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klanac\Desktop\NABAVA 2023\UGOVOR 20-200\J 135 23\"/>
    </mc:Choice>
  </mc:AlternateContent>
  <bookViews>
    <workbookView xWindow="30" yWindow="-30" windowWidth="13425" windowHeight="12795" tabRatio="765" activeTab="1"/>
  </bookViews>
  <sheets>
    <sheet name="TROŠKOVNIK OPĆI UVJETI" sheetId="52" r:id="rId1"/>
    <sheet name="COKP VRGORAC" sheetId="60" r:id="rId2"/>
  </sheets>
  <definedNames>
    <definedName name="_xlnm.Print_Area" localSheetId="1">'COKP VRGORAC'!$A$1:$F$78</definedName>
  </definedNames>
  <calcPr calcId="152511"/>
</workbook>
</file>

<file path=xl/calcChain.xml><?xml version="1.0" encoding="utf-8"?>
<calcChain xmlns="http://schemas.openxmlformats.org/spreadsheetml/2006/main">
  <c r="D52" i="60" l="1"/>
  <c r="D51" i="60"/>
  <c r="D59" i="60" s="1"/>
  <c r="D50" i="60"/>
  <c r="D25" i="60"/>
  <c r="D24" i="60"/>
  <c r="D23" i="60"/>
  <c r="D11" i="60"/>
  <c r="D10" i="60"/>
  <c r="D9" i="60"/>
  <c r="D58" i="60" l="1"/>
  <c r="D60" i="60"/>
</calcChain>
</file>

<file path=xl/sharedStrings.xml><?xml version="1.0" encoding="utf-8"?>
<sst xmlns="http://schemas.openxmlformats.org/spreadsheetml/2006/main" count="124" uniqueCount="73">
  <si>
    <t>R.br.</t>
  </si>
  <si>
    <t>Opis radova</t>
  </si>
  <si>
    <t>Jedinica mjere</t>
  </si>
  <si>
    <t>Količina</t>
  </si>
  <si>
    <t>Jedinična cijena</t>
  </si>
  <si>
    <t>Ukupna cijena</t>
  </si>
  <si>
    <t>I.</t>
  </si>
  <si>
    <t>PRIPREMNI RADOVI</t>
  </si>
  <si>
    <t>1.</t>
  </si>
  <si>
    <t>m'</t>
  </si>
  <si>
    <t>DN 500</t>
  </si>
  <si>
    <t>2.</t>
  </si>
  <si>
    <t>Izrada izvješća postojećeg stanja temeljem provedenog CCTV snimanja sa stacioniranjem svih karakterističnih točaka duž trase cjevovoda (oštećenja, lomovi, ogranci i sl.). Po izradi izvješća, a prije početka radova potrebno je izvršiti analizu stanja i usuglasiti rezultate sa rješenjima iz projektne dokumentacije.</t>
  </si>
  <si>
    <t>klp</t>
  </si>
  <si>
    <t xml:space="preserve">Glodanje i uklanjanje prepreka u kolektoru tehnologijom robota. Pod preprekama u ovoj stavci smatraju se prodori korjenja, glomazni predmeti i sl., odnosno sve što nije bilo moguće ukloniti visokotlačnim ispiranjem cijevi. Obračun prema stvarnim satima rada. </t>
  </si>
  <si>
    <t>h</t>
  </si>
  <si>
    <t>kom</t>
  </si>
  <si>
    <t xml:space="preserve">Uspostava i održavanje bypassa radi omogućavanja izvođenja radova na sanaciji glavnih cjevovoda i okana, upotrebom odgovarajuće opreme. Ovim troškovnikom  predviđeno je, prema potrebi, izvođenje bypassa kanalizacijskog cjevovoda dužine cca 120 m  u svrhu prepumpavanja neplaniranih dotoka za vrijeme izvođenja radova. Stavka uključuje sve potrebne radove, materijale, sredstva, transporte i opremu za navedene radove. Izvođač treba za vrijeme predviđenog trajanja radova, osigurati svu potrebnu opremu i strojeve (pumpe, spec. vozila i dr.) i uređaje (balone, čepove i dr.) te eventualno specijalne crpke za otpadne vode, tlačne fleksibilne cjevovode i transportna vozila kako bi se osigurala evakuacija otpadnih, oborinskih, procjednih i drugih voda. Stavka se konzumira po potrebi i obračunava po realnim količinama koje odobrava nadzorni inženjer. Stavka obuhvaća duljine cjevovoda koje se saniraju bilo iskopavanjem ili bezrovnim metodama, a nalaze se ispod tla u horizontalnoj ravnini. Obračun po satu profila. 
</t>
  </si>
  <si>
    <t>PRIPREMNI RADOVI UKUPNO</t>
  </si>
  <si>
    <t>II.</t>
  </si>
  <si>
    <t xml:space="preserve">1. </t>
  </si>
  <si>
    <t>III.</t>
  </si>
  <si>
    <t>Izbacivanje vode i nanosa muljnom crpkom za cijelo vrijeme izvedbe sanacije i obrade direktnih priključaka ukoliko se za vrijeme sanacije pojave dotoci. Stavka sadrži sve troškove uključujući opremu (crpke, baloni i sl.), energente, potrošni materijal i rad. Obračun se vrši prema stvarno utrošenim satima.</t>
  </si>
  <si>
    <t>5.</t>
  </si>
  <si>
    <t>IV.</t>
  </si>
  <si>
    <t>6.</t>
  </si>
  <si>
    <t>ZAVRŠNI RADOVI</t>
  </si>
  <si>
    <t xml:space="preserve">3. </t>
  </si>
  <si>
    <t>Čišćenje gradilišta. Podrazumijeva čišćenje radnog pojasa i uklanjanje svih vrsta materijala s odvozom na odgovarajuću deponiju, te dovođenje gradilišta u prvobitno stanje po završetku radova na sanaciji cjevovoda bez iskapanja.</t>
  </si>
  <si>
    <t>ZAVRŠNI RADOVI UKUPNO</t>
  </si>
  <si>
    <t>REKAPITULACIJA</t>
  </si>
  <si>
    <t>UKUPNO</t>
  </si>
  <si>
    <t>CCTV video inspekcija saniranog dijela kanalizacijskog kolektora sukladno metodi ispitivanja HRN EN 13508-2:2011 ili jednakovrijedno. Inspekciju vrši mjeriteljski ispitni laboratorij akreditiran kod Hrvatske akreditacijske agencije sukladno normi HRN EN ISO/IEC 17025:2007 ili jednakovrijedno. Obračun se vrši po metru dužnom snimljenog cjevovoda.</t>
  </si>
  <si>
    <t>BETONSKI RADOVI I ZIDARSKI RADOVI</t>
  </si>
  <si>
    <t>BETONSKI I ZIDARSKI RADOVI UKUPNO</t>
  </si>
  <si>
    <t xml:space="preserve">4. </t>
  </si>
  <si>
    <t>BETONSKI I ZIDARSKI RADOVI</t>
  </si>
  <si>
    <t>Kontrolno snimanje stanja postojećih kolektora dijela sustava odvodnje kamerom prema kontrolnoj shemi za CCTV inspekcijske radove neposredno prije sanacije istih tehnologijom bez iskopa. Stavka obuhvaća i sve potrebne manipulacije i montažne radove potrebne za provedbu snimanja cjevovoda, te predaju snimaka Investitoru. Obračun po metru dužnom snimljenog cjevovoda.</t>
  </si>
  <si>
    <t>Sanacija glavnih cjevovoda promjera navedenog niže bez iskopavanja, upotrebom CIPP metode, prema HRN EN ISO 11296-4:2018 ili jednakovrijedno, uz sav potrebni materijal i opremu. Dobava i ugradnja poliesterske CIPP cijevi minimalne debljine 4,5 mm, odnosno ovisno o DN-u cijevi. CIPP cijev mora imati minimalno dva sloja upijajućeg netkanog poliesterskog filca i biti konstruirana tako da podnese instalacijske tlakove, te imati zaštitini sloj (coating) od polipropilena (PP) minimalne debljine 0,5 mm. U cijenu uračunati potreban rad i materijal do konačne obrade cjevovoda. Obračun po metru dužnom saniranog cjevovoda.</t>
  </si>
  <si>
    <t>Ispitivanje vodonepropusnosti kanalizacijskih kolektora  sukladno metodi ispitivanja HRN EN 1610:2015 ili jednakovrijedno. Inspekciju vrši mjeriteljski ispitni laboratorij akreditiran kod Hrvatske akreditacijske agencije sukladno normi HRN EN ISO/IEC 17025:2007 ili jednakovrijedno. Obračun prema metru dužnom ispitanog cjevovoda.</t>
  </si>
  <si>
    <t>Izrada i dostava akreditiranog izvješća o CCTV inspekciji sukladno dobivenim rezultatima inspekcije (DVD+ izvještaj). Stavka se odnosi na cjevovode i okna. Obračun po kompletu.</t>
  </si>
  <si>
    <t>Izrada i dostava akreditiranog izvješća o vodonepropusnosti sukladno dobivenim rezultatima ispitivanja (DVD+ izvještaj). Stavka se odnosi na cjevovode i okna. Obračun po kompletu.</t>
  </si>
  <si>
    <t>Svi radovi izvode se u skladu s  normama HRN EN 206, HRN EN 13670, HRN EN 1504 1-10, Hrvatskim normama i drugim važećim normama i propisima iz ovog područja. U svim stavkama troškovnika cijenom je obuhvaćen sav rad i materijal za jedinicu gotovog posla. Tim cijenama obuhvaćeni su i troškovi održavanja objekta do dana preuzimanja.</t>
  </si>
  <si>
    <t>U svim stavkama koje uključuju odvoz viška materijala i opreme na odlagalište, jedinične cijene moraju uključivati sve  troškove deponiranja, uključujući obavezu izvođača da pronađe odlagalište.</t>
  </si>
  <si>
    <t>Vizualnim pregledom objekta i oštećenja nije moguće točno procijeniti količine nekih radova koje je potrebno provesti. Točne količine moguće je utvrditi nakon otvaranja ponovno provede CCTV inspekcije, kada se započne s radovima sanacije. Prikazane količine u ovisnosti su s izvedbenim projektom sanacije i elaboratom o provedenim istražnim radovima i nacrtima koji su mu prilog. Iz tog razloga troškovnik je napravljen na temelju procijenjenih količina i dostupnih istražnih radova, koje su navedene za svaku grupu radova. Točne količine radova biti će obračunate na temelju izmjera izvršenih prije početka radova sanacije.</t>
  </si>
  <si>
    <t>U cijene radova uračunati su svi strojevi i oprema potrebni za izvođenje radova, uključujući agregat za električnu energiju potrebnu za alate i eventualno rasvjetu za rad noću.</t>
  </si>
  <si>
    <t>U stavkama, gdje se radi definiranja tehničkih svojstava i minimalnih tehničkih karakteristika navodi tip ili proizvođač predmeta nabave ponuditelj može ponuditi predmet nabave kao navedeni ili jednakovrijedan. Za stavke gdje se nudi određeni proizvod s dodatkom "ili jednakovrijedan", ponuditelj mora u tehničkim specifikacijama za jednakovrijednost proizvoda navesti naziv, tehničke podatke s karakteristikama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</si>
  <si>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</si>
  <si>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se sukladno Ugovoru o građenju, a tu svoju odluku unositi će u građevni dnevnik. Sve izmjene ili dopune projekta, ili njegovih dijelova, za koje se po građevnom dnevniku ne može dokazati da su uslijedile po opisanom postupku, neće se obračunavati ni po privremenom ni po okončanom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</si>
  <si>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pokusni rad ukoliko je predviđen projektom,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</si>
  <si>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Sav materijal i oprema, koju izvođač dobavlja i ugrađuje, mora imati isprave o sukladnosti, u skladu sa važećim zakonima i propisima iz područja gradnje (tvornička ispitivanja, izjave o svojstvima, izjave o sukladnosti i sl.) i uvjerenja o kakvoći u skladu s važećim zakonima i propisima.</t>
  </si>
  <si>
    <t>Izvoditelj  je dužan održavati gradilište za vrijeme izvođenja radova. Troškove vezane za organizaciju gradilišta, čišćenje gradilišta nakon završetka radova i slično, snosi izvoditelj radova i za te troškove nema pravo tražiti posebnu nadoknadu.</t>
  </si>
  <si>
    <t>Izvođač je dužan pridržavati se svih važećih zakona i propisa iz područja gradnje, propisanih ili jednakovrijednih  normi, "Općih tehničkih uvjeta za radove na cestama" (OTU, Zagreb, IGH, izdanje 2001. god.). Ukoliko OTU svojom uputom propisuju korištenje, odnosno postupanje sukladno određenoj normi, naručitelj će prihvatiti jednakovrijednu zamjenjujuću normu ili propis, kako je opisano i u sadržaju općih tehničkih uvjeta. Svi radovi moraju se izvesti solidno i stručno prema važećim propisima i najboljim industrijskim praksama.</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</si>
  <si>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Naručitelja. Stavke troškovnika odnose se na definitivno dovršene radove, ispitane po kvaliteti i funkcionalnosti, te preuzete po nadzornoj službi Naručitelja, ukoliko nije u opisu izričito drukčije određeno. Jedinične cijene obuhvaćaju i izradu uputa za rukovanje i održavanje ugrađene opreme i izradu svih protokola o ispitivanju. Uključena je sva dokumentacija i troškovi potrebni za tehnički pregled.</t>
  </si>
  <si>
    <t>Izvođačeva je obveza održavanje javnih cesta koje koristi u svrhu građenja te sanacija svih eventualnih oštećenja nastalih korištenjem. Po završetku radova ceste je potrebno dovesti u prvobitno stanje bez prava na naknadu troškova. Izvođač je dužan gradilište održavati čistim, a na kraju radova treba izvesti detaljno čišćenje. Nakon dovršenja gradnje predat će Izvoditelj radova posve uređeno gradilište i okolinu predstavniku Naručitelja uz obveznu prisutnost nadzornog inženjera, a primjedbe dane od strane projektanta imaju istu težinu kao i primjedbe dane od strane nadzornog inženjera Naručitelja. Izvođač je u okviru ugovorene cijene dužan izvršiti koordinaciju radova svih podizvođača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</si>
  <si>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Jedinične cijene u stavkama trebaju obuhvatiti sve troškove gradiva, ugradbenih elemenata, radne snage, prijevoza i ostale manipulacije, energiju, sve potrebne skele i oplate, odnosno sve troškove potrebne za potpuno dovršenje posla, uključivo tekuća ispitivanja, te zaštitnu i ostalu potrebnu opremu. Tim cijenama treba obuhvatiti troškove održavanja gradilišta u stanju nužnom za kvalitetno izvođenje radova (do preuzimanja radova od strane investitora). Za odstupanje od projekta nužna je suglasnost projektanta. Nepredviđeni radovi koji se pokažu neophodnima mogu se izvoditi samo po odobrenju investitora na osnovu ponude izvoditelja. </t>
  </si>
  <si>
    <t>Stvarne količine radove utvrđuje nadzorni inženjer. Prijelaz na iduću fazu radova moguć je samo po odobrenju nadzornog inženjera.</t>
  </si>
  <si>
    <t>Ispiranje/čišćenje kolektora DN 160-DN 500 vodom pod visokim tlakom pomoću specijalnog vozila za čišćenje kanalizacije sa canal-jet sustavom, a kao priprema za adekvatno CCTV snimanje. Stavka uključuje i zbrinjavanje otpada nastalog uslijed čišćenja. Obračun prema duljini kolektora.</t>
  </si>
  <si>
    <t>DN 160</t>
  </si>
  <si>
    <t>DN 250</t>
  </si>
  <si>
    <t>MONTAŽNI I SANACIJSKI RADOVI</t>
  </si>
  <si>
    <t>MONTAŽNI I SANACIJSKI RADOVI UKUPNO</t>
  </si>
  <si>
    <t>3.</t>
  </si>
  <si>
    <t>PEHD OKNO DN1000</t>
  </si>
  <si>
    <t>Specijalističko visokotlačno hidrodinamičko čišćenje i ispiranje revizijskih okana (plastična i betonska) upotrebom specijalističke opreme za čišćenje u svrhu pripreme za sanaciju istih. Stavka uključuje i zbrinjavanje otpada nastalog uslijed čišćenja.  Obračun prema komadu okana.</t>
  </si>
  <si>
    <t>Sanacija revizijskih okana prosječne dubine 150 cm i svijetlog otvora 110cmx110cm. Stavka podrazumijeva sanaciju revizijskih okna internog sustava odvodnje do vodonepropusnosti. Sanacija obuhvaća ručno uklanjanje svih napuklih ili olabavljenih dijelova koji bi mogli otpasti, ručno struganje čeličnim četkama, popravljanje većih oštečenja brzovezujućim betonom C35/45, premazivanje očišćene površine armiranog betona veznim mortom s dodatkom silicijske prašine (5-10% na masu cementa), žbukanje okna vodonepropusnim polimer cementnim mortom, otpornim na sol i naftne derivate, debljine 1,5-2 mm.</t>
  </si>
  <si>
    <t>OKNO</t>
  </si>
  <si>
    <t>Sanacija plastičnih PEHD DN 1000 okana promjera 1000mm i prosječene visine 200cm detekcijom vodopropusnih zona i točaka na tijelu okna metodom zapunjavanja okna vodom i korištenja agensa u boji za detekciju točaka i zona vodopropusnosti. Sanaciju utvrđenih vodopropusnih spojeva provesti injektiranjem isth pomoća smola na bazi poliuretana. Na mjestima pukotina izvesti ojačanja u kobinaciji varenja PE žice i PE ploča, a sanaciju spoja ulaza i izlaza cijevi i sekundarnih priključaka izvesti silikatnim smolama i armirnim staklenim platnom. U cijenu uračunati potreban rad i materijal do konačne obrade cjevovoda. Obračun po komadu saniranog okna.</t>
  </si>
  <si>
    <t>Ispitivanje vodonepropusnosti revizijskih okana (plastičnih i betonskih) po metodi ispitivanja HRN EN 1610:2015 ili jednakovrijedno. Inspekciju vrši mjeriteljski ispitni laboratorij akreditiran kod Hrvatske akreditacijske agencije sukladno normi HRN EN ISO/IEC 17025:2007 ili jednakovrijedno. Obračun prema komadu okna.</t>
  </si>
  <si>
    <t>4.</t>
  </si>
  <si>
    <t>Sanacija glavnih cjevovoda promjera navedenog niže bez iskopavanja, packer metodom, upotrebom specijalnih epoxy packera (I=0,5-1 m) uz sav potrebni materijal i opremu prema HRN EN ISO 11296-4:2018 ili jednakovrijedno. Obračun po komadu. Točnu lokaciju (stacionažu u odnosu na početno revizijsko okno) packera utvrditi temeljem provođenja CCTV inspekcije u okviru predviđenih radova troškovika I. PRIPREMNI RADOVI, Stavka 2. Ukupan broj potrebnih packera određen je na temelju broja utvrđenih oštećenja dionice u prethodnoj CCTV inspekciji u zbroju sa svim spojevima cijevi (spojevi palica cijevi). Sanaciju packerom provesti za sva definirana oštećenja i spojeve između palica cijevi prema stavrno utvrđenom broju oštećenja i spojeva.</t>
  </si>
  <si>
    <t>PDV</t>
  </si>
  <si>
    <t>SVEUKUPNO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</si>
</sst>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kn&quot;"/>
    <numFmt numFmtId="165" formatCode="0&quot;.&quot;"/>
    <numFmt numFmtId="167" formatCode="#,##0.00\ [$EUR]"/>
  </numFmts>
  <fonts count="7" x14ac:knownFonts="1">
    <font>
      <sz val="11"/>
      <color theme="1"/>
      <name val="Calibri"/>
      <family val="2"/>
      <charset val="238"/>
      <scheme val="minor"/>
    </font>
    <font>
      <sz val="11"/>
      <name val="Calibri"/>
      <family val="2"/>
      <charset val="238"/>
      <scheme val="minor"/>
    </font>
    <font>
      <sz val="11"/>
      <color theme="0" tint="-0.249977111117893"/>
      <name val="Calibri"/>
      <family val="2"/>
      <charset val="238"/>
      <scheme val="minor"/>
    </font>
    <font>
      <sz val="11"/>
      <color theme="1"/>
      <name val="Arial"/>
      <family val="2"/>
    </font>
    <font>
      <sz val="12"/>
      <name val="Calibri"/>
      <family val="2"/>
      <charset val="238"/>
      <scheme val="minor"/>
    </font>
    <font>
      <b/>
      <sz val="12"/>
      <name val="Calibri"/>
      <family val="2"/>
      <charset val="238"/>
      <scheme val="minor"/>
    </font>
    <font>
      <b/>
      <sz val="14"/>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Fill="1"/>
    <xf numFmtId="164" fontId="1" fillId="0" borderId="0" xfId="0" applyNumberFormat="1" applyFont="1"/>
    <xf numFmtId="0" fontId="0" fillId="0" borderId="0" xfId="0"/>
    <xf numFmtId="0" fontId="1" fillId="0" borderId="0" xfId="0" applyFont="1" applyFill="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0" xfId="0" applyNumberFormat="1" applyFont="1" applyAlignment="1">
      <alignment horizontal="center" vertical="top"/>
    </xf>
    <xf numFmtId="0" fontId="1" fillId="0" borderId="0" xfId="0" applyFont="1" applyAlignment="1">
      <alignment horizontal="center"/>
    </xf>
    <xf numFmtId="164" fontId="1" fillId="0" borderId="0" xfId="0" applyNumberFormat="1" applyFont="1" applyAlignment="1">
      <alignment horizontal="center"/>
    </xf>
    <xf numFmtId="0" fontId="1" fillId="0" borderId="0" xfId="0" applyNumberFormat="1" applyFont="1" applyAlignment="1">
      <alignment horizontal="justify" vertical="top" wrapText="1"/>
    </xf>
    <xf numFmtId="164" fontId="1" fillId="0" borderId="0" xfId="0" applyNumberFormat="1" applyFont="1" applyAlignment="1">
      <alignment horizontal="center"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165" fontId="1" fillId="0" borderId="0" xfId="0" applyNumberFormat="1" applyFont="1"/>
    <xf numFmtId="0" fontId="1" fillId="0" borderId="0" xfId="0" applyFont="1" applyBorder="1" applyAlignment="1">
      <alignment horizontal="center" vertical="center"/>
    </xf>
    <xf numFmtId="0" fontId="1" fillId="0" borderId="0" xfId="0" applyNumberFormat="1" applyFont="1" applyFill="1" applyAlignment="1">
      <alignment horizontal="justify" vertical="top" wrapText="1"/>
    </xf>
    <xf numFmtId="165" fontId="1" fillId="0" borderId="3" xfId="0" applyNumberFormat="1" applyFont="1" applyBorder="1"/>
    <xf numFmtId="0" fontId="1" fillId="0" borderId="3" xfId="0" applyFont="1" applyBorder="1" applyAlignment="1">
      <alignment horizontal="right" vertical="center"/>
    </xf>
    <xf numFmtId="0" fontId="1" fillId="0" borderId="3" xfId="0" applyFont="1" applyBorder="1" applyAlignment="1">
      <alignment horizontal="center" vertical="center"/>
    </xf>
    <xf numFmtId="165" fontId="1" fillId="0" borderId="0" xfId="0" applyNumberFormat="1" applyFont="1" applyBorder="1"/>
    <xf numFmtId="0" fontId="1" fillId="0" borderId="0" xfId="0" applyFont="1" applyBorder="1" applyAlignment="1">
      <alignment horizontal="right" vertical="center"/>
    </xf>
    <xf numFmtId="0" fontId="1" fillId="0" borderId="0" xfId="0" applyFont="1" applyFill="1" applyBorder="1" applyAlignment="1">
      <alignment horizontal="center" vertical="center"/>
    </xf>
    <xf numFmtId="0" fontId="1" fillId="0" borderId="0" xfId="0" applyFont="1" applyFill="1" applyAlignment="1">
      <alignment horizontal="center" vertical="top"/>
    </xf>
    <xf numFmtId="0" fontId="2" fillId="0" borderId="0" xfId="0" applyFont="1" applyAlignment="1">
      <alignment horizontal="center"/>
    </xf>
    <xf numFmtId="0" fontId="2" fillId="0" borderId="0" xfId="0" applyFont="1"/>
    <xf numFmtId="165" fontId="1" fillId="0" borderId="3" xfId="0" applyNumberFormat="1" applyFont="1" applyBorder="1" applyAlignment="1">
      <alignment horizontal="center" vertical="top"/>
    </xf>
    <xf numFmtId="49" fontId="1" fillId="0" borderId="3" xfId="0" applyNumberFormat="1" applyFont="1" applyBorder="1" applyAlignment="1">
      <alignment horizontal="right" vertical="center" wrapText="1"/>
    </xf>
    <xf numFmtId="165" fontId="1" fillId="0" borderId="0" xfId="0" applyNumberFormat="1" applyFont="1" applyBorder="1" applyAlignment="1">
      <alignment horizontal="center" vertical="top"/>
    </xf>
    <xf numFmtId="49" fontId="1" fillId="0" borderId="0" xfId="0" applyNumberFormat="1" applyFont="1" applyBorder="1" applyAlignment="1">
      <alignment horizontal="right" vertical="center" wrapText="1"/>
    </xf>
    <xf numFmtId="0" fontId="1" fillId="0" borderId="2" xfId="0" applyNumberFormat="1" applyFont="1" applyFill="1" applyBorder="1" applyAlignment="1">
      <alignment horizontal="justify" vertical="top" wrapText="1"/>
    </xf>
    <xf numFmtId="0" fontId="1" fillId="0" borderId="2" xfId="0" applyNumberFormat="1" applyFont="1" applyFill="1" applyBorder="1" applyAlignment="1">
      <alignment horizontal="center" vertical="top" wrapText="1"/>
    </xf>
    <xf numFmtId="0" fontId="0" fillId="0" borderId="0" xfId="0" applyAlignment="1"/>
    <xf numFmtId="165" fontId="1" fillId="0" borderId="2" xfId="0" applyNumberFormat="1" applyFont="1" applyBorder="1"/>
    <xf numFmtId="0" fontId="1" fillId="0" borderId="2" xfId="0" applyFont="1" applyBorder="1"/>
    <xf numFmtId="49" fontId="1" fillId="0" borderId="2" xfId="0" applyNumberFormat="1" applyFont="1" applyBorder="1" applyAlignment="1">
      <alignment horizontal="justify" vertical="top" wrapText="1"/>
    </xf>
    <xf numFmtId="0" fontId="1" fillId="0" borderId="0" xfId="0" applyNumberFormat="1" applyFont="1" applyBorder="1" applyAlignment="1">
      <alignment horizontal="justify" vertical="top" wrapText="1"/>
    </xf>
    <xf numFmtId="165" fontId="1" fillId="0" borderId="2" xfId="0" applyNumberFormat="1" applyFont="1" applyBorder="1" applyAlignment="1">
      <alignment horizontal="center" vertical="top"/>
    </xf>
    <xf numFmtId="0" fontId="1" fillId="0" borderId="2" xfId="0" applyNumberFormat="1" applyFont="1" applyBorder="1" applyAlignment="1">
      <alignment horizontal="justify" vertical="top" wrapText="1"/>
    </xf>
    <xf numFmtId="0" fontId="1" fillId="0" borderId="2" xfId="0" applyFont="1" applyFill="1" applyBorder="1"/>
    <xf numFmtId="0" fontId="4" fillId="0" borderId="0" xfId="0" applyFont="1"/>
    <xf numFmtId="0" fontId="5" fillId="0" borderId="0" xfId="0" applyFont="1" applyAlignment="1">
      <alignment horizontal="center" vertical="center"/>
    </xf>
    <xf numFmtId="0" fontId="4" fillId="0" borderId="0" xfId="0" applyFont="1" applyAlignment="1">
      <alignment horizontal="center" vertical="center"/>
    </xf>
    <xf numFmtId="164" fontId="4" fillId="0" borderId="0" xfId="0" applyNumberFormat="1" applyFont="1"/>
    <xf numFmtId="0" fontId="4" fillId="0" borderId="2" xfId="0" applyFont="1" applyBorder="1" applyAlignment="1">
      <alignment horizontal="center" vertical="top"/>
    </xf>
    <xf numFmtId="0" fontId="4" fillId="0" borderId="2" xfId="0" applyFont="1" applyBorder="1"/>
    <xf numFmtId="0" fontId="4" fillId="0" borderId="2" xfId="0" applyFont="1" applyBorder="1" applyAlignment="1">
      <alignment horizontal="center" vertical="center"/>
    </xf>
    <xf numFmtId="0" fontId="4" fillId="0" borderId="2" xfId="0" applyFont="1" applyBorder="1" applyAlignment="1">
      <alignment horizontal="center"/>
    </xf>
    <xf numFmtId="164" fontId="4" fillId="0" borderId="2" xfId="0" applyNumberFormat="1" applyFont="1" applyBorder="1" applyAlignment="1">
      <alignment horizontal="center"/>
    </xf>
    <xf numFmtId="0" fontId="4" fillId="0" borderId="3" xfId="0" applyFont="1" applyBorder="1" applyAlignment="1">
      <alignment horizontal="center" vertical="top"/>
    </xf>
    <xf numFmtId="0" fontId="4" fillId="0" borderId="3" xfId="0" applyFont="1" applyBorder="1"/>
    <xf numFmtId="0" fontId="4" fillId="0" borderId="3" xfId="0" applyFont="1" applyBorder="1" applyAlignment="1">
      <alignment horizontal="center" vertical="center"/>
    </xf>
    <xf numFmtId="164" fontId="4" fillId="0" borderId="3" xfId="0" applyNumberFormat="1" applyFont="1" applyBorder="1" applyAlignment="1">
      <alignment horizontal="center" vertical="center"/>
    </xf>
    <xf numFmtId="0" fontId="3" fillId="0" borderId="0" xfId="0" applyFont="1" applyAlignment="1">
      <alignment horizontal="left" vertical="top" wrapText="1"/>
    </xf>
    <xf numFmtId="0" fontId="6" fillId="0" borderId="3" xfId="0" applyFont="1" applyBorder="1" applyAlignment="1">
      <alignment horizontal="right" vertical="center"/>
    </xf>
    <xf numFmtId="0" fontId="6" fillId="0" borderId="3" xfId="0" applyFont="1" applyBorder="1" applyAlignment="1">
      <alignment horizontal="right"/>
    </xf>
    <xf numFmtId="167" fontId="1" fillId="0" borderId="2" xfId="0" applyNumberFormat="1" applyFont="1" applyBorder="1" applyAlignment="1">
      <alignment horizontal="center" vertical="center"/>
    </xf>
    <xf numFmtId="167" fontId="1" fillId="0" borderId="0" xfId="0" applyNumberFormat="1" applyFont="1" applyAlignment="1">
      <alignment horizontal="center" vertical="center"/>
    </xf>
    <xf numFmtId="167" fontId="1" fillId="0" borderId="0" xfId="0" applyNumberFormat="1" applyFont="1" applyBorder="1" applyAlignment="1">
      <alignment horizontal="center" vertical="center"/>
    </xf>
    <xf numFmtId="167" fontId="1" fillId="0" borderId="2" xfId="0" applyNumberFormat="1" applyFont="1" applyFill="1" applyBorder="1" applyAlignment="1">
      <alignment horizontal="center" vertical="center"/>
    </xf>
    <xf numFmtId="167" fontId="1" fillId="0" borderId="3" xfId="0" applyNumberFormat="1" applyFont="1" applyBorder="1" applyAlignment="1">
      <alignment horizontal="center" vertical="center"/>
    </xf>
    <xf numFmtId="167" fontId="1" fillId="0" borderId="0" xfId="0" applyNumberFormat="1" applyFont="1" applyFill="1" applyBorder="1" applyAlignment="1">
      <alignment horizontal="center" vertical="center"/>
    </xf>
    <xf numFmtId="167" fontId="1" fillId="0" borderId="0" xfId="0" applyNumberFormat="1" applyFont="1" applyFill="1" applyAlignment="1">
      <alignment horizontal="justify" vertical="top" wrapText="1"/>
    </xf>
    <xf numFmtId="167" fontId="1" fillId="0" borderId="0" xfId="0" applyNumberFormat="1" applyFont="1" applyFill="1" applyAlignment="1">
      <alignment horizontal="center" vertical="center"/>
    </xf>
    <xf numFmtId="167" fontId="4" fillId="0" borderId="2" xfId="0" applyNumberFormat="1" applyFont="1" applyBorder="1" applyAlignment="1">
      <alignment horizontal="center"/>
    </xf>
    <xf numFmtId="167" fontId="4" fillId="0" borderId="3" xfId="0" applyNumberFormat="1" applyFont="1" applyBorder="1" applyAlignment="1">
      <alignment horizontal="center" vertical="center"/>
    </xf>
    <xf numFmtId="167" fontId="4" fillId="0" borderId="3" xfId="0" applyNumberFormat="1" applyFont="1" applyBorder="1"/>
    <xf numFmtId="167" fontId="1" fillId="0" borderId="3" xfId="0" applyNumberFormat="1"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
  <sheetViews>
    <sheetView view="pageLayout" topLeftCell="A40" zoomScale="85" zoomScalePageLayoutView="85" workbookViewId="0">
      <selection activeCell="G24" sqref="G24"/>
    </sheetView>
  </sheetViews>
  <sheetFormatPr defaultRowHeight="15" x14ac:dyDescent="0.25"/>
  <cols>
    <col min="1" max="1" width="9.140625" customWidth="1"/>
  </cols>
  <sheetData>
    <row r="1" spans="1:18" s="5" customFormat="1" ht="15" customHeight="1" x14ac:dyDescent="0.25">
      <c r="A1" s="56" t="s">
        <v>42</v>
      </c>
      <c r="B1" s="56"/>
      <c r="C1" s="56"/>
      <c r="D1" s="56"/>
      <c r="E1" s="56"/>
      <c r="F1" s="56"/>
      <c r="G1" s="56"/>
      <c r="H1" s="56"/>
      <c r="I1" s="56"/>
      <c r="J1" s="35"/>
      <c r="K1" s="35"/>
      <c r="L1" s="35"/>
      <c r="M1" s="35"/>
      <c r="N1" s="35"/>
      <c r="O1" s="35"/>
      <c r="P1" s="35"/>
      <c r="Q1" s="35"/>
      <c r="R1" s="35"/>
    </row>
    <row r="2" spans="1:18" s="5" customFormat="1" x14ac:dyDescent="0.25">
      <c r="A2" s="56"/>
      <c r="B2" s="56"/>
      <c r="C2" s="56"/>
      <c r="D2" s="56"/>
      <c r="E2" s="56"/>
      <c r="F2" s="56"/>
      <c r="G2" s="56"/>
      <c r="H2" s="56"/>
      <c r="I2" s="56"/>
      <c r="J2" s="35"/>
      <c r="K2" s="35"/>
      <c r="L2" s="35"/>
      <c r="M2" s="35"/>
      <c r="N2" s="35"/>
      <c r="O2" s="35"/>
      <c r="P2" s="35"/>
      <c r="Q2" s="35"/>
      <c r="R2" s="35"/>
    </row>
    <row r="3" spans="1:18" s="5" customFormat="1" x14ac:dyDescent="0.25">
      <c r="A3" s="56"/>
      <c r="B3" s="56"/>
      <c r="C3" s="56"/>
      <c r="D3" s="56"/>
      <c r="E3" s="56"/>
      <c r="F3" s="56"/>
      <c r="G3" s="56"/>
      <c r="H3" s="56"/>
      <c r="I3" s="56"/>
      <c r="J3"/>
      <c r="K3"/>
      <c r="L3"/>
      <c r="M3"/>
      <c r="N3"/>
      <c r="O3"/>
      <c r="P3"/>
      <c r="Q3"/>
      <c r="R3"/>
    </row>
    <row r="4" spans="1:18" s="5" customFormat="1" x14ac:dyDescent="0.25">
      <c r="A4" s="56"/>
      <c r="B4" s="56"/>
      <c r="C4" s="56"/>
      <c r="D4" s="56"/>
      <c r="E4" s="56"/>
      <c r="F4" s="56"/>
      <c r="G4" s="56"/>
      <c r="H4" s="56"/>
      <c r="I4" s="56"/>
      <c r="J4"/>
      <c r="K4"/>
      <c r="L4"/>
      <c r="M4"/>
      <c r="N4"/>
      <c r="O4"/>
      <c r="P4"/>
      <c r="Q4"/>
      <c r="R4"/>
    </row>
    <row r="6" spans="1:18" ht="15" customHeight="1" x14ac:dyDescent="0.25">
      <c r="A6" s="56" t="s">
        <v>43</v>
      </c>
      <c r="B6" s="56"/>
      <c r="C6" s="56"/>
      <c r="D6" s="56"/>
      <c r="E6" s="56"/>
      <c r="F6" s="56"/>
      <c r="G6" s="56"/>
      <c r="H6" s="56"/>
      <c r="I6" s="56"/>
    </row>
    <row r="7" spans="1:18" x14ac:dyDescent="0.25">
      <c r="A7" s="56"/>
      <c r="B7" s="56"/>
      <c r="C7" s="56"/>
      <c r="D7" s="56"/>
      <c r="E7" s="56"/>
      <c r="F7" s="56"/>
      <c r="G7" s="56"/>
      <c r="H7" s="56"/>
      <c r="I7" s="56"/>
    </row>
    <row r="8" spans="1:18" x14ac:dyDescent="0.25">
      <c r="A8" s="56"/>
      <c r="B8" s="56"/>
      <c r="C8" s="56"/>
      <c r="D8" s="56"/>
      <c r="E8" s="56"/>
      <c r="F8" s="56"/>
      <c r="G8" s="56"/>
      <c r="H8" s="56"/>
      <c r="I8" s="56"/>
    </row>
    <row r="10" spans="1:18" ht="15" customHeight="1" x14ac:dyDescent="0.25">
      <c r="A10" s="56" t="s">
        <v>51</v>
      </c>
      <c r="B10" s="56"/>
      <c r="C10" s="56"/>
      <c r="D10" s="56"/>
      <c r="E10" s="56"/>
      <c r="F10" s="56"/>
      <c r="G10" s="56"/>
      <c r="H10" s="56"/>
      <c r="I10" s="56"/>
    </row>
    <row r="11" spans="1:18" x14ac:dyDescent="0.25">
      <c r="A11" s="56"/>
      <c r="B11" s="56"/>
      <c r="C11" s="56"/>
      <c r="D11" s="56"/>
      <c r="E11" s="56"/>
      <c r="F11" s="56"/>
      <c r="G11" s="56"/>
      <c r="H11" s="56"/>
      <c r="I11" s="56"/>
    </row>
    <row r="12" spans="1:18" x14ac:dyDescent="0.25">
      <c r="A12" s="56"/>
      <c r="B12" s="56"/>
      <c r="C12" s="56"/>
      <c r="D12" s="56"/>
      <c r="E12" s="56"/>
      <c r="F12" s="56"/>
      <c r="G12" s="56"/>
      <c r="H12" s="56"/>
      <c r="I12" s="56"/>
    </row>
    <row r="14" spans="1:18" ht="15" customHeight="1" x14ac:dyDescent="0.25">
      <c r="A14" s="56" t="s">
        <v>44</v>
      </c>
      <c r="B14" s="56"/>
      <c r="C14" s="56"/>
      <c r="D14" s="56"/>
      <c r="E14" s="56"/>
      <c r="F14" s="56"/>
      <c r="G14" s="56"/>
      <c r="H14" s="56"/>
      <c r="I14" s="56"/>
    </row>
    <row r="15" spans="1:18" x14ac:dyDescent="0.25">
      <c r="A15" s="56"/>
      <c r="B15" s="56"/>
      <c r="C15" s="56"/>
      <c r="D15" s="56"/>
      <c r="E15" s="56"/>
      <c r="F15" s="56"/>
      <c r="G15" s="56"/>
      <c r="H15" s="56"/>
      <c r="I15" s="56"/>
    </row>
    <row r="16" spans="1:18" x14ac:dyDescent="0.25">
      <c r="A16" s="56"/>
      <c r="B16" s="56"/>
      <c r="C16" s="56"/>
      <c r="D16" s="56"/>
      <c r="E16" s="56"/>
      <c r="F16" s="56"/>
      <c r="G16" s="56"/>
      <c r="H16" s="56"/>
      <c r="I16" s="56"/>
    </row>
    <row r="17" spans="1:9" x14ac:dyDescent="0.25">
      <c r="A17" s="56"/>
      <c r="B17" s="56"/>
      <c r="C17" s="56"/>
      <c r="D17" s="56"/>
      <c r="E17" s="56"/>
      <c r="F17" s="56"/>
      <c r="G17" s="56"/>
      <c r="H17" s="56"/>
      <c r="I17" s="56"/>
    </row>
    <row r="18" spans="1:9" x14ac:dyDescent="0.25">
      <c r="A18" s="56"/>
      <c r="B18" s="56"/>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2" spans="1:9" ht="15" customHeight="1" x14ac:dyDescent="0.25">
      <c r="A22" s="56" t="s">
        <v>45</v>
      </c>
      <c r="B22" s="56"/>
      <c r="C22" s="56"/>
      <c r="D22" s="56"/>
      <c r="E22" s="56"/>
      <c r="F22" s="56"/>
      <c r="G22" s="56"/>
      <c r="H22" s="56"/>
      <c r="I22" s="56"/>
    </row>
    <row r="23" spans="1:9" x14ac:dyDescent="0.25">
      <c r="A23" s="56"/>
      <c r="B23" s="56"/>
      <c r="C23" s="56"/>
      <c r="D23" s="56"/>
      <c r="E23" s="56"/>
      <c r="F23" s="56"/>
      <c r="G23" s="56"/>
      <c r="H23" s="56"/>
      <c r="I23" s="56"/>
    </row>
    <row r="25" spans="1:9" ht="15" customHeight="1" x14ac:dyDescent="0.25">
      <c r="A25" s="56" t="s">
        <v>52</v>
      </c>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c r="B28" s="56"/>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2" spans="1:9" s="5" customFormat="1" ht="15" customHeight="1" x14ac:dyDescent="0.25">
      <c r="A32" s="56" t="s">
        <v>46</v>
      </c>
      <c r="B32" s="56"/>
      <c r="C32" s="56"/>
      <c r="D32" s="56"/>
      <c r="E32" s="56"/>
      <c r="F32" s="56"/>
      <c r="G32" s="56"/>
      <c r="H32" s="56"/>
      <c r="I32" s="56"/>
    </row>
    <row r="33" spans="1:9" s="5" customFormat="1" x14ac:dyDescent="0.25">
      <c r="A33" s="56"/>
      <c r="B33" s="56"/>
      <c r="C33" s="56"/>
      <c r="D33" s="56"/>
      <c r="E33" s="56"/>
      <c r="F33" s="56"/>
      <c r="G33" s="56"/>
      <c r="H33" s="56"/>
      <c r="I33" s="56"/>
    </row>
    <row r="34" spans="1:9" s="5" customFormat="1" x14ac:dyDescent="0.25">
      <c r="A34" s="56"/>
      <c r="B34" s="56"/>
      <c r="C34" s="56"/>
      <c r="D34" s="56"/>
      <c r="E34" s="56"/>
      <c r="F34" s="56"/>
      <c r="G34" s="56"/>
      <c r="H34" s="56"/>
      <c r="I34" s="56"/>
    </row>
    <row r="35" spans="1:9" s="5" customFormat="1" x14ac:dyDescent="0.25">
      <c r="A35" s="56"/>
      <c r="B35" s="56"/>
      <c r="C35" s="56"/>
      <c r="D35" s="56"/>
      <c r="E35" s="56"/>
      <c r="F35" s="56"/>
      <c r="G35" s="56"/>
      <c r="H35" s="56"/>
      <c r="I35" s="56"/>
    </row>
    <row r="36" spans="1:9" s="5" customFormat="1" x14ac:dyDescent="0.25">
      <c r="A36" s="56"/>
      <c r="B36" s="56"/>
      <c r="C36" s="56"/>
      <c r="D36" s="56"/>
      <c r="E36" s="56"/>
      <c r="F36" s="56"/>
      <c r="G36" s="56"/>
      <c r="H36" s="56"/>
      <c r="I36" s="56"/>
    </row>
    <row r="37" spans="1:9" s="5" customFormat="1" x14ac:dyDescent="0.25">
      <c r="A37" s="56"/>
      <c r="B37" s="56"/>
      <c r="C37" s="56"/>
      <c r="D37" s="56"/>
      <c r="E37" s="56"/>
      <c r="F37" s="56"/>
      <c r="G37" s="56"/>
      <c r="H37" s="56"/>
      <c r="I37" s="56"/>
    </row>
    <row r="38" spans="1:9" s="5" customFormat="1" x14ac:dyDescent="0.25">
      <c r="A38" s="56"/>
      <c r="B38" s="56"/>
      <c r="C38" s="56"/>
      <c r="D38" s="56"/>
      <c r="E38" s="56"/>
      <c r="F38" s="56"/>
      <c r="G38" s="56"/>
      <c r="H38" s="56"/>
      <c r="I38" s="56"/>
    </row>
    <row r="39" spans="1:9" s="5" customFormat="1" x14ac:dyDescent="0.25">
      <c r="A39" s="56"/>
      <c r="B39" s="56"/>
      <c r="C39" s="56"/>
      <c r="D39" s="56"/>
      <c r="E39" s="56"/>
      <c r="F39" s="56"/>
      <c r="G39" s="56"/>
      <c r="H39" s="56"/>
      <c r="I39" s="56"/>
    </row>
    <row r="40" spans="1:9" s="5" customFormat="1" x14ac:dyDescent="0.25">
      <c r="A40" s="56"/>
      <c r="B40" s="56"/>
      <c r="C40" s="56"/>
      <c r="D40" s="56"/>
      <c r="E40" s="56"/>
      <c r="F40" s="56"/>
      <c r="G40" s="56"/>
      <c r="H40" s="56"/>
      <c r="I40" s="56"/>
    </row>
    <row r="42" spans="1:9" ht="15" customHeight="1" x14ac:dyDescent="0.25">
      <c r="A42" s="56" t="s">
        <v>47</v>
      </c>
      <c r="B42" s="56"/>
      <c r="C42" s="56"/>
      <c r="D42" s="56"/>
      <c r="E42" s="56"/>
      <c r="F42" s="56"/>
      <c r="G42" s="56"/>
      <c r="H42" s="56"/>
      <c r="I42" s="56"/>
    </row>
    <row r="43" spans="1:9" x14ac:dyDescent="0.25">
      <c r="A43" s="56"/>
      <c r="B43" s="56"/>
      <c r="C43" s="56"/>
      <c r="D43" s="56"/>
      <c r="E43" s="56"/>
      <c r="F43" s="56"/>
      <c r="G43" s="56"/>
      <c r="H43" s="56"/>
      <c r="I43" s="56"/>
    </row>
    <row r="44" spans="1:9" x14ac:dyDescent="0.25">
      <c r="A44" s="56"/>
      <c r="B44" s="56"/>
      <c r="C44" s="56"/>
      <c r="D44" s="56"/>
      <c r="E44" s="56"/>
      <c r="F44" s="56"/>
      <c r="G44" s="56"/>
      <c r="H44" s="56"/>
      <c r="I44" s="56"/>
    </row>
    <row r="45" spans="1:9" x14ac:dyDescent="0.25">
      <c r="A45" s="56"/>
      <c r="B45" s="56"/>
      <c r="C45" s="56"/>
      <c r="D45" s="56"/>
      <c r="E45" s="56"/>
      <c r="F45" s="56"/>
      <c r="G45" s="56"/>
      <c r="H45" s="56"/>
      <c r="I45" s="56"/>
    </row>
    <row r="46" spans="1:9" x14ac:dyDescent="0.25">
      <c r="A46" s="56"/>
      <c r="B46" s="56"/>
      <c r="C46" s="56"/>
      <c r="D46" s="56"/>
      <c r="E46" s="56"/>
      <c r="F46" s="56"/>
      <c r="G46" s="56"/>
      <c r="H46" s="56"/>
      <c r="I46" s="56"/>
    </row>
    <row r="48" spans="1:9" x14ac:dyDescent="0.25">
      <c r="A48" s="56" t="s">
        <v>48</v>
      </c>
      <c r="B48" s="56"/>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4" spans="1:9" ht="15" customHeight="1" x14ac:dyDescent="0.25">
      <c r="A54" s="56" t="s">
        <v>49</v>
      </c>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6"/>
      <c r="B58" s="56"/>
      <c r="C58" s="56"/>
      <c r="D58" s="56"/>
      <c r="E58" s="56"/>
      <c r="F58" s="56"/>
      <c r="G58" s="56"/>
      <c r="H58" s="56"/>
      <c r="I58" s="56"/>
    </row>
    <row r="59" spans="1:9" x14ac:dyDescent="0.25">
      <c r="A59" s="56"/>
      <c r="B59" s="56"/>
      <c r="C59" s="56"/>
      <c r="D59" s="56"/>
      <c r="E59" s="56"/>
      <c r="F59" s="56"/>
      <c r="G59" s="56"/>
      <c r="H59" s="56"/>
      <c r="I59" s="56"/>
    </row>
    <row r="60" spans="1:9" x14ac:dyDescent="0.25">
      <c r="A60" s="56"/>
      <c r="B60" s="56"/>
      <c r="C60" s="56"/>
      <c r="D60" s="56"/>
      <c r="E60" s="56"/>
      <c r="F60" s="56"/>
      <c r="G60" s="56"/>
      <c r="H60" s="56"/>
      <c r="I60" s="56"/>
    </row>
    <row r="61" spans="1:9" x14ac:dyDescent="0.25">
      <c r="A61" s="56"/>
      <c r="B61" s="56"/>
      <c r="C61" s="56"/>
      <c r="D61" s="56"/>
      <c r="E61" s="56"/>
      <c r="F61" s="56"/>
      <c r="G61" s="56"/>
      <c r="H61" s="56"/>
      <c r="I61" s="56"/>
    </row>
    <row r="62" spans="1:9" x14ac:dyDescent="0.25">
      <c r="A62" s="56"/>
      <c r="B62" s="56"/>
      <c r="C62" s="56"/>
      <c r="D62" s="56"/>
      <c r="E62" s="56"/>
      <c r="F62" s="56"/>
      <c r="G62" s="56"/>
      <c r="H62" s="56"/>
      <c r="I62" s="56"/>
    </row>
    <row r="63" spans="1:9" x14ac:dyDescent="0.25">
      <c r="A63" s="56"/>
      <c r="B63" s="56"/>
      <c r="C63" s="56"/>
      <c r="D63" s="56"/>
      <c r="E63" s="56"/>
      <c r="F63" s="56"/>
      <c r="G63" s="56"/>
      <c r="H63" s="56"/>
      <c r="I63" s="56"/>
    </row>
    <row r="64" spans="1:9" x14ac:dyDescent="0.25">
      <c r="A64" s="56"/>
      <c r="B64" s="56"/>
      <c r="C64" s="56"/>
      <c r="D64" s="56"/>
      <c r="E64" s="56"/>
      <c r="F64" s="56"/>
      <c r="G64" s="56"/>
      <c r="H64" s="56"/>
      <c r="I64" s="56"/>
    </row>
    <row r="66" spans="1:9" ht="15" customHeight="1" x14ac:dyDescent="0.25">
      <c r="A66" s="56" t="s">
        <v>53</v>
      </c>
      <c r="B66" s="56"/>
      <c r="C66" s="56"/>
      <c r="D66" s="56"/>
      <c r="E66" s="56"/>
      <c r="F66" s="56"/>
      <c r="G66" s="56"/>
      <c r="H66" s="56"/>
      <c r="I66" s="56"/>
    </row>
    <row r="67" spans="1:9" x14ac:dyDescent="0.25">
      <c r="A67" s="56"/>
      <c r="B67" s="56"/>
      <c r="C67" s="56"/>
      <c r="D67" s="56"/>
      <c r="E67" s="56"/>
      <c r="F67" s="56"/>
      <c r="G67" s="56"/>
      <c r="H67" s="56"/>
      <c r="I67" s="56"/>
    </row>
    <row r="68" spans="1:9" x14ac:dyDescent="0.25">
      <c r="A68" s="56"/>
      <c r="B68" s="56"/>
      <c r="C68" s="56"/>
      <c r="D68" s="56"/>
      <c r="E68" s="56"/>
      <c r="F68" s="56"/>
      <c r="G68" s="56"/>
      <c r="H68" s="56"/>
      <c r="I68" s="56"/>
    </row>
    <row r="69" spans="1:9" x14ac:dyDescent="0.25">
      <c r="A69" s="56"/>
      <c r="B69" s="56"/>
      <c r="C69" s="56"/>
      <c r="D69" s="56"/>
      <c r="E69" s="56"/>
      <c r="F69" s="56"/>
      <c r="G69" s="56"/>
      <c r="H69" s="56"/>
      <c r="I69" s="56"/>
    </row>
    <row r="70" spans="1:9" x14ac:dyDescent="0.25">
      <c r="A70" s="56"/>
      <c r="B70" s="56"/>
      <c r="C70" s="56"/>
      <c r="D70" s="56"/>
      <c r="E70" s="56"/>
      <c r="F70" s="56"/>
      <c r="G70" s="56"/>
      <c r="H70" s="56"/>
      <c r="I70" s="56"/>
    </row>
    <row r="71" spans="1:9" x14ac:dyDescent="0.25">
      <c r="A71" s="56"/>
      <c r="B71" s="56"/>
      <c r="C71" s="56"/>
      <c r="D71" s="56"/>
      <c r="E71" s="56"/>
      <c r="F71" s="56"/>
      <c r="G71" s="56"/>
      <c r="H71" s="56"/>
      <c r="I71" s="56"/>
    </row>
    <row r="72" spans="1:9" x14ac:dyDescent="0.25">
      <c r="A72" s="56"/>
      <c r="B72" s="56"/>
      <c r="C72" s="56"/>
      <c r="D72" s="56"/>
      <c r="E72" s="56"/>
      <c r="F72" s="56"/>
      <c r="G72" s="56"/>
      <c r="H72" s="56"/>
      <c r="I72" s="56"/>
    </row>
    <row r="73" spans="1:9" x14ac:dyDescent="0.25">
      <c r="A73" s="56"/>
      <c r="B73" s="56"/>
      <c r="C73" s="56"/>
      <c r="D73" s="56"/>
      <c r="E73" s="56"/>
      <c r="F73" s="56"/>
      <c r="G73" s="56"/>
      <c r="H73" s="56"/>
      <c r="I73" s="56"/>
    </row>
    <row r="75" spans="1:9" ht="15" customHeight="1" x14ac:dyDescent="0.25">
      <c r="A75" s="56" t="s">
        <v>50</v>
      </c>
      <c r="B75" s="56"/>
      <c r="C75" s="56"/>
      <c r="D75" s="56"/>
      <c r="E75" s="56"/>
      <c r="F75" s="56"/>
      <c r="G75" s="56"/>
      <c r="H75" s="56"/>
      <c r="I75" s="56"/>
    </row>
    <row r="76" spans="1:9" x14ac:dyDescent="0.25">
      <c r="A76" s="56"/>
      <c r="B76" s="56"/>
      <c r="C76" s="56"/>
      <c r="D76" s="56"/>
      <c r="E76" s="56"/>
      <c r="F76" s="56"/>
      <c r="G76" s="56"/>
      <c r="H76" s="56"/>
      <c r="I76" s="56"/>
    </row>
    <row r="77" spans="1:9" x14ac:dyDescent="0.25">
      <c r="A77" s="56"/>
      <c r="B77" s="56"/>
      <c r="C77" s="56"/>
      <c r="D77" s="56"/>
      <c r="E77" s="56"/>
      <c r="F77" s="56"/>
      <c r="G77" s="56"/>
      <c r="H77" s="56"/>
      <c r="I77" s="56"/>
    </row>
    <row r="78" spans="1:9" x14ac:dyDescent="0.25">
      <c r="A78" s="56"/>
      <c r="B78" s="56"/>
      <c r="C78" s="56"/>
      <c r="D78" s="56"/>
      <c r="E78" s="56"/>
      <c r="F78" s="56"/>
      <c r="G78" s="56"/>
      <c r="H78" s="56"/>
      <c r="I78" s="56"/>
    </row>
    <row r="80" spans="1:9" ht="15" customHeight="1" x14ac:dyDescent="0.25">
      <c r="A80" s="56" t="s">
        <v>54</v>
      </c>
      <c r="B80" s="56"/>
      <c r="C80" s="56"/>
      <c r="D80" s="56"/>
      <c r="E80" s="56"/>
      <c r="F80" s="56"/>
      <c r="G80" s="56"/>
      <c r="H80" s="56"/>
      <c r="I80" s="56"/>
    </row>
    <row r="81" spans="1:9" x14ac:dyDescent="0.25">
      <c r="A81" s="56"/>
      <c r="B81" s="56"/>
      <c r="C81" s="56"/>
      <c r="D81" s="56"/>
      <c r="E81" s="56"/>
      <c r="F81" s="56"/>
      <c r="G81" s="56"/>
      <c r="H81" s="56"/>
      <c r="I81" s="56"/>
    </row>
    <row r="82" spans="1:9" x14ac:dyDescent="0.25">
      <c r="A82" s="56"/>
      <c r="B82" s="56"/>
      <c r="C82" s="56"/>
      <c r="D82" s="56"/>
      <c r="E82" s="56"/>
      <c r="F82" s="56"/>
      <c r="G82" s="56"/>
      <c r="H82" s="56"/>
      <c r="I82" s="56"/>
    </row>
    <row r="83" spans="1:9" x14ac:dyDescent="0.25">
      <c r="A83" s="56"/>
      <c r="B83" s="56"/>
      <c r="C83" s="56"/>
      <c r="D83" s="56"/>
      <c r="E83" s="56"/>
      <c r="F83" s="56"/>
      <c r="G83" s="56"/>
      <c r="H83" s="56"/>
      <c r="I83" s="56"/>
    </row>
    <row r="84" spans="1:9" x14ac:dyDescent="0.25">
      <c r="A84" s="56"/>
      <c r="B84" s="56"/>
      <c r="C84" s="56"/>
      <c r="D84" s="56"/>
      <c r="E84" s="56"/>
      <c r="F84" s="56"/>
      <c r="G84" s="56"/>
      <c r="H84" s="56"/>
      <c r="I84" s="56"/>
    </row>
    <row r="85" spans="1:9" x14ac:dyDescent="0.25">
      <c r="A85" s="56"/>
      <c r="B85" s="56"/>
      <c r="C85" s="56"/>
      <c r="D85" s="56"/>
      <c r="E85" s="56"/>
      <c r="F85" s="56"/>
      <c r="G85" s="56"/>
      <c r="H85" s="56"/>
      <c r="I85" s="56"/>
    </row>
    <row r="86" spans="1:9" x14ac:dyDescent="0.25">
      <c r="A86" s="56"/>
      <c r="B86" s="56"/>
      <c r="C86" s="56"/>
      <c r="D86" s="56"/>
      <c r="E86" s="56"/>
      <c r="F86" s="56"/>
      <c r="G86" s="56"/>
      <c r="H86" s="56"/>
      <c r="I86" s="56"/>
    </row>
    <row r="87" spans="1:9" x14ac:dyDescent="0.25">
      <c r="A87" s="56"/>
      <c r="B87" s="56"/>
      <c r="C87" s="56"/>
      <c r="D87" s="56"/>
      <c r="E87" s="56"/>
      <c r="F87" s="56"/>
      <c r="G87" s="56"/>
      <c r="H87" s="56"/>
      <c r="I87" s="56"/>
    </row>
    <row r="88" spans="1:9" x14ac:dyDescent="0.25">
      <c r="A88" s="56"/>
      <c r="B88" s="56"/>
      <c r="C88" s="56"/>
      <c r="D88" s="56"/>
      <c r="E88" s="56"/>
      <c r="F88" s="56"/>
      <c r="G88" s="56"/>
      <c r="H88" s="56"/>
      <c r="I88" s="56"/>
    </row>
    <row r="89" spans="1:9" x14ac:dyDescent="0.25">
      <c r="A89" s="56"/>
      <c r="B89" s="56"/>
      <c r="C89" s="56"/>
      <c r="D89" s="56"/>
      <c r="E89" s="56"/>
      <c r="F89" s="56"/>
      <c r="G89" s="56"/>
      <c r="H89" s="56"/>
      <c r="I89" s="56"/>
    </row>
    <row r="90" spans="1:9" x14ac:dyDescent="0.25">
      <c r="A90" s="56"/>
      <c r="B90" s="56"/>
      <c r="C90" s="56"/>
      <c r="D90" s="56"/>
      <c r="E90" s="56"/>
      <c r="F90" s="56"/>
      <c r="G90" s="56"/>
      <c r="H90" s="56"/>
      <c r="I90" s="56"/>
    </row>
    <row r="91" spans="1:9" x14ac:dyDescent="0.25">
      <c r="A91" s="56"/>
      <c r="B91" s="56"/>
      <c r="C91" s="56"/>
      <c r="D91" s="56"/>
      <c r="E91" s="56"/>
      <c r="F91" s="56"/>
      <c r="G91" s="56"/>
      <c r="H91" s="56"/>
      <c r="I91" s="56"/>
    </row>
    <row r="92" spans="1:9" x14ac:dyDescent="0.25">
      <c r="A92" s="56"/>
      <c r="B92" s="56"/>
      <c r="C92" s="56"/>
      <c r="D92" s="56"/>
      <c r="E92" s="56"/>
      <c r="F92" s="56"/>
      <c r="G92" s="56"/>
      <c r="H92" s="56"/>
      <c r="I92" s="56"/>
    </row>
    <row r="94" spans="1:9" ht="15" customHeight="1" x14ac:dyDescent="0.25">
      <c r="A94" s="56" t="s">
        <v>55</v>
      </c>
      <c r="B94" s="56"/>
      <c r="C94" s="56"/>
      <c r="D94" s="56"/>
      <c r="E94" s="56"/>
      <c r="F94" s="56"/>
      <c r="G94" s="56"/>
      <c r="H94" s="56"/>
      <c r="I94" s="56"/>
    </row>
    <row r="95" spans="1:9" x14ac:dyDescent="0.25">
      <c r="A95" s="56"/>
      <c r="B95" s="56"/>
      <c r="C95" s="56"/>
      <c r="D95" s="56"/>
      <c r="E95" s="56"/>
      <c r="F95" s="56"/>
      <c r="G95" s="56"/>
      <c r="H95" s="56"/>
      <c r="I95" s="56"/>
    </row>
    <row r="96" spans="1:9" x14ac:dyDescent="0.25">
      <c r="A96" s="56"/>
      <c r="B96" s="56"/>
      <c r="C96" s="56"/>
      <c r="D96" s="56"/>
      <c r="E96" s="56"/>
      <c r="F96" s="56"/>
      <c r="G96" s="56"/>
      <c r="H96" s="56"/>
      <c r="I96" s="56"/>
    </row>
    <row r="97" spans="1:9" x14ac:dyDescent="0.25">
      <c r="A97" s="56"/>
      <c r="B97" s="56"/>
      <c r="C97" s="56"/>
      <c r="D97" s="56"/>
      <c r="E97" s="56"/>
      <c r="F97" s="56"/>
      <c r="G97" s="56"/>
      <c r="H97" s="56"/>
      <c r="I97" s="56"/>
    </row>
    <row r="98" spans="1:9" x14ac:dyDescent="0.25">
      <c r="A98" s="56"/>
      <c r="B98" s="56"/>
      <c r="C98" s="56"/>
      <c r="D98" s="56"/>
      <c r="E98" s="56"/>
      <c r="F98" s="56"/>
      <c r="G98" s="56"/>
      <c r="H98" s="56"/>
      <c r="I98" s="56"/>
    </row>
    <row r="99" spans="1:9" x14ac:dyDescent="0.25">
      <c r="A99" s="56"/>
      <c r="B99" s="56"/>
      <c r="C99" s="56"/>
      <c r="D99" s="56"/>
      <c r="E99" s="56"/>
      <c r="F99" s="56"/>
      <c r="G99" s="56"/>
      <c r="H99" s="56"/>
      <c r="I99" s="56"/>
    </row>
    <row r="100" spans="1:9" x14ac:dyDescent="0.25">
      <c r="A100" s="56"/>
      <c r="B100" s="56"/>
      <c r="C100" s="56"/>
      <c r="D100" s="56"/>
      <c r="E100" s="56"/>
      <c r="F100" s="56"/>
      <c r="G100" s="56"/>
      <c r="H100" s="56"/>
      <c r="I100" s="56"/>
    </row>
    <row r="101" spans="1:9" ht="15" customHeight="1" x14ac:dyDescent="0.25">
      <c r="A101" s="56" t="s">
        <v>56</v>
      </c>
      <c r="B101" s="56"/>
      <c r="C101" s="56"/>
      <c r="D101" s="56"/>
      <c r="E101" s="56"/>
      <c r="F101" s="56"/>
      <c r="G101" s="56"/>
      <c r="H101" s="56"/>
      <c r="I101" s="56"/>
    </row>
    <row r="102" spans="1:9" ht="15.75" customHeight="1" x14ac:dyDescent="0.25">
      <c r="A102" s="56"/>
      <c r="B102" s="56"/>
      <c r="C102" s="56"/>
      <c r="D102" s="56"/>
      <c r="E102" s="56"/>
      <c r="F102" s="56"/>
      <c r="G102" s="56"/>
      <c r="H102" s="56"/>
      <c r="I102" s="56"/>
    </row>
  </sheetData>
  <mergeCells count="15">
    <mergeCell ref="A94:I100"/>
    <mergeCell ref="A101:I102"/>
    <mergeCell ref="A66:I73"/>
    <mergeCell ref="A75:I78"/>
    <mergeCell ref="A80:I92"/>
    <mergeCell ref="A42:I46"/>
    <mergeCell ref="A48:I52"/>
    <mergeCell ref="A54:I64"/>
    <mergeCell ref="A32:I40"/>
    <mergeCell ref="A25:I30"/>
    <mergeCell ref="A14:I20"/>
    <mergeCell ref="A22:I23"/>
    <mergeCell ref="A1:I4"/>
    <mergeCell ref="A6:I8"/>
    <mergeCell ref="A10:I12"/>
  </mergeCells>
  <pageMargins left="0.7" right="0.7" top="0.75" bottom="0.75" header="0.3" footer="0.3"/>
  <pageSetup paperSize="9" orientation="portrait" r:id="rId1"/>
  <headerFooter>
    <oddHeader>&amp;LIZVEDBENI PROJEKT SANACIJE 
COKP VRGORAC&amp;CTROŠKOVNIK RADOVA
&amp;A&amp;RStrana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abSelected="1" topLeftCell="A64" workbookViewId="0">
      <selection activeCell="F78" sqref="F78"/>
    </sheetView>
  </sheetViews>
  <sheetFormatPr defaultRowHeight="15" x14ac:dyDescent="0.25"/>
  <cols>
    <col min="1" max="1" width="6.7109375" style="2" customWidth="1"/>
    <col min="2" max="2" width="36.5703125" style="2" customWidth="1"/>
    <col min="3" max="3" width="8.140625" style="1" customWidth="1"/>
    <col min="4" max="4" width="8.28515625" style="2" customWidth="1"/>
    <col min="5" max="5" width="12.7109375" style="4" customWidth="1"/>
    <col min="6" max="6" width="14.85546875" style="4" customWidth="1"/>
    <col min="7" max="16384" width="9.140625" style="2"/>
  </cols>
  <sheetData>
    <row r="1" spans="1:7" s="1" customFormat="1" ht="30" x14ac:dyDescent="0.25">
      <c r="A1" s="7" t="s">
        <v>0</v>
      </c>
      <c r="B1" s="7" t="s">
        <v>1</v>
      </c>
      <c r="C1" s="8" t="s">
        <v>2</v>
      </c>
      <c r="D1" s="7" t="s">
        <v>3</v>
      </c>
      <c r="E1" s="9" t="s">
        <v>4</v>
      </c>
      <c r="F1" s="9" t="s">
        <v>5</v>
      </c>
    </row>
    <row r="2" spans="1:7" x14ac:dyDescent="0.25">
      <c r="A2" s="10" t="s">
        <v>6</v>
      </c>
      <c r="B2" s="2" t="s">
        <v>7</v>
      </c>
      <c r="D2" s="11"/>
      <c r="E2" s="12"/>
      <c r="F2" s="12"/>
      <c r="G2" s="11"/>
    </row>
    <row r="3" spans="1:7" ht="135" x14ac:dyDescent="0.25">
      <c r="A3" s="10" t="s">
        <v>8</v>
      </c>
      <c r="B3" s="13" t="s">
        <v>57</v>
      </c>
      <c r="D3" s="1"/>
      <c r="E3" s="14"/>
      <c r="F3" s="14"/>
      <c r="G3" s="11"/>
    </row>
    <row r="4" spans="1:7" x14ac:dyDescent="0.25">
      <c r="A4" s="17"/>
      <c r="B4" s="2" t="s">
        <v>58</v>
      </c>
      <c r="C4" s="15" t="s">
        <v>9</v>
      </c>
      <c r="D4" s="16">
        <v>27</v>
      </c>
      <c r="E4" s="59"/>
      <c r="F4" s="59"/>
      <c r="G4" s="11"/>
    </row>
    <row r="5" spans="1:7" x14ac:dyDescent="0.25">
      <c r="A5" s="17"/>
      <c r="B5" s="2" t="s">
        <v>59</v>
      </c>
      <c r="C5" s="15" t="s">
        <v>9</v>
      </c>
      <c r="D5" s="16">
        <v>13</v>
      </c>
      <c r="E5" s="59"/>
      <c r="F5" s="59"/>
      <c r="G5" s="11"/>
    </row>
    <row r="6" spans="1:7" x14ac:dyDescent="0.25">
      <c r="A6" s="36"/>
      <c r="B6" s="37" t="s">
        <v>10</v>
      </c>
      <c r="C6" s="15" t="s">
        <v>9</v>
      </c>
      <c r="D6" s="16">
        <v>154</v>
      </c>
      <c r="E6" s="59"/>
      <c r="F6" s="59"/>
      <c r="G6" s="11"/>
    </row>
    <row r="7" spans="1:7" x14ac:dyDescent="0.25">
      <c r="A7" s="17"/>
      <c r="D7" s="6"/>
      <c r="E7" s="60"/>
      <c r="F7" s="60"/>
      <c r="G7" s="11"/>
    </row>
    <row r="8" spans="1:7" ht="165" x14ac:dyDescent="0.25">
      <c r="A8" s="10" t="s">
        <v>11</v>
      </c>
      <c r="B8" s="13" t="s">
        <v>37</v>
      </c>
      <c r="D8" s="6"/>
      <c r="E8" s="60"/>
      <c r="F8" s="60"/>
      <c r="G8" s="11"/>
    </row>
    <row r="9" spans="1:7" x14ac:dyDescent="0.25">
      <c r="A9" s="17"/>
      <c r="B9" s="2" t="s">
        <v>58</v>
      </c>
      <c r="C9" s="15" t="s">
        <v>9</v>
      </c>
      <c r="D9" s="16">
        <f>D4</f>
        <v>27</v>
      </c>
      <c r="E9" s="59"/>
      <c r="F9" s="59"/>
      <c r="G9" s="11"/>
    </row>
    <row r="10" spans="1:7" x14ac:dyDescent="0.25">
      <c r="A10" s="17"/>
      <c r="B10" s="2" t="s">
        <v>59</v>
      </c>
      <c r="C10" s="15" t="s">
        <v>9</v>
      </c>
      <c r="D10" s="16">
        <f t="shared" ref="D10:D11" si="0">D5</f>
        <v>13</v>
      </c>
      <c r="E10" s="59"/>
      <c r="F10" s="59"/>
      <c r="G10" s="11"/>
    </row>
    <row r="11" spans="1:7" x14ac:dyDescent="0.25">
      <c r="A11" s="36"/>
      <c r="B11" s="37" t="s">
        <v>10</v>
      </c>
      <c r="C11" s="15" t="s">
        <v>9</v>
      </c>
      <c r="D11" s="16">
        <f t="shared" si="0"/>
        <v>154</v>
      </c>
      <c r="E11" s="59"/>
      <c r="F11" s="59"/>
      <c r="G11" s="11"/>
    </row>
    <row r="12" spans="1:7" x14ac:dyDescent="0.25">
      <c r="A12" s="17"/>
      <c r="C12" s="18"/>
      <c r="D12" s="18"/>
      <c r="E12" s="61"/>
      <c r="F12" s="61"/>
      <c r="G12" s="11"/>
    </row>
    <row r="13" spans="1:7" ht="120" x14ac:dyDescent="0.25">
      <c r="A13" s="10">
        <v>3</v>
      </c>
      <c r="B13" s="13" t="s">
        <v>64</v>
      </c>
      <c r="D13" s="1"/>
      <c r="E13" s="60"/>
      <c r="F13" s="60"/>
      <c r="G13" s="11"/>
    </row>
    <row r="14" spans="1:7" x14ac:dyDescent="0.25">
      <c r="A14" s="36"/>
      <c r="B14" s="38"/>
      <c r="C14" s="15" t="s">
        <v>16</v>
      </c>
      <c r="D14" s="15">
        <v>14</v>
      </c>
      <c r="E14" s="59"/>
      <c r="F14" s="59"/>
      <c r="G14" s="11"/>
    </row>
    <row r="15" spans="1:7" x14ac:dyDescent="0.25">
      <c r="A15" s="17"/>
      <c r="C15" s="18"/>
      <c r="D15" s="18"/>
      <c r="E15" s="61"/>
      <c r="F15" s="61"/>
      <c r="G15" s="11"/>
    </row>
    <row r="16" spans="1:7" ht="135" x14ac:dyDescent="0.25">
      <c r="A16" s="10">
        <v>4</v>
      </c>
      <c r="B16" s="13" t="s">
        <v>12</v>
      </c>
      <c r="D16" s="1"/>
      <c r="E16" s="60"/>
      <c r="F16" s="60"/>
      <c r="G16" s="11"/>
    </row>
    <row r="17" spans="1:8" x14ac:dyDescent="0.25">
      <c r="A17" s="36"/>
      <c r="B17" s="37"/>
      <c r="C17" s="15" t="s">
        <v>13</v>
      </c>
      <c r="D17" s="15">
        <v>1</v>
      </c>
      <c r="E17" s="62"/>
      <c r="F17" s="59"/>
      <c r="G17" s="11"/>
    </row>
    <row r="18" spans="1:8" x14ac:dyDescent="0.25">
      <c r="A18" s="17"/>
      <c r="D18" s="1"/>
      <c r="E18" s="60"/>
      <c r="F18" s="60"/>
      <c r="G18" s="11"/>
    </row>
    <row r="19" spans="1:8" ht="105" customHeight="1" x14ac:dyDescent="0.25">
      <c r="A19" s="31">
        <v>5</v>
      </c>
      <c r="B19" s="39" t="s">
        <v>14</v>
      </c>
      <c r="D19" s="1"/>
      <c r="E19" s="60"/>
      <c r="F19" s="60"/>
      <c r="G19" s="11"/>
    </row>
    <row r="20" spans="1:8" x14ac:dyDescent="0.25">
      <c r="A20" s="40"/>
      <c r="B20" s="41"/>
      <c r="C20" s="15" t="s">
        <v>15</v>
      </c>
      <c r="D20" s="15">
        <v>1</v>
      </c>
      <c r="E20" s="59"/>
      <c r="F20" s="59"/>
      <c r="G20" s="11"/>
    </row>
    <row r="21" spans="1:8" x14ac:dyDescent="0.25">
      <c r="A21" s="10"/>
      <c r="B21" s="13"/>
      <c r="C21" s="18"/>
      <c r="D21" s="18"/>
      <c r="E21" s="61"/>
      <c r="F21" s="61"/>
      <c r="G21" s="11"/>
    </row>
    <row r="22" spans="1:8" ht="409.5" x14ac:dyDescent="0.25">
      <c r="A22" s="10" t="s">
        <v>25</v>
      </c>
      <c r="B22" s="13" t="s">
        <v>17</v>
      </c>
      <c r="C22" s="18"/>
      <c r="D22" s="18"/>
      <c r="E22" s="61"/>
      <c r="F22" s="61"/>
      <c r="G22" s="11"/>
    </row>
    <row r="23" spans="1:8" x14ac:dyDescent="0.25">
      <c r="A23" s="10"/>
      <c r="B23" s="2" t="s">
        <v>58</v>
      </c>
      <c r="C23" s="15" t="s">
        <v>15</v>
      </c>
      <c r="D23" s="15">
        <f>ROUNDUP((16.83/40)*5,0)</f>
        <v>3</v>
      </c>
      <c r="E23" s="59"/>
      <c r="F23" s="59"/>
      <c r="G23" s="11"/>
      <c r="H23" s="25"/>
    </row>
    <row r="24" spans="1:8" x14ac:dyDescent="0.25">
      <c r="A24" s="10"/>
      <c r="B24" s="2" t="s">
        <v>59</v>
      </c>
      <c r="C24" s="15" t="s">
        <v>15</v>
      </c>
      <c r="D24" s="15">
        <f>ROUNDUP((36.85/40)*5,0)</f>
        <v>5</v>
      </c>
      <c r="E24" s="59"/>
      <c r="F24" s="59"/>
      <c r="G24" s="11"/>
      <c r="H24" s="25"/>
    </row>
    <row r="25" spans="1:8" x14ac:dyDescent="0.25">
      <c r="A25" s="10"/>
      <c r="B25" s="2" t="s">
        <v>10</v>
      </c>
      <c r="C25" s="15" t="s">
        <v>15</v>
      </c>
      <c r="D25" s="15">
        <f>ROUNDUP((149.65/40)*5,0)</f>
        <v>19</v>
      </c>
      <c r="E25" s="59"/>
      <c r="F25" s="59"/>
      <c r="G25" s="11"/>
      <c r="H25" s="25"/>
    </row>
    <row r="26" spans="1:8" x14ac:dyDescent="0.25">
      <c r="A26" s="20"/>
      <c r="B26" s="21" t="s">
        <v>18</v>
      </c>
      <c r="C26" s="22"/>
      <c r="D26" s="22"/>
      <c r="E26" s="63"/>
      <c r="F26" s="63"/>
      <c r="G26" s="11"/>
    </row>
    <row r="27" spans="1:8" x14ac:dyDescent="0.25">
      <c r="A27" s="23"/>
      <c r="B27" s="24"/>
      <c r="C27" s="18"/>
      <c r="D27" s="18"/>
      <c r="E27" s="61"/>
      <c r="F27" s="61"/>
      <c r="G27" s="11"/>
    </row>
    <row r="28" spans="1:8" ht="15" customHeight="1" x14ac:dyDescent="0.25">
      <c r="A28" s="10" t="s">
        <v>19</v>
      </c>
      <c r="B28" s="2" t="s">
        <v>60</v>
      </c>
      <c r="D28" s="1"/>
      <c r="E28" s="60"/>
      <c r="F28" s="60"/>
      <c r="G28" s="11"/>
    </row>
    <row r="29" spans="1:8" ht="259.5" customHeight="1" x14ac:dyDescent="0.25">
      <c r="A29" s="31" t="s">
        <v>8</v>
      </c>
      <c r="B29" s="39" t="s">
        <v>38</v>
      </c>
      <c r="C29" s="25"/>
      <c r="D29" s="25"/>
      <c r="E29" s="64"/>
      <c r="F29" s="64"/>
      <c r="G29" s="11"/>
    </row>
    <row r="30" spans="1:8" x14ac:dyDescent="0.25">
      <c r="A30" s="36"/>
      <c r="B30" s="37" t="s">
        <v>58</v>
      </c>
      <c r="C30" s="16" t="s">
        <v>9</v>
      </c>
      <c r="D30" s="16">
        <v>27</v>
      </c>
      <c r="E30" s="62"/>
      <c r="F30" s="62"/>
      <c r="G30" s="11"/>
    </row>
    <row r="31" spans="1:8" x14ac:dyDescent="0.25">
      <c r="A31" s="17"/>
      <c r="C31" s="25"/>
      <c r="D31" s="25"/>
      <c r="E31" s="64"/>
      <c r="F31" s="64"/>
      <c r="G31" s="11"/>
    </row>
    <row r="32" spans="1:8" ht="319.5" customHeight="1" x14ac:dyDescent="0.25">
      <c r="A32" s="10" t="s">
        <v>11</v>
      </c>
      <c r="B32" s="13" t="s">
        <v>70</v>
      </c>
      <c r="C32" s="25"/>
      <c r="D32" s="25"/>
      <c r="E32" s="64"/>
      <c r="F32" s="64"/>
      <c r="G32" s="11"/>
    </row>
    <row r="33" spans="1:7" x14ac:dyDescent="0.25">
      <c r="A33" s="17"/>
      <c r="B33" s="2" t="s">
        <v>10</v>
      </c>
      <c r="C33" s="16" t="s">
        <v>16</v>
      </c>
      <c r="D33" s="16">
        <v>35</v>
      </c>
      <c r="E33" s="62"/>
      <c r="F33" s="62"/>
      <c r="G33" s="11"/>
    </row>
    <row r="34" spans="1:7" x14ac:dyDescent="0.25">
      <c r="A34" s="36"/>
      <c r="B34" s="37" t="s">
        <v>59</v>
      </c>
      <c r="C34" s="16" t="s">
        <v>16</v>
      </c>
      <c r="D34" s="16">
        <v>5</v>
      </c>
      <c r="E34" s="62"/>
      <c r="F34" s="62"/>
      <c r="G34" s="11"/>
    </row>
    <row r="35" spans="1:7" x14ac:dyDescent="0.25">
      <c r="A35" s="17"/>
      <c r="B35" s="3"/>
      <c r="C35" s="25"/>
      <c r="D35" s="25"/>
      <c r="E35" s="64"/>
      <c r="F35" s="64"/>
      <c r="G35" s="11"/>
    </row>
    <row r="36" spans="1:7" ht="259.5" customHeight="1" x14ac:dyDescent="0.25">
      <c r="A36" s="10" t="s">
        <v>62</v>
      </c>
      <c r="B36" s="13" t="s">
        <v>67</v>
      </c>
      <c r="C36" s="25"/>
      <c r="D36" s="25"/>
      <c r="E36" s="64"/>
      <c r="F36" s="64"/>
      <c r="G36" s="11"/>
    </row>
    <row r="37" spans="1:7" x14ac:dyDescent="0.25">
      <c r="A37" s="36"/>
      <c r="B37" s="42" t="s">
        <v>63</v>
      </c>
      <c r="C37" s="16" t="s">
        <v>16</v>
      </c>
      <c r="D37" s="16">
        <v>4</v>
      </c>
      <c r="E37" s="62"/>
      <c r="F37" s="62"/>
      <c r="G37" s="11"/>
    </row>
    <row r="38" spans="1:7" x14ac:dyDescent="0.25">
      <c r="A38" s="17"/>
      <c r="B38" s="3"/>
      <c r="C38" s="25"/>
      <c r="D38" s="25"/>
      <c r="E38" s="64"/>
      <c r="F38" s="64"/>
      <c r="G38" s="11"/>
    </row>
    <row r="39" spans="1:7" ht="135" x14ac:dyDescent="0.25">
      <c r="A39" s="10" t="s">
        <v>69</v>
      </c>
      <c r="B39" s="13" t="s">
        <v>22</v>
      </c>
      <c r="D39" s="1"/>
      <c r="E39" s="60"/>
      <c r="F39" s="60"/>
      <c r="G39" s="11"/>
    </row>
    <row r="40" spans="1:7" x14ac:dyDescent="0.25">
      <c r="A40" s="17"/>
      <c r="C40" s="18" t="s">
        <v>15</v>
      </c>
      <c r="D40" s="18">
        <v>1</v>
      </c>
      <c r="E40" s="61"/>
      <c r="F40" s="61"/>
      <c r="G40" s="11"/>
    </row>
    <row r="41" spans="1:7" x14ac:dyDescent="0.25">
      <c r="A41" s="20"/>
      <c r="B41" s="21" t="s">
        <v>61</v>
      </c>
      <c r="C41" s="22"/>
      <c r="D41" s="22"/>
      <c r="E41" s="63"/>
      <c r="F41" s="63"/>
      <c r="G41" s="11"/>
    </row>
    <row r="42" spans="1:7" x14ac:dyDescent="0.25">
      <c r="A42" s="17"/>
      <c r="D42" s="1"/>
      <c r="E42" s="60"/>
      <c r="F42" s="60"/>
      <c r="G42" s="11"/>
    </row>
    <row r="43" spans="1:7" x14ac:dyDescent="0.25">
      <c r="A43" s="10" t="s">
        <v>21</v>
      </c>
      <c r="B43" s="2" t="s">
        <v>33</v>
      </c>
      <c r="D43" s="1"/>
      <c r="E43" s="60"/>
      <c r="F43" s="60"/>
      <c r="G43" s="11"/>
    </row>
    <row r="44" spans="1:7" s="28" customFormat="1" ht="270" x14ac:dyDescent="0.25">
      <c r="A44" s="26" t="s">
        <v>8</v>
      </c>
      <c r="B44" s="19" t="s">
        <v>65</v>
      </c>
      <c r="C44" s="19"/>
      <c r="D44" s="19"/>
      <c r="E44" s="65"/>
      <c r="F44" s="65"/>
      <c r="G44" s="27"/>
    </row>
    <row r="45" spans="1:7" s="28" customFormat="1" x14ac:dyDescent="0.25">
      <c r="A45" s="19"/>
      <c r="B45" s="19"/>
      <c r="C45" s="33" t="s">
        <v>16</v>
      </c>
      <c r="D45" s="34">
        <v>10</v>
      </c>
      <c r="E45" s="62"/>
      <c r="F45" s="62"/>
      <c r="G45" s="27"/>
    </row>
    <row r="46" spans="1:7" s="28" customFormat="1" x14ac:dyDescent="0.25">
      <c r="A46" s="29"/>
      <c r="B46" s="30" t="s">
        <v>34</v>
      </c>
      <c r="C46" s="15"/>
      <c r="D46" s="15"/>
      <c r="E46" s="59"/>
      <c r="F46" s="59"/>
      <c r="G46" s="27"/>
    </row>
    <row r="47" spans="1:7" s="28" customFormat="1" x14ac:dyDescent="0.25">
      <c r="A47" s="31"/>
      <c r="B47" s="32"/>
      <c r="C47" s="18"/>
      <c r="D47" s="18"/>
      <c r="E47" s="61"/>
      <c r="F47" s="61"/>
      <c r="G47" s="27"/>
    </row>
    <row r="48" spans="1:7" x14ac:dyDescent="0.25">
      <c r="A48" s="10" t="s">
        <v>24</v>
      </c>
      <c r="B48" s="2" t="s">
        <v>26</v>
      </c>
      <c r="D48" s="1"/>
      <c r="E48" s="60"/>
      <c r="F48" s="60"/>
      <c r="G48" s="11"/>
    </row>
    <row r="49" spans="1:7" ht="150" x14ac:dyDescent="0.25">
      <c r="A49" s="10" t="s">
        <v>20</v>
      </c>
      <c r="B49" s="13" t="s">
        <v>32</v>
      </c>
      <c r="D49" s="1"/>
      <c r="E49" s="60"/>
      <c r="F49" s="60"/>
      <c r="G49" s="11"/>
    </row>
    <row r="50" spans="1:7" x14ac:dyDescent="0.25">
      <c r="A50" s="17"/>
      <c r="B50" s="2" t="s">
        <v>58</v>
      </c>
      <c r="C50" s="15" t="s">
        <v>9</v>
      </c>
      <c r="D50" s="16">
        <f>D4</f>
        <v>27</v>
      </c>
      <c r="E50" s="59"/>
      <c r="F50" s="59"/>
      <c r="G50" s="11"/>
    </row>
    <row r="51" spans="1:7" x14ac:dyDescent="0.25">
      <c r="A51" s="17"/>
      <c r="B51" s="2" t="s">
        <v>59</v>
      </c>
      <c r="C51" s="15" t="s">
        <v>9</v>
      </c>
      <c r="D51" s="16">
        <f t="shared" ref="D51:D52" si="1">D5</f>
        <v>13</v>
      </c>
      <c r="E51" s="59"/>
      <c r="F51" s="59"/>
      <c r="G51" s="11"/>
    </row>
    <row r="52" spans="1:7" x14ac:dyDescent="0.25">
      <c r="A52" s="36"/>
      <c r="B52" s="37" t="s">
        <v>10</v>
      </c>
      <c r="C52" s="15" t="s">
        <v>9</v>
      </c>
      <c r="D52" s="16">
        <f t="shared" si="1"/>
        <v>154</v>
      </c>
      <c r="E52" s="59"/>
      <c r="F52" s="59"/>
      <c r="G52" s="11"/>
    </row>
    <row r="53" spans="1:7" x14ac:dyDescent="0.25">
      <c r="A53" s="17"/>
      <c r="C53" s="18"/>
      <c r="D53" s="18"/>
      <c r="E53" s="61"/>
      <c r="F53" s="61"/>
      <c r="G53" s="11"/>
    </row>
    <row r="54" spans="1:7" ht="75" x14ac:dyDescent="0.25">
      <c r="A54" s="10" t="s">
        <v>11</v>
      </c>
      <c r="B54" s="19" t="s">
        <v>40</v>
      </c>
      <c r="D54" s="1"/>
      <c r="E54" s="60"/>
      <c r="F54" s="60"/>
      <c r="G54" s="11"/>
    </row>
    <row r="55" spans="1:7" x14ac:dyDescent="0.25">
      <c r="A55" s="36"/>
      <c r="B55" s="37"/>
      <c r="C55" s="15" t="s">
        <v>13</v>
      </c>
      <c r="D55" s="15">
        <v>1</v>
      </c>
      <c r="E55" s="62"/>
      <c r="F55" s="59"/>
    </row>
    <row r="56" spans="1:7" x14ac:dyDescent="0.25">
      <c r="A56" s="17"/>
      <c r="D56" s="1"/>
      <c r="E56" s="66"/>
      <c r="F56" s="60"/>
      <c r="G56" s="11"/>
    </row>
    <row r="57" spans="1:7" ht="150" x14ac:dyDescent="0.25">
      <c r="A57" s="10" t="s">
        <v>27</v>
      </c>
      <c r="B57" s="13" t="s">
        <v>39</v>
      </c>
      <c r="D57" s="1"/>
      <c r="E57" s="66"/>
      <c r="F57" s="60"/>
      <c r="G57" s="11"/>
    </row>
    <row r="58" spans="1:7" x14ac:dyDescent="0.25">
      <c r="A58" s="17"/>
      <c r="B58" s="2" t="s">
        <v>58</v>
      </c>
      <c r="C58" s="15" t="s">
        <v>9</v>
      </c>
      <c r="D58" s="15">
        <f>D50</f>
        <v>27</v>
      </c>
      <c r="E58" s="62"/>
      <c r="F58" s="59"/>
      <c r="G58" s="11"/>
    </row>
    <row r="59" spans="1:7" x14ac:dyDescent="0.25">
      <c r="A59" s="17"/>
      <c r="B59" s="2" t="s">
        <v>59</v>
      </c>
      <c r="C59" s="15" t="s">
        <v>9</v>
      </c>
      <c r="D59" s="15">
        <f t="shared" ref="D59:D60" si="2">D51</f>
        <v>13</v>
      </c>
      <c r="E59" s="62"/>
      <c r="F59" s="59"/>
      <c r="G59" s="11"/>
    </row>
    <row r="60" spans="1:7" x14ac:dyDescent="0.25">
      <c r="A60" s="36"/>
      <c r="B60" s="37" t="s">
        <v>10</v>
      </c>
      <c r="C60" s="15" t="s">
        <v>9</v>
      </c>
      <c r="D60" s="15">
        <f t="shared" si="2"/>
        <v>154</v>
      </c>
      <c r="E60" s="62"/>
      <c r="F60" s="59"/>
      <c r="G60" s="11"/>
    </row>
    <row r="61" spans="1:7" x14ac:dyDescent="0.25">
      <c r="A61" s="17"/>
      <c r="D61" s="1"/>
      <c r="E61" s="66"/>
      <c r="F61" s="60"/>
      <c r="G61" s="11"/>
    </row>
    <row r="62" spans="1:7" ht="137.25" customHeight="1" x14ac:dyDescent="0.25">
      <c r="A62" s="10" t="s">
        <v>35</v>
      </c>
      <c r="B62" s="19" t="s">
        <v>68</v>
      </c>
      <c r="D62" s="1"/>
      <c r="E62" s="66"/>
      <c r="F62" s="60"/>
      <c r="G62" s="11"/>
    </row>
    <row r="63" spans="1:7" x14ac:dyDescent="0.25">
      <c r="A63" s="36"/>
      <c r="B63" s="42" t="s">
        <v>66</v>
      </c>
      <c r="C63" s="15" t="s">
        <v>16</v>
      </c>
      <c r="D63" s="15">
        <v>14</v>
      </c>
      <c r="E63" s="62"/>
      <c r="F63" s="59"/>
      <c r="G63" s="11"/>
    </row>
    <row r="64" spans="1:7" x14ac:dyDescent="0.25">
      <c r="A64" s="17"/>
      <c r="D64" s="1"/>
      <c r="E64" s="66"/>
      <c r="F64" s="60"/>
      <c r="G64" s="11"/>
    </row>
    <row r="65" spans="1:7" ht="90" x14ac:dyDescent="0.25">
      <c r="A65" s="10" t="s">
        <v>23</v>
      </c>
      <c r="B65" s="13" t="s">
        <v>41</v>
      </c>
      <c r="D65" s="1"/>
      <c r="E65" s="66"/>
      <c r="F65" s="60"/>
      <c r="G65" s="11"/>
    </row>
    <row r="66" spans="1:7" x14ac:dyDescent="0.25">
      <c r="A66" s="36"/>
      <c r="B66" s="37"/>
      <c r="C66" s="15" t="s">
        <v>13</v>
      </c>
      <c r="D66" s="15">
        <v>1</v>
      </c>
      <c r="E66" s="62"/>
      <c r="F66" s="59"/>
    </row>
    <row r="67" spans="1:7" x14ac:dyDescent="0.25">
      <c r="A67" s="17"/>
      <c r="D67" s="1"/>
      <c r="E67" s="66"/>
      <c r="F67" s="60"/>
    </row>
    <row r="68" spans="1:7" ht="105" x14ac:dyDescent="0.25">
      <c r="A68" s="10" t="s">
        <v>25</v>
      </c>
      <c r="B68" s="13" t="s">
        <v>28</v>
      </c>
      <c r="D68" s="1"/>
      <c r="E68" s="66"/>
      <c r="F68" s="60"/>
      <c r="G68" s="11"/>
    </row>
    <row r="69" spans="1:7" x14ac:dyDescent="0.25">
      <c r="A69" s="17"/>
      <c r="C69" s="18" t="s">
        <v>13</v>
      </c>
      <c r="D69" s="18">
        <v>1</v>
      </c>
      <c r="E69" s="64"/>
      <c r="F69" s="61"/>
    </row>
    <row r="70" spans="1:7" x14ac:dyDescent="0.25">
      <c r="A70" s="20"/>
      <c r="B70" s="21" t="s">
        <v>29</v>
      </c>
      <c r="C70" s="22"/>
      <c r="D70" s="22"/>
      <c r="E70" s="63"/>
      <c r="F70" s="63"/>
    </row>
    <row r="72" spans="1:7" ht="15.75" x14ac:dyDescent="0.25">
      <c r="A72" s="43"/>
      <c r="B72" s="44" t="s">
        <v>30</v>
      </c>
      <c r="C72" s="45"/>
      <c r="D72" s="43"/>
      <c r="E72" s="46"/>
      <c r="F72" s="46"/>
    </row>
    <row r="73" spans="1:7" ht="15.75" x14ac:dyDescent="0.25">
      <c r="A73" s="43"/>
      <c r="B73" s="44"/>
      <c r="C73" s="45"/>
      <c r="D73" s="43"/>
      <c r="E73" s="46"/>
      <c r="F73" s="46"/>
    </row>
    <row r="74" spans="1:7" ht="15.75" x14ac:dyDescent="0.25">
      <c r="A74" s="47" t="s">
        <v>6</v>
      </c>
      <c r="B74" s="48" t="s">
        <v>7</v>
      </c>
      <c r="C74" s="49"/>
      <c r="D74" s="50"/>
      <c r="E74" s="51"/>
      <c r="F74" s="67"/>
      <c r="G74" s="11"/>
    </row>
    <row r="75" spans="1:7" ht="15.75" x14ac:dyDescent="0.25">
      <c r="A75" s="52" t="s">
        <v>19</v>
      </c>
      <c r="B75" s="53" t="s">
        <v>60</v>
      </c>
      <c r="C75" s="54"/>
      <c r="D75" s="54"/>
      <c r="E75" s="55"/>
      <c r="F75" s="68"/>
      <c r="G75" s="11"/>
    </row>
    <row r="76" spans="1:7" ht="15.75" x14ac:dyDescent="0.25">
      <c r="A76" s="52" t="s">
        <v>21</v>
      </c>
      <c r="B76" s="53" t="s">
        <v>36</v>
      </c>
      <c r="C76" s="54"/>
      <c r="D76" s="54"/>
      <c r="E76" s="55"/>
      <c r="F76" s="68"/>
      <c r="G76" s="11"/>
    </row>
    <row r="77" spans="1:7" ht="15.75" x14ac:dyDescent="0.25">
      <c r="A77" s="52" t="s">
        <v>24</v>
      </c>
      <c r="B77" s="53" t="s">
        <v>26</v>
      </c>
      <c r="C77" s="54"/>
      <c r="D77" s="54"/>
      <c r="E77" s="55"/>
      <c r="F77" s="68"/>
      <c r="G77" s="11"/>
    </row>
    <row r="78" spans="1:7" ht="18.75" x14ac:dyDescent="0.25">
      <c r="A78" s="43"/>
      <c r="B78" s="43"/>
      <c r="C78" s="45"/>
      <c r="D78" s="57" t="s">
        <v>31</v>
      </c>
      <c r="E78" s="57"/>
      <c r="F78" s="68"/>
    </row>
    <row r="79" spans="1:7" ht="18.75" x14ac:dyDescent="0.3">
      <c r="A79" s="43"/>
      <c r="B79" s="43"/>
      <c r="C79" s="45"/>
      <c r="D79" s="58" t="s">
        <v>71</v>
      </c>
      <c r="E79" s="58"/>
      <c r="F79" s="69"/>
    </row>
    <row r="80" spans="1:7" ht="18.75" x14ac:dyDescent="0.3">
      <c r="D80" s="58" t="s">
        <v>72</v>
      </c>
      <c r="E80" s="58"/>
      <c r="F80" s="70"/>
    </row>
  </sheetData>
  <mergeCells count="3">
    <mergeCell ref="D78:E78"/>
    <mergeCell ref="D79:E79"/>
    <mergeCell ref="D80:E80"/>
  </mergeCells>
  <printOptions horizontalCentered="1"/>
  <pageMargins left="0.7" right="0.7" top="0.75" bottom="0.75" header="0.3" footer="0.3"/>
  <pageSetup paperSize="9" scale="95" fitToWidth="0" fitToHeight="0" orientation="portrait" r:id="rId1"/>
  <headerFooter>
    <oddHeader>&amp;LIZVEDBENI PROJEKT SANACIJE 
COKP VRGORAC&amp;CTROŠKOVNIK RADOVA  &amp;A&amp;RStrana  &amp;P</oddHeader>
  </headerFooter>
  <rowBreaks count="4" manualBreakCount="4">
    <brk id="26" max="16383" man="1"/>
    <brk id="41" max="16383" man="1"/>
    <brk id="52" max="16383" man="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TROŠKOVNIK OPĆI UVJETI</vt:lpstr>
      <vt:lpstr>COKP VRGORAC</vt:lpstr>
      <vt:lpstr>'COKP VRGORAC'!Print_Area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DrazenG</dc:creator>
  <cp:lastModifiedBy>Ivan Klanac</cp:lastModifiedBy>
  <cp:lastPrinted>2022-10-07T10:04:49Z</cp:lastPrinted>
  <dcterms:created xsi:type="dcterms:W3CDTF">2020-06-30T10:01:01Z</dcterms:created>
  <dcterms:modified xsi:type="dcterms:W3CDTF">2023-03-15T08:36:35Z</dcterms:modified>
</cp:coreProperties>
</file>