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ivan\Desktop\2022 JAVNO\J 298-22 UGRAD DIZEL AGREGATA ZA PRIČ NAP UPRAVNE ZGRADE HAC-a\"/>
    </mc:Choice>
  </mc:AlternateContent>
  <bookViews>
    <workbookView xWindow="20370" yWindow="-120" windowWidth="38640" windowHeight="15840" firstSheet="2" activeTab="2"/>
  </bookViews>
  <sheets>
    <sheet name="Opće napomene - Građevinski" sheetId="8" r:id="rId1"/>
    <sheet name="Opće napomene - Obrtnički" sheetId="10" r:id="rId2"/>
    <sheet name="Opće napomene - Elektrotehnički" sheetId="9" r:id="rId3"/>
    <sheet name="A. Gradevinski" sheetId="4" r:id="rId4"/>
    <sheet name="B. Obrtnicki" sheetId="5" r:id="rId5"/>
    <sheet name="C. Elektrotehnički" sheetId="7" r:id="rId6"/>
    <sheet name="D. Strojarski" sheetId="6" r:id="rId7"/>
    <sheet name="Rekapitulacija" sheetId="2" r:id="rId8"/>
  </sheets>
  <externalReferences>
    <externalReference r:id="rId9"/>
    <externalReference r:id="rId10"/>
    <externalReference r:id="rId11"/>
    <externalReference r:id="rId12"/>
  </externalReferences>
  <definedNames>
    <definedName name="_Toc132615516" localSheetId="4">'B. Obrtnicki'!$A$5</definedName>
    <definedName name="_Toc132615516" localSheetId="5">'C. Elektrotehnički'!#REF!</definedName>
    <definedName name="_Toc132615518" localSheetId="6">'D. Strojarski'!$A$3</definedName>
    <definedName name="_Toc139185322" localSheetId="3">'A. Gradevinski'!$A$3</definedName>
    <definedName name="_Toc139185323" localSheetId="4">'B. Obrtnicki'!$A$3</definedName>
    <definedName name="_Toc139185323" localSheetId="5">'C. Elektrotehnički'!$A$3</definedName>
    <definedName name="_Toc139185325" localSheetId="6">'D. Strojarski'!$A$3</definedName>
    <definedName name="BROD">#REF!</definedName>
    <definedName name="CEH">#REF!</definedName>
    <definedName name="Copy_of_DA669E372">#REF!</definedName>
    <definedName name="d">#REF!</definedName>
    <definedName name="DALEKOVOD">#REF!</definedName>
    <definedName name="dd">#REF!</definedName>
    <definedName name="GP_KRK">#REF!</definedName>
    <definedName name="Gradec">#REF!</definedName>
    <definedName name="HIDRA">[1]FAKTORI!$B$4</definedName>
    <definedName name="i">#REF!</definedName>
    <definedName name="ii">#REF!</definedName>
    <definedName name="is">#REF!</definedName>
    <definedName name="jm">#REF!</definedName>
    <definedName name="k">#REF!</definedName>
    <definedName name="l">#REF!</definedName>
    <definedName name="m">#REF!</definedName>
    <definedName name="n">#REF!</definedName>
    <definedName name="o">#REF!</definedName>
    <definedName name="OLE_LINK2">#REF!</definedName>
    <definedName name="OSIJEK_KOTEKS">#REF!</definedName>
    <definedName name="POPUST">'[2]FAKTORI 2'!$B$3</definedName>
    <definedName name="POPUST_2">[3]FAKTORI!$B$3</definedName>
    <definedName name="POSTO">[4]Rekapitulacija!$C$52</definedName>
    <definedName name="_xlnm.Print_Area" localSheetId="3">'A. Gradevinski'!$A$1:$F$59</definedName>
    <definedName name="_xlnm.Print_Area" localSheetId="4">'B. Obrtnicki'!$A$1:$F$56</definedName>
    <definedName name="_xlnm.Print_Area" localSheetId="5">'C. Elektrotehnički'!$A$1:$F$164</definedName>
    <definedName name="_xlnm.Print_Area" localSheetId="6">'D. Strojarski'!$A$1:$F$64</definedName>
    <definedName name="_xlnm.Print_Area" localSheetId="2">'Opće napomene - Elektrotehnički'!$A$1:$J$19</definedName>
    <definedName name="_xlnm.Print_Area" localSheetId="0">'Opće napomene - Građevinski'!$A$1:$J$176</definedName>
    <definedName name="_xlnm.Print_Area" localSheetId="1">'Opće napomene - Obrtnički'!$A$1:$J$198</definedName>
    <definedName name="_xlnm.Print_Area" localSheetId="7">Rekapitulacija!$A$1:$D$14</definedName>
    <definedName name="Print_Area_MI">#REF!</definedName>
    <definedName name="_xlnm.Print_Titles" localSheetId="3">'A. Gradevinski'!$1:$2</definedName>
    <definedName name="_xlnm.Print_Titles" localSheetId="4">'B. Obrtnicki'!$1:$2</definedName>
    <definedName name="_xlnm.Print_Titles" localSheetId="5">'C. Elektrotehnički'!$1:$2</definedName>
    <definedName name="_xlnm.Print_Titles" localSheetId="6">'D. Strojarski'!$1:$2</definedName>
    <definedName name="st">#REF!</definedName>
    <definedName name="SWIETELSKY">#REF!</definedName>
    <definedName name="z">#REF!</definedName>
    <definedName name="ZAGREB_MONTAŽ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6" l="1"/>
  <c r="F9" i="5"/>
  <c r="F11" i="5" s="1"/>
  <c r="F52" i="5" s="1"/>
  <c r="F127" i="7"/>
  <c r="F41" i="6"/>
  <c r="F42" i="6"/>
  <c r="F43" i="6"/>
  <c r="F44" i="6"/>
  <c r="F45" i="6"/>
  <c r="F46" i="6"/>
  <c r="F47" i="6"/>
  <c r="F48" i="6"/>
  <c r="F49" i="6"/>
  <c r="F50" i="6"/>
  <c r="F51" i="6"/>
  <c r="F52" i="6"/>
  <c r="F40" i="6"/>
  <c r="F25" i="6"/>
  <c r="F26" i="6"/>
  <c r="F27" i="6"/>
  <c r="F28" i="6"/>
  <c r="F29" i="6"/>
  <c r="F30" i="6"/>
  <c r="F31" i="6"/>
  <c r="F32" i="6"/>
  <c r="F33" i="6"/>
  <c r="F15" i="6"/>
  <c r="F16" i="6"/>
  <c r="F17" i="6"/>
  <c r="F14" i="6"/>
  <c r="F141" i="7"/>
  <c r="F142" i="7"/>
  <c r="F143" i="7"/>
  <c r="F144" i="7"/>
  <c r="F145" i="7"/>
  <c r="F146" i="7"/>
  <c r="F147" i="7"/>
  <c r="F148" i="7"/>
  <c r="F149" i="7"/>
  <c r="F150" i="7"/>
  <c r="F151" i="7"/>
  <c r="F152" i="7"/>
  <c r="F14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8" i="7"/>
  <c r="F129" i="7"/>
  <c r="F130" i="7"/>
  <c r="F131" i="7"/>
  <c r="F132" i="7"/>
  <c r="F133" i="7"/>
  <c r="F10" i="7"/>
  <c r="F45" i="5"/>
  <c r="F42" i="5"/>
  <c r="F32" i="5"/>
  <c r="F29" i="5"/>
  <c r="F17" i="5"/>
  <c r="F18" i="5"/>
  <c r="F19" i="5"/>
  <c r="F20" i="5"/>
  <c r="F21" i="5"/>
  <c r="F22" i="5"/>
  <c r="F16" i="5"/>
  <c r="F42" i="4"/>
  <c r="F43" i="4"/>
  <c r="F44" i="4"/>
  <c r="F45" i="4"/>
  <c r="F46" i="4"/>
  <c r="F47" i="4"/>
  <c r="F34" i="4"/>
  <c r="F19" i="4"/>
  <c r="F20" i="4"/>
  <c r="F21" i="4"/>
  <c r="F22" i="4"/>
  <c r="F23" i="4"/>
  <c r="F24" i="4"/>
  <c r="F25" i="4"/>
  <c r="F26" i="4"/>
  <c r="F27" i="4"/>
  <c r="F35" i="4"/>
  <c r="F153" i="7"/>
  <c r="F139" i="7"/>
  <c r="F55" i="6"/>
  <c r="F39" i="6"/>
  <c r="F18" i="4"/>
  <c r="F11" i="4"/>
  <c r="F8" i="4"/>
  <c r="F24" i="5" l="1"/>
  <c r="F53" i="5" s="1"/>
  <c r="F154" i="7"/>
  <c r="F163" i="7" s="1"/>
  <c r="F72" i="7"/>
  <c r="F161" i="7" s="1"/>
  <c r="F54" i="6"/>
  <c r="F63" i="6" s="1"/>
  <c r="F19" i="6"/>
  <c r="F61" i="6" s="1"/>
  <c r="F35" i="6"/>
  <c r="F62" i="6" s="1"/>
  <c r="F135" i="7"/>
  <c r="F162" i="7" s="1"/>
  <c r="F29" i="4"/>
  <c r="F56" i="4" s="1"/>
  <c r="F36" i="4"/>
  <c r="F57" i="4" s="1"/>
  <c r="F37" i="5"/>
  <c r="F54" i="5" s="1"/>
  <c r="F47" i="5"/>
  <c r="F55" i="5" s="1"/>
  <c r="F49" i="4"/>
  <c r="F58" i="4" s="1"/>
  <c r="F13" i="4"/>
  <c r="F55" i="4" s="1"/>
  <c r="F164" i="7" l="1"/>
  <c r="D7" i="2" s="1"/>
  <c r="F64" i="6"/>
  <c r="D8" i="2" s="1"/>
  <c r="F56" i="5"/>
  <c r="D6" i="2" s="1"/>
  <c r="F59" i="4"/>
  <c r="D5" i="2" s="1"/>
  <c r="D9" i="2" l="1"/>
</calcChain>
</file>

<file path=xl/sharedStrings.xml><?xml version="1.0" encoding="utf-8"?>
<sst xmlns="http://schemas.openxmlformats.org/spreadsheetml/2006/main" count="994" uniqueCount="640">
  <si>
    <t>Količina radova</t>
  </si>
  <si>
    <t>m</t>
  </si>
  <si>
    <t>kom.</t>
  </si>
  <si>
    <t>kom</t>
  </si>
  <si>
    <t>Obračun po kompletu.</t>
  </si>
  <si>
    <t>Obračun po komadu</t>
  </si>
  <si>
    <t>Redni
broj</t>
  </si>
  <si>
    <t>O p i s   r a d o v a</t>
  </si>
  <si>
    <t>Jedinica
mjere</t>
  </si>
  <si>
    <t xml:space="preserve">A. </t>
  </si>
  <si>
    <t>Građevinski radovi</t>
  </si>
  <si>
    <t>A1.</t>
  </si>
  <si>
    <t>PRIPREMNI I ZEMLJANI RADOVI</t>
  </si>
  <si>
    <t>ZAJEDNIČKI UVJETI:</t>
  </si>
  <si>
    <t>A1.1.</t>
  </si>
  <si>
    <t>paušal</t>
  </si>
  <si>
    <t>A1.2.</t>
  </si>
  <si>
    <t>m³</t>
  </si>
  <si>
    <t>UKUPNO:</t>
  </si>
  <si>
    <t>A2.</t>
  </si>
  <si>
    <t>BETONSKI I ARMIRANO BETONSKI RADOVI</t>
  </si>
  <si>
    <t>A2.1.</t>
  </si>
  <si>
    <t>A2.2.</t>
  </si>
  <si>
    <t>A2.3.</t>
  </si>
  <si>
    <t>m¹</t>
  </si>
  <si>
    <t>A2.4.</t>
  </si>
  <si>
    <t>m²</t>
  </si>
  <si>
    <t>kg</t>
  </si>
  <si>
    <t>A3.</t>
  </si>
  <si>
    <t>A3.1.</t>
  </si>
  <si>
    <t>A4.</t>
  </si>
  <si>
    <t>ZIDARSKI RADOVI</t>
  </si>
  <si>
    <t>A4.1.</t>
  </si>
  <si>
    <t>A4.2.</t>
  </si>
  <si>
    <t>A4.3.</t>
  </si>
  <si>
    <t>IZOLATERSKI RADOVI</t>
  </si>
  <si>
    <t>REKAPITULACIJA</t>
  </si>
  <si>
    <t>A.</t>
  </si>
  <si>
    <t>GRAĐEVINSKI RADOVI</t>
  </si>
  <si>
    <t>SVEUKUPNO:</t>
  </si>
  <si>
    <t>Strojni/ručni široki iskop tla kao priprema za izvođenje podne ploče, sa vertikalnim bočnim stranicama i ravnim dnom. Iskop se vrši do dubine od cca 50 cm mjereno od kote okolnog terena.
Sav višak materijala iz iskopa odvesti na gradsku planirku uključivo sve takse. Prilikom iskopa provesti sve sigurnosne mjere. 
U stavku je uključen sav potreban rad i materijal za dovršenje stavke do potpune gotovosti.</t>
  </si>
  <si>
    <r>
      <t>Nabava i doprema materijala te izvedba nasipa debljine cca 20 cm za izvedbu posteljice betonskih podloga od drobljenca granulacije 0/32 mm, dobro graduiranog ("cakumpak"). Nasip se izvodi na podlozi od nabitog tla. Zadnjih 5 cm nasipa (neposredno ispod sloja mršavog betona) treba izvesti posebno pažljivo (kao mehanički stabilizirani nosivi sloj) s odstupanjem od horizontalne ravnine do max. 0,5 cm/2,00m, mjereno u bilo kojem smjeru i na bilo kojem mjestu nasipa. Zbijanje se vrši mehanički, statičkim ili vibracionim valjcima, a provjera zbijenosti podloge se vrši kružnim pločama fi 30 cm (odabir točaka za kontrolu zbijenosti po izboru nadzornog inženjera).
Traženi stupanj zbijenosti nasipa iznosi 45000 kN/m</t>
    </r>
    <r>
      <rPr>
        <vertAlign val="superscript"/>
        <sz val="9"/>
        <rFont val="Calibri"/>
        <family val="2"/>
        <scheme val="minor"/>
      </rPr>
      <t>2</t>
    </r>
    <r>
      <rPr>
        <sz val="9"/>
        <rFont val="Calibri"/>
        <family val="2"/>
        <scheme val="minor"/>
      </rPr>
      <t>.</t>
    </r>
  </si>
  <si>
    <r>
      <t>Obračun po m</t>
    </r>
    <r>
      <rPr>
        <vertAlign val="superscript"/>
        <sz val="9"/>
        <rFont val="Calibri"/>
        <family val="2"/>
        <scheme val="minor"/>
      </rPr>
      <t>3</t>
    </r>
    <r>
      <rPr>
        <sz val="9"/>
        <rFont val="Calibri"/>
        <family val="2"/>
        <scheme val="minor"/>
      </rPr>
      <t xml:space="preserve"> stvarno ugrađenog i zbijenog nasipa sa dokazanim propisanim stupnjem zbijenosti nasipa (obračun volumena u zbijenom stanju, bez dodataka i odbitaka).</t>
    </r>
  </si>
  <si>
    <t xml:space="preserve">Izvedba slojeva mršavog betona C8/10 za sloj čistoće, kao podloga hidroizolacije ispod armirano betonskih podloga, sve u debljini od cca 5 cm. Zaravnati gornje površine kao podloga za postavu armature.
Stavkom je obuhvaćen sav potreban materijal, rad i transport, uključujući vibriranje i njegu betona, a sve prema projektnoj dokumentaciji, do pune gotovosti.
</t>
  </si>
  <si>
    <r>
      <t>Obračun po m</t>
    </r>
    <r>
      <rPr>
        <vertAlign val="superscript"/>
        <sz val="9"/>
        <rFont val="Calibri"/>
        <family val="2"/>
        <scheme val="minor"/>
      </rPr>
      <t>2</t>
    </r>
    <r>
      <rPr>
        <sz val="9"/>
        <rFont val="Calibri"/>
        <family val="2"/>
        <scheme val="minor"/>
      </rPr>
      <t xml:space="preserve"> betona.</t>
    </r>
  </si>
  <si>
    <r>
      <t xml:space="preserve">Dobava materijala i izvedba armirano betonske temeljne ploče betonom C25/30, debljine ploče 20 cm, sa pažljivim vibriranjem betona. Sve radove izvoditi po važećim hrvatskim normama i pravilima struke.
Stavkom je obuhvaćen sav potreban materijal, rad i transport, uključujući postavu i naknadno skidanje oplate, vibriranje i njegu betona, ostavljanje potrebnih prodora, utora i sl., a sve prema projektnoj dokumentaciji, do pune gotovosti.
</t>
    </r>
    <r>
      <rPr>
        <b/>
        <sz val="9"/>
        <rFont val="Calibri"/>
        <family val="2"/>
        <scheme val="minor"/>
      </rPr>
      <t>Armatura konstrukcije je iskazana u posebnoj stavci.</t>
    </r>
  </si>
  <si>
    <r>
      <t>Obračun po m</t>
    </r>
    <r>
      <rPr>
        <vertAlign val="superscript"/>
        <sz val="9"/>
        <rFont val="Calibri"/>
        <family val="2"/>
        <scheme val="minor"/>
      </rPr>
      <t>3</t>
    </r>
    <r>
      <rPr>
        <sz val="9"/>
        <rFont val="Calibri"/>
        <family val="2"/>
        <scheme val="minor"/>
      </rPr>
      <t xml:space="preserve"> ugrađenog betona.</t>
    </r>
  </si>
  <si>
    <r>
      <t xml:space="preserve">Dobava materijala i izvedba kompletnog armirano betonskog objekta za smještaj odvojnog hladnjaka betonom C 25/30, sa pažljivim vibriranjem betona. Objekt je dimenzija 140x100x90cm, debljine stijenke 15cm. Sve radove izvoditi po važećim hrvatskim normama i pravilima struke.
Stavkom je obuhvaćen sav potreban materijal, rad i transport, uključujući postavu i naknadno skidanje oplate, vibriranje i njegu betona, ostavljanje potrebnih prodora, utora i sl., a sve prema projektnoj dokumentaciji, do pune gotovosti.
</t>
    </r>
    <r>
      <rPr>
        <b/>
        <sz val="9"/>
        <rFont val="Calibri"/>
        <family val="2"/>
        <scheme val="minor"/>
      </rPr>
      <t>Armatura konstrukcije je iskazana u posebnoj stavci.</t>
    </r>
  </si>
  <si>
    <t>Dobava, prijevoz i ugradnja armature od rebrastog čelika. Armatura mora biti čista, bez korozije ili masnoće i ugrađena u svemu točno prema nacrtima savijanja armature, montaže i statičkom proračunu, te prije početka betoniranja pregledana od strane nadzornog inženjera.
Stavkom su obuhvaćeni nabava i prijevoz čelika za armiranje; razvrstavanje i čišćenje, sječenje i savijanje; doprema na gradilište; prijevozi i prijenosi; postavljanje, podlaganje i vezanje, te eventualno zavarivanje; uključivo sav rad i materijal potreban za dovršenje i postavljanje u projektirani položaj.
Stvarne količine su obračunate temeljem nacrta savijanja armature, računajući teoretske težine.</t>
  </si>
  <si>
    <t xml:space="preserve">Obračun po kg. </t>
  </si>
  <si>
    <t>Dobava materijala, grubo i fino žbukanje te bojanje fasadnom bojom, vanjskih fasadnih zidova objekta odvojnog hladnjaka vapneno cementnim mortom d= 2 cm, u dva sloja. Prije žbukanja moraju se sve površine očistiti i zatim na podlogu nabaciti špric od cementnog mlijeka sa najvećom veličinom zrna pijeska 2 mm. Grubi sloj žbuke izvesti vapneno cementnim mortom d=1,5 cm, a završni fini sloj istim mortom, ali d=0,5 cm, sve prema detaljnoj uputi proizvođača. U cijenu je uključeno i završno bojanje objekta fasadnom bojom u tonu po izboru investitora.
U stavku je uključen sav rad i materijal, pomoćna sredstva, rabiciranje spojeva različitih materijala, izrada potrebnih pomoćnih skela za rad na siguran način, sve potrebne zaštite za dovršenje stavke do potpune gotovosti, te čišćenje radnog mjesta po završetku radova.</t>
  </si>
  <si>
    <r>
      <t>Obračun po m</t>
    </r>
    <r>
      <rPr>
        <vertAlign val="superscript"/>
        <sz val="9"/>
        <rFont val="Calibri"/>
        <family val="2"/>
        <scheme val="minor"/>
      </rPr>
      <t>2.</t>
    </r>
  </si>
  <si>
    <t>Dobava materijala i izrada horizontalne hidroizolacije temeljne ploče sa H.I. membranom na bazi FPO folije, kaširane filcom koji se kemijski lijepi sa svježim betonom. Samolijepljivim spojnim detaljima membrana se međusobno spaja kako na spojevima, tako i u kutovima (horizontalnim i vertikalnim). Karakteristike membrane su: vodonepropustnost membrane iznosi 400 kPa, temperaturna otpornost -30 do + 60˚C; Izduženje na uzdužnom prijelomu 400 N, debljina membrane iznosi 1,6 mm. Hidroizolacijska FPO membrana se polaže preko podložnog betona na geotekstil, prije izvedbe AB ploče. Preko izvedene hidroizolacije direktno se postavlja armatura i izvodi betonaža. U kontaktu sa svježim betonom hidroizolacija se punoplošno kemijski veže za beton. 
U stavku je uključen sav potreban rad i materijal za dovršenje stavke do potpune gotovosti.</t>
  </si>
  <si>
    <r>
      <t>Obračun po m</t>
    </r>
    <r>
      <rPr>
        <vertAlign val="superscript"/>
        <sz val="9"/>
        <rFont val="Calibri"/>
        <family val="2"/>
        <scheme val="minor"/>
      </rPr>
      <t>2</t>
    </r>
    <r>
      <rPr>
        <sz val="11"/>
        <rFont val="Calibri"/>
        <family val="2"/>
        <scheme val="minor"/>
      </rPr>
      <t>.</t>
    </r>
  </si>
  <si>
    <t>Nabava, dobava i postava zaštitnog sloja geotekstila na bazi polipropilena (PP,termo fiksirani), 300 gr./m².  
U stavku je uključen sav potreban rad i materijal za dovršenje stavke do potpune gotovosti a radove izvoditi prema pravilima struke i uputama proizvođača.</t>
  </si>
  <si>
    <t>Nabava i dobava materijala te postava zaštite vertikalne hidroizolacije temelja od čepaste folije, koja se postavlja u skladu s naputkom proizvođača za postavu hidroizolacije. Postavu zaštite hidroizolacije vršiti u paralelnim trakama širine 2,00 m, s preklopom susjednih traka od min.15 cm. Postava se vrši ljepljenjem traka i njihovim međusobnim spajanjem i to punoplošno po cijeloj širini preklopa. Nakon ugradnje zaštitu je potrebno zaštititi od mehaničkih oštećenja i onečišćenja.
U stavku je uključen sav potreban rad i materijal za dovršenje stavke do potpune gotovosti.</t>
  </si>
  <si>
    <t xml:space="preserve">B. </t>
  </si>
  <si>
    <t>Obrtnički radovi i oprema</t>
  </si>
  <si>
    <t>B1.</t>
  </si>
  <si>
    <t>B1.1.</t>
  </si>
  <si>
    <t>B2.</t>
  </si>
  <si>
    <t>B2.1.</t>
  </si>
  <si>
    <t>B2.2.</t>
  </si>
  <si>
    <t>B2.3.</t>
  </si>
  <si>
    <t>B3.</t>
  </si>
  <si>
    <t>B3.1.</t>
  </si>
  <si>
    <t>B3.2.</t>
  </si>
  <si>
    <t>B4.</t>
  </si>
  <si>
    <t>B4.1.</t>
  </si>
  <si>
    <t>B4.2.</t>
  </si>
  <si>
    <t>BRAVARSKI RADOVI</t>
  </si>
  <si>
    <t>B.</t>
  </si>
  <si>
    <t>OBRTNIČKI RADOVI I OPREMA</t>
  </si>
  <si>
    <t>STOLARSKI RADOVI</t>
  </si>
  <si>
    <t>Izrada, dobava i ugradnja dvokrilnih punih zaokretnih vatrootpornih vrata, vatrootpornosti EI 60 na ulazu u prostor diesel agregata. 
Vrata su brtvljena odgovarajućom vatrootpornom brtvom. Vratno krilo je zvučno izolirano do 38 dB. Od opreme vrata sadrže 3 panta, bravu s cilindrom, prag bez barijere, obostrano kvaka prema izboru projektanta. Vrata imaju ugrađene brtve u dovratniku te dolaze sa ugrađenom spuštajućom brtvom kao i automatskim hidrauličkim zatvaračem.
Vrata moraju biti atestirana, tj. imati potvrdu o sukladnosti prema traženoj vatrootpornosti.    
Potrebne elemente ugradnje i sidrenja, drenažne kanalice, plastifikaciju prema izboru projektanta uključiti u cijenu. Ugradnja prema RAL smjernicama, s parnim branama i vodonepropusnim spojnim elementima, bez toplinskih mostova.   
U stavku je potrebno uključiti sav potreban rad i materijal za dovršenje stavke do potpune gotovosti.</t>
  </si>
  <si>
    <t>Obračun po komadu.</t>
  </si>
  <si>
    <t>svijetli otvor vrata 126/203cm</t>
  </si>
  <si>
    <t>GIPSKARTONSKI RADOVI</t>
  </si>
  <si>
    <t>Nabava materijala, doprema i izrada unutarnjih suhomontažnih vatrootpornih pregradnih gipskartonskih zidova, vatrootpornosti EI 90, debljine 12,5 cm. Jedinična cijena obuhvaća izradu jednostruke metalne potkonstrukcije d = 75 mm, dobavu i ugradnju dvostrane dvoslojne obloge s vatrootpornim GK-pločama d = 12,5 mm i samonosive izolacije od staklene mineralne vune d = 75 mm, s bandažiranjem i gletanjem spojeva u kvaliteti Q2 kao pripremom za soboslikarsko-ličilačke radove, te protupožarnim brtvljenjem na granicama požarnih sektora kao pripremom za soboslikarsko-ličilačke radove. Vezu sa žbukom potrebno je obraditi prema tehničkim detaljima proizvođača. U jediničnu cijenu su uključeni i profili za zaštitu kuteva, širina profila 25 mm iz pocinčanog čeličnog lima debljine 0.5 mm.
U stavku je uključen sav potreban rad i materijal, pomoćna sredstva, sve potrebne zaštite te čišćenje radnog mjesta po završetku radova za dovršenje stavke do potpune gotovosti.</t>
  </si>
  <si>
    <t>Nabava materijala, doprema i postava UA profila na mjestima otvora vrata. UA profili se postavljaju u utične kutnike koji su pričvrščeni za međukatnu konstrukciju. Pri izradi i ugradnji držati se smjernica proizvođača.
U stavku je uključen sav potreban rad i materijal te pomoćna sredstva za dovršenje stavke do potpune gotovosti.</t>
  </si>
  <si>
    <t>Vatrootporno brtvljenje prodora instalacija i cijevi kroz zidove na granici požarnih sektora, te drugim mjestima na koje se postavljaju zahtjevi u pogledu otpornosti na požar.  
Zatvaranje navedenih otvora vrši se odgovarajućim vatrootpornim brtvama, mortovima, protupožarnim jastučićima i sl., tj. protupožarnim sustavima koji su atestirani da osiguravaju istu klasu otpornosti na požar kao i pripadne građevinske konstrukcije.
U stavku je uključen sav rad i materijal, pomoćna sredstva, izrada potrebnih pomoćnih skela za rad na siguran način, sve potrebne zaštite za dovršenje stavke do potpune gotovosti, te čišćenje radnog mjesta po završetku radova.</t>
  </si>
  <si>
    <t>Obračun po komadu zapunjenih prodora.</t>
  </si>
  <si>
    <t xml:space="preserve">Nabava, dovoz i ugradnja na objekt odvojnog hladnjaka jednokrilnih zaokretnih vrata sa ugrađenom prostrujnom rešetkom. Vrata dimenzija 90/75cm, a dimenzija ugrađene prostrujne rešetke 50x50cm. Vrata su metalna pocinčana u boji po izboru projektanta. 
U stavku je uključen sav potreban rad i materijal potreban za dovršenje stavke do potpune gotovosti i funkcionalnosti.
</t>
  </si>
  <si>
    <t>Izrada, dobava i ugradnja pocinčane prostrujne  rešetke dimenzija 50x50 cm. Kompletna rešetka je izrađena od metalnih profila i bojana u boju prema izboru projektanta. Rešetka se ugrađuje na fasadu objekta odvojnog hladnjaka.
U stavku je uključen sav potreban rad i materijal potreban za dovršenje stavke do potpune gotovosti i funkcionalnosti.</t>
  </si>
  <si>
    <t>OSTALI RADOVI</t>
  </si>
  <si>
    <t>Izrada elaborata protupožarnih brtvljenja izrađenog od strane ovlaštene osobe i isporuka u 3 printana primjerka te na 1 CD-u. 
Elaborat protupožarnog brtvljena prije predaje treba odobriti nadzorni inženjer. Samo brtvljenje prodora instalacija je dano u troškovnicima svih instalacija.</t>
  </si>
  <si>
    <t>kompl.</t>
  </si>
  <si>
    <t>Svakodnevno čišćenje gradilišta tokom gradnje kako bi se gradilište održavalo čisto i uredno. Odlaganje otpada na gradilišni deponij. Čišćenje i odvoz otpada nakon demantaža i rušenja obračunat je u pojedinačnim stavkama te nije obuhvaćen u ovoj stavci. Stavka uključuje i završno kompletno čišćenje objekta za tehnički opis i predaju investitoru sa potrebnim sredstvima za čišćenje.</t>
  </si>
  <si>
    <t xml:space="preserve">D. </t>
  </si>
  <si>
    <t>Strojarske instalacije</t>
  </si>
  <si>
    <t>D1.</t>
  </si>
  <si>
    <t>D2.</t>
  </si>
  <si>
    <t>D3.</t>
  </si>
  <si>
    <t>D.</t>
  </si>
  <si>
    <t>STROJARSKE INSTALACIJE</t>
  </si>
  <si>
    <t xml:space="preserve">C. </t>
  </si>
  <si>
    <t>C1.</t>
  </si>
  <si>
    <t>C1.1.</t>
  </si>
  <si>
    <t>C2.</t>
  </si>
  <si>
    <t>C2.2.</t>
  </si>
  <si>
    <t>C2.3.</t>
  </si>
  <si>
    <t>C3.</t>
  </si>
  <si>
    <t>C3.1.</t>
  </si>
  <si>
    <t>C3.2.</t>
  </si>
  <si>
    <t>C.</t>
  </si>
  <si>
    <t>Elektrotehnički radovi i oprema</t>
  </si>
  <si>
    <t>Obračun po kompletu izvršenog rada.</t>
  </si>
  <si>
    <t>ELEKTROINSTALACIJE</t>
  </si>
  <si>
    <t>ELEKTROMONTAŽNI MATERIJAL</t>
  </si>
  <si>
    <t>Dobava i prijevoz energetskog kabela NYY-0 4x120 mm2</t>
  </si>
  <si>
    <t>Obračun po m kabela</t>
  </si>
  <si>
    <t>Dobava i prijevoz energetskog kabela NYY-0 4x70 mm2</t>
  </si>
  <si>
    <t>Dobava i prijevoz energetskog kabela NYY-0 4x25 mm2</t>
  </si>
  <si>
    <t>Dobava i prijevoz energetskog kabela NYY-0 3x2,5 mm2</t>
  </si>
  <si>
    <t>C1.2.</t>
  </si>
  <si>
    <t>C1.3.</t>
  </si>
  <si>
    <t>C1.4.</t>
  </si>
  <si>
    <t>C1.5.</t>
  </si>
  <si>
    <t>C1.6.</t>
  </si>
  <si>
    <t>Dobava i prijevoz nadžbukne PVC kanalice dimenzija 25x25 mm</t>
  </si>
  <si>
    <t>Obračun po m kanalice</t>
  </si>
  <si>
    <t>C1.7.</t>
  </si>
  <si>
    <t>Dobava i prijevoz limenih kanalica PK 200/60</t>
  </si>
  <si>
    <t>C1.8.</t>
  </si>
  <si>
    <t>Dobava i prijevoz limenih kanalica PK 50/60</t>
  </si>
  <si>
    <t>C1.9.</t>
  </si>
  <si>
    <t>C1.10.</t>
  </si>
  <si>
    <t>C1.11.</t>
  </si>
  <si>
    <t>C1.12.</t>
  </si>
  <si>
    <t>C1.13.</t>
  </si>
  <si>
    <t>C1.14.</t>
  </si>
  <si>
    <t>C1.15.</t>
  </si>
  <si>
    <t>Dobava i prijevoz poklopca limene kanalice PK 200/60</t>
  </si>
  <si>
    <t>Dobava i prijevoz energetskog kabela NYY-J 3x2,5 mm2</t>
  </si>
  <si>
    <t>Dobava i prijevoz energetskog kabela NYY-J 3x1,5 mm2</t>
  </si>
  <si>
    <t>C1.13-1.</t>
  </si>
  <si>
    <t>C1.13-2.</t>
  </si>
  <si>
    <t>C1.16.</t>
  </si>
  <si>
    <t>Dobava i prijevoz brtvenog elementa Roxtec za protupožarno, vodotjesno i plinotjesno brtvljenje kabela kroz zid ili pod.</t>
  </si>
  <si>
    <t>Obračun po komadu sklopke</t>
  </si>
  <si>
    <t>Dobava i prijevoz 3-polne rastavne sklopke vel. 00</t>
  </si>
  <si>
    <t>Dobava i prijevoz rastalnog osigurača</t>
  </si>
  <si>
    <t>C1.15-1.</t>
  </si>
  <si>
    <t>C1.15-2.</t>
  </si>
  <si>
    <t>C1.15-3.</t>
  </si>
  <si>
    <t>NV-00 160 A</t>
  </si>
  <si>
    <t>NV-00 100 A</t>
  </si>
  <si>
    <t>NV-00 40 A</t>
  </si>
  <si>
    <t>Dobava i prijevoz 1-polnog zaštitnog prekidača</t>
  </si>
  <si>
    <t>C10A</t>
  </si>
  <si>
    <t>B16A</t>
  </si>
  <si>
    <t>Dobava i prijevoz bistabilnog releja 10A, 2p; 230 V AC</t>
  </si>
  <si>
    <t>Dobava i prijevoz 10A, 2p,1-0-2</t>
  </si>
  <si>
    <t>Dobava i prijevoz aparata za gašenje požara S9</t>
  </si>
  <si>
    <t>C1.17.</t>
  </si>
  <si>
    <t>C1.18.</t>
  </si>
  <si>
    <t>ELEKTROMONTAŽNI RADOVI</t>
  </si>
  <si>
    <t>Ugradnja limenih kanalica</t>
  </si>
  <si>
    <t>Bušenje otvora u zidu i podu da bi se omogućila montaža elektroinstalacija.</t>
  </si>
  <si>
    <t>Obračun po broju otvora.</t>
  </si>
  <si>
    <t>Ugradnja brtvenog elementa</t>
  </si>
  <si>
    <t>Obračun po komadu brtvenog elementa</t>
  </si>
  <si>
    <t>C2.4.</t>
  </si>
  <si>
    <t>C2.5.</t>
  </si>
  <si>
    <t>C2.6.</t>
  </si>
  <si>
    <t>C2.7.</t>
  </si>
  <si>
    <t>C2.8.</t>
  </si>
  <si>
    <t>C2.9.</t>
  </si>
  <si>
    <t>C2.10.</t>
  </si>
  <si>
    <t>Polaganje energetskog kabela NYY-0 4x120 mm2</t>
  </si>
  <si>
    <t>Polaganje energetskog kabela NYY-0 4x70 mm2</t>
  </si>
  <si>
    <t>Polaganje energetskog kabela NYY-0 4x25 mm2</t>
  </si>
  <si>
    <t>Polaganje energetskog kabela NYY-0 3x2,5 mm2</t>
  </si>
  <si>
    <t>Polaganje izoliranog vodiča H07V-K</t>
  </si>
  <si>
    <t>Polaganje energetskog kabela NYY-J 3x2,5 mm2</t>
  </si>
  <si>
    <t>Polaganje energetskog kabela NYY-J 3x1,5 mm2</t>
  </si>
  <si>
    <t>Demontaža kabela GRO-&gt;ROss PP00 4x70 mm2</t>
  </si>
  <si>
    <t>C2.11.</t>
  </si>
  <si>
    <t>C2.12.</t>
  </si>
  <si>
    <t>C2.13.</t>
  </si>
  <si>
    <t>C2.14.</t>
  </si>
  <si>
    <t>C2.15.</t>
  </si>
  <si>
    <t>C2.16.</t>
  </si>
  <si>
    <t>Ugradnja 3-polne rastavne sklopke</t>
  </si>
  <si>
    <t>Ugradnja rastalnog osigurača</t>
  </si>
  <si>
    <t>Obračun po komadu osigurača</t>
  </si>
  <si>
    <t>Ugradnja zaštitnog prekidača</t>
  </si>
  <si>
    <t>Obračun po komadu prekidača</t>
  </si>
  <si>
    <t>Ugradnja bistabilnog releja</t>
  </si>
  <si>
    <t>Obračun po komadu releja</t>
  </si>
  <si>
    <t>Ugradnja sklopke</t>
  </si>
  <si>
    <t>C2.17.</t>
  </si>
  <si>
    <t>Izrada spoja kabela NYY-O 4x120 mm² u kabelskom razvodnom ormaru</t>
  </si>
  <si>
    <t>Obračun po spoju kabela</t>
  </si>
  <si>
    <t>C2.18.</t>
  </si>
  <si>
    <t>Izrada spoja kabela NYY-O 4x700 mm² u kabelskom razvodnom ormaru</t>
  </si>
  <si>
    <t>Izrada spoja kabela NYY-O 4x25 mm² u kabelskom razvodnom ormaru</t>
  </si>
  <si>
    <t>C2.19.</t>
  </si>
  <si>
    <t>C2.20.</t>
  </si>
  <si>
    <t>Izrada spoja kabela H07V-K 35 mm² u kabelskom razvodnom ormaru</t>
  </si>
  <si>
    <t>Dobava i prijevoz izoliranog vodiča H07V-K 35 mm²
Boja izolacije: žuto/zeleno</t>
  </si>
  <si>
    <t>Dostaviti svu pripadnu tehničku dokumentaciju na hrvatskom jeziku kao što su ispitni listovi, uputstva za montažu, upotrebu i održavanje, električne sheme i sheme djelovanja, certifikati, izjave o sukladnosti, jamstveni list i sl.</t>
  </si>
  <si>
    <t>Mjerenje otpora izolacije i izdavanje atesta. Mjerenje otpora petlje i izdavanje atesta. Mjerenje otpora uzemljenja i izdavanje atesta</t>
  </si>
  <si>
    <t>C3.3.</t>
  </si>
  <si>
    <t>Opremanje Diesel agregata pogonskim tekućinama i gorivom za probni rad</t>
  </si>
  <si>
    <t>Probni rad, obuka korisnika i puštanje u pogon</t>
  </si>
  <si>
    <t>Izrada projekta izvedenog stanja</t>
  </si>
  <si>
    <t>SVEUKUPNO</t>
  </si>
  <si>
    <t>Mjesto i datum:</t>
  </si>
  <si>
    <t>Za ponuđača:</t>
  </si>
  <si>
    <t>ELEKTROTEHNIČKI RADOVI</t>
  </si>
  <si>
    <t>Kompaktno otvoreno elektroagregatsko postrojenje (elektroagregat) s mikroprocesorskim upravljanjem.</t>
  </si>
  <si>
    <t>C1.1-1.</t>
  </si>
  <si>
    <t>C1.1-2.</t>
  </si>
  <si>
    <t>C1.1-3.</t>
  </si>
  <si>
    <t>Dobava, isporuka, unošenje i montaža zasebnog razdjelnog ormara DEA za zidnu ugradnju, s generatorskim zaštitnim prekidačem te change-overom za komutaciju, min 400 A</t>
  </si>
  <si>
    <t>Prijevoz do lokacije naručitelja, istovar, i postavljanje novog agregata  i upravljačkog ormara na poziciju - pripremljeni temelj, temeljenje.</t>
  </si>
  <si>
    <r>
      <t>Obračun po m</t>
    </r>
    <r>
      <rPr>
        <vertAlign val="superscript"/>
        <sz val="9"/>
        <rFont val="Calibri"/>
        <family val="2"/>
        <scheme val="minor"/>
      </rPr>
      <t>2</t>
    </r>
    <r>
      <rPr>
        <sz val="9"/>
        <rFont val="Calibri"/>
        <family val="2"/>
        <scheme val="minor"/>
      </rPr>
      <t xml:space="preserve"> stvarno izvedene površine (bez obzira na broj slojeva, bez dodataka za preklope i bilo kakvih drugih dodataka).</t>
    </r>
  </si>
  <si>
    <r>
      <t>Obračun po m</t>
    </r>
    <r>
      <rPr>
        <vertAlign val="superscript"/>
        <sz val="9"/>
        <rFont val="Calibri"/>
        <family val="2"/>
        <scheme val="minor"/>
      </rPr>
      <t>2</t>
    </r>
    <r>
      <rPr>
        <sz val="9"/>
        <rFont val="Calibri"/>
        <family val="2"/>
        <scheme val="minor"/>
      </rPr>
      <t xml:space="preserve"> zida.</t>
    </r>
  </si>
  <si>
    <r>
      <t>D1.</t>
    </r>
    <r>
      <rPr>
        <b/>
        <sz val="7"/>
        <rFont val="Calibri"/>
        <family val="2"/>
        <scheme val="minor"/>
      </rPr>
      <t xml:space="preserve">          </t>
    </r>
    <r>
      <rPr>
        <b/>
        <sz val="9"/>
        <rFont val="Calibri"/>
        <family val="2"/>
        <scheme val="minor"/>
      </rPr>
      <t> </t>
    </r>
  </si>
  <si>
    <r>
      <t>D1.1.</t>
    </r>
    <r>
      <rPr>
        <b/>
        <sz val="7"/>
        <rFont val="Calibri"/>
        <family val="2"/>
        <scheme val="minor"/>
      </rPr>
      <t xml:space="preserve">     </t>
    </r>
    <r>
      <rPr>
        <b/>
        <sz val="9"/>
        <rFont val="Calibri"/>
        <family val="2"/>
        <scheme val="minor"/>
      </rPr>
      <t> </t>
    </r>
  </si>
  <si>
    <r>
      <t>D1.2.</t>
    </r>
    <r>
      <rPr>
        <b/>
        <sz val="7"/>
        <rFont val="Calibri"/>
        <family val="2"/>
        <scheme val="minor"/>
      </rPr>
      <t xml:space="preserve">     </t>
    </r>
    <r>
      <rPr>
        <b/>
        <sz val="9"/>
        <rFont val="Calibri"/>
        <family val="2"/>
        <scheme val="minor"/>
      </rPr>
      <t> </t>
    </r>
  </si>
  <si>
    <r>
      <t>D2.</t>
    </r>
    <r>
      <rPr>
        <b/>
        <sz val="7"/>
        <rFont val="Calibri"/>
        <family val="2"/>
        <scheme val="minor"/>
      </rPr>
      <t xml:space="preserve">          </t>
    </r>
    <r>
      <rPr>
        <b/>
        <sz val="9"/>
        <rFont val="Calibri"/>
        <family val="2"/>
        <scheme val="minor"/>
      </rPr>
      <t> </t>
    </r>
  </si>
  <si>
    <r>
      <t>D3.</t>
    </r>
    <r>
      <rPr>
        <b/>
        <sz val="7"/>
        <rFont val="Calibri"/>
        <family val="2"/>
        <scheme val="minor"/>
      </rPr>
      <t xml:space="preserve">          </t>
    </r>
    <r>
      <rPr>
        <b/>
        <sz val="9"/>
        <rFont val="Calibri"/>
        <family val="2"/>
        <scheme val="minor"/>
      </rPr>
      <t> </t>
    </r>
  </si>
  <si>
    <t>VENTILACIJA</t>
  </si>
  <si>
    <t>Dobava, isporuka, unošenje i montaža limenog kanala B400 x H200</t>
  </si>
  <si>
    <t>Obračun po metru kanala</t>
  </si>
  <si>
    <t>Dobava, isporuka, unošenje i montaža fiksne žaluzine FZ 350 x 350</t>
  </si>
  <si>
    <t>HLAĐENJE POSTROJENJA</t>
  </si>
  <si>
    <r>
      <t>D2.1.</t>
    </r>
    <r>
      <rPr>
        <b/>
        <sz val="7"/>
        <rFont val="Calibri"/>
        <family val="2"/>
        <scheme val="minor"/>
      </rPr>
      <t xml:space="preserve">     </t>
    </r>
    <r>
      <rPr>
        <b/>
        <sz val="9"/>
        <rFont val="Calibri"/>
        <family val="2"/>
        <scheme val="minor"/>
      </rPr>
      <t> </t>
    </r>
  </si>
  <si>
    <r>
      <t>D2.2.</t>
    </r>
    <r>
      <rPr>
        <b/>
        <sz val="7"/>
        <rFont val="Calibri"/>
        <family val="2"/>
        <scheme val="minor"/>
      </rPr>
      <t xml:space="preserve">     </t>
    </r>
    <r>
      <rPr>
        <b/>
        <sz val="9"/>
        <rFont val="Calibri"/>
        <family val="2"/>
        <scheme val="minor"/>
      </rPr>
      <t> </t>
    </r>
  </si>
  <si>
    <t>Crna bešavna cijev DN 40 za polaz rashladne tekućine sa spajanjem od izmjenjivača motora do cirkulacijske pumpe, te od cirkulacijske pumpe do vanjskog izmjenjivača. Cijev mora biti zavarena, tlačno nepropusno ispitana, završno antikorozivno obojana i toplinski izolirana. Cijena uključuje potrebni broj koljena</t>
  </si>
  <si>
    <t>Obračun po metru cijevi</t>
  </si>
  <si>
    <t>Crna bešavna cijev DN 40 za povrat rashladne tekućine sa spajanjem od izmjenjivača motora do vanjskog izmjenjivača. Cijev mora biti zavarena, tlačno nepropusno ispitana, završno antikorozivno obojana i toplinski izolirana. Cijena uključuje potrebni broj koljena</t>
  </si>
  <si>
    <t>Dobava, isporuka, unošenje i montaža izmjenjivača topline na motoru, sastoji se od sekcije za rashladnu tekućinu i od sekcije za rashladu zraka za prednabijanje.</t>
  </si>
  <si>
    <r>
      <t>D2.3.</t>
    </r>
    <r>
      <rPr>
        <b/>
        <sz val="7"/>
        <rFont val="Calibri"/>
        <family val="2"/>
        <scheme val="minor"/>
      </rPr>
      <t xml:space="preserve">     </t>
    </r>
    <r>
      <rPr>
        <b/>
        <sz val="9"/>
        <rFont val="Calibri"/>
        <family val="2"/>
        <scheme val="minor"/>
      </rPr>
      <t> </t>
    </r>
  </si>
  <si>
    <r>
      <t>D2.4.</t>
    </r>
    <r>
      <rPr>
        <b/>
        <sz val="7"/>
        <rFont val="Calibri"/>
        <family val="2"/>
        <scheme val="minor"/>
      </rPr>
      <t xml:space="preserve">     </t>
    </r>
    <r>
      <rPr>
        <b/>
        <sz val="9"/>
        <rFont val="Calibri"/>
        <family val="2"/>
        <scheme val="minor"/>
      </rPr>
      <t> </t>
    </r>
  </si>
  <si>
    <t>Dobava, isporuka, postavljanje na vanjskoj površini i montaža izmjenjivača topline u sekundarnom krugu.</t>
  </si>
  <si>
    <r>
      <t>D2.5.</t>
    </r>
    <r>
      <rPr>
        <b/>
        <sz val="7"/>
        <rFont val="Calibri"/>
        <family val="2"/>
        <scheme val="minor"/>
      </rPr>
      <t xml:space="preserve">     </t>
    </r>
    <r>
      <rPr>
        <b/>
        <sz val="9"/>
        <rFont val="Calibri"/>
        <family val="2"/>
        <scheme val="minor"/>
      </rPr>
      <t> </t>
    </r>
  </si>
  <si>
    <t>ISPUŠNI PLINOVI</t>
  </si>
  <si>
    <r>
      <t>D3.1.</t>
    </r>
    <r>
      <rPr>
        <b/>
        <sz val="7"/>
        <rFont val="Calibri"/>
        <family val="2"/>
        <scheme val="minor"/>
      </rPr>
      <t xml:space="preserve">     </t>
    </r>
    <r>
      <rPr>
        <b/>
        <sz val="9"/>
        <rFont val="Calibri"/>
        <family val="2"/>
        <scheme val="minor"/>
      </rPr>
      <t> </t>
    </r>
  </si>
  <si>
    <t>Montaža cijevnog kompenzatora DN80, za spoj motora i sustava ispuha plinova.</t>
  </si>
  <si>
    <t xml:space="preserve">Dobava, isporuka i montaža crne cijevi vanjski DN80 </t>
  </si>
  <si>
    <r>
      <t>D3.2.</t>
    </r>
    <r>
      <rPr>
        <b/>
        <sz val="7"/>
        <rFont val="Calibri"/>
        <family val="2"/>
        <scheme val="minor"/>
      </rPr>
      <t xml:space="preserve">     </t>
    </r>
    <r>
      <rPr>
        <b/>
        <sz val="9"/>
        <rFont val="Calibri"/>
        <family val="2"/>
        <scheme val="minor"/>
      </rPr>
      <t> </t>
    </r>
  </si>
  <si>
    <r>
      <t>D3.3.</t>
    </r>
    <r>
      <rPr>
        <b/>
        <sz val="7"/>
        <rFont val="Calibri"/>
        <family val="2"/>
        <scheme val="minor"/>
      </rPr>
      <t xml:space="preserve">     </t>
    </r>
    <r>
      <rPr>
        <b/>
        <sz val="9"/>
        <rFont val="Calibri"/>
        <family val="2"/>
        <scheme val="minor"/>
      </rPr>
      <t> </t>
    </r>
  </si>
  <si>
    <r>
      <t>D3.4.</t>
    </r>
    <r>
      <rPr>
        <b/>
        <sz val="7"/>
        <rFont val="Calibri"/>
        <family val="2"/>
        <scheme val="minor"/>
      </rPr>
      <t xml:space="preserve">     </t>
    </r>
    <r>
      <rPr>
        <b/>
        <sz val="9"/>
        <rFont val="Calibri"/>
        <family val="2"/>
        <scheme val="minor"/>
      </rPr>
      <t> </t>
    </r>
  </si>
  <si>
    <t>Dobava, isporuka i montaža zaštitne mreže / tuljka od perforiranog lima, promjer 150 mm. Mreža služi za zaštitu od dodira vruće površine.</t>
  </si>
  <si>
    <t>Montaža ispušnog lonca MSR125A sa svim ovjesnim i pričvrsnim priborom.</t>
  </si>
  <si>
    <t xml:space="preserve">Dobava i montaža izolacije za dimovodne cijevi </t>
  </si>
  <si>
    <r>
      <t>D3.5.</t>
    </r>
    <r>
      <rPr>
        <b/>
        <sz val="7"/>
        <rFont val="Calibri"/>
        <family val="2"/>
        <scheme val="minor"/>
      </rPr>
      <t xml:space="preserve">     </t>
    </r>
    <r>
      <rPr>
        <b/>
        <sz val="9"/>
        <rFont val="Calibri"/>
        <family val="2"/>
        <scheme val="minor"/>
      </rPr>
      <t> </t>
    </r>
  </si>
  <si>
    <t>01.</t>
  </si>
  <si>
    <t>ZEMLJANI RADOVI</t>
  </si>
  <si>
    <t>PRIPREMNI RADOVI</t>
  </si>
  <si>
    <t>Svi pripremni radovi uključeni su u režijske troškove gradilišta i obuhvaćeni su faktorom poduzeća ili obračunskom satnicom.</t>
  </si>
  <si>
    <t>Obračun rada:</t>
  </si>
  <si>
    <t>ISKOPI</t>
  </si>
  <si>
    <t>Rad obuhvaća iskop zemlje u materijalu kategorije "B" i "C" raznih debljina i njegovo prebacivanje u privremeno i stalno odlagalište.</t>
  </si>
  <si>
    <t>Svi iskopi moraju se izvesti prema glavnom projektu, a radovi pojedine faze zemljanih radova moraju se obavezno snimiti i uvesti u građevinsku knjigu. Iskop zemlje izvoditi će se ručno i strojno. Van profilski iskop ide na teret izvođača, te će samo u iznimnim slučajevima nadzorni inženjer investitora priznati izvođaču vanprofilski iskop.</t>
  </si>
  <si>
    <t>Iskopanu zemlju treba upotrijebiti za nasipavanje između temeljnih stopa, zidova građevine, za zatrpavanje rovova, instalacionih kanala, te za razna planiranja, a sve u skladu s projektom. Materijal koji se ugrađuje za nasipavanje treba propisno nabijati da se postigne potrebna zbijenost propisana projektom.</t>
  </si>
  <si>
    <t>Iskolčenje:</t>
  </si>
  <si>
    <t>Izvođač će izvesti sva potrebna iskolčenja, biti odgovoran za izmjere, te poduzeti potrebnu predostrožnost provjere dimenzija (širine, dubine, visinske kote, poprečni i uzdužni profili).</t>
  </si>
  <si>
    <t>Pri iskolčenju treba posebnu pažnju posvetiti da ne bi došlo do povreda tuđeg prava i vlasnistva. Izvođač je odgovoran za eventualno diranje prava vlasništva susjeda.</t>
  </si>
  <si>
    <t>Iskop terena:</t>
  </si>
  <si>
    <t>Radove na otkopima i iskopima treba započeti po skidanju humusnog sloja i njegovog deponiranja na posebnu deponiju, ako je humusni sloj potrebnn i pogodan za kasniju uporabu. Iskop zemlje za kanalske rovove izvesti s pravilnim odsjecanjem bočnih strana i dna jame. Odbacivanje iskopa minimalno 1,0 m od ruba iskopa. Ručno otkopavanje zemlje izvoditi obavezno odozgo na niže bez potkopavanja. Kopanje zemlje na dubinama većim od 1,0 m izvoditi obavezno pod nadzorom ovlaštene osobe.</t>
  </si>
  <si>
    <t>Rovove i kanale izvoditi u širini koja osigurava nesmetan rad u njima. Pri strojnom iskopu treba voditi računa o stabilnosti zemlje ispod stroja kao i o odlaganju iskopanog materijala na razmak koji ne ugrožava stabilnost bočnih strana iskopa.</t>
  </si>
  <si>
    <t>Kod iskopa u kategoriji tla "B" uz rad strojeva potrebno je i miniranje. Bez obzira što je pri iskopu takvog materijala opseg miniranja mali, izvođač mora u svemu primjenjivati tehnologiju i sigurnosne mjere kao pri miniranju u čistom kamenom materijalu (materijal kategorije "A"). Pri iskopu materijala osjetljivih na atmosferske utjecaje treba istovremeno osigurati utovar materijala, prijevoz do mjesta stalnog odlagališta ili do mjesta ugradnje u nasip, istovar i ugradnju.</t>
  </si>
  <si>
    <t>Oplata za razupiranje bočnih strana iskopa treba izlaziti minimalno 20 cm iznad ruba iskopa, kako bi se spriječio pad i urušavanje materijala s terena u iskop (rov, kanal ili jamu). Eventualno ako je potrebno izvršiti osiguranje susjednih građevina podzidavanjem.</t>
  </si>
  <si>
    <t>Postojeće instalacije:</t>
  </si>
  <si>
    <t>Pravila i propisi koji se odnose na pojedine vrste instalacija moraju se poštivati za vrijeme izvođenja radova. Instalacije koje su u uporabi moraju se odgovarajući zaštititi od oštećenja, ukloniti ili premjestiti kako je naznačeno ili projektom specificirano. "Mrtve" instalacije treba odstraniti ili zatvoriti.</t>
  </si>
  <si>
    <t>Izvođač je dužan izvjestiti nadzornog inženjera o položaju ovakvih instalacija.</t>
  </si>
  <si>
    <t>Privremeni pristupi:</t>
  </si>
  <si>
    <t>Svi pomoćni pristupi i prilazi, ceste i slično, za potrebe gradilišta uključeni su u jediničnu cijenu i neće se priznati kao posebni troškovi.</t>
  </si>
  <si>
    <t>Obveze izvođača prije davanja ponude:</t>
  </si>
  <si>
    <t>Izvođač treba prije davanja ponude provjeriti kategoriju zemljišta i konfiguraciju terena, te na temelju provjere sastaviti cijenu radova, koja u tom pogledu treba biti fiksna i neće se radi promjene kategorije zemlje moći mijenjati.</t>
  </si>
  <si>
    <t>TRANSPORT</t>
  </si>
  <si>
    <t>Izbor transportnih sredstava i način transporta u zavisnosti je od vrste i količine iskopanog materijala, načina njegovog utovara i istovara, daljine prijevoza i mjesnih terenskih prilika. Vrstu transportnih sredstava bira izvođač i uračunava u svojoj jediničnoj cijeni kao i transport na odlagalište. Svi troškovi zbrinjavanja materijala uključeni u stavci; pribavljanje odobrenja za odlaganje materijala od nadležne službe, zbrinjavanje materijala prema uvjetima nadležne službe i drugo.</t>
  </si>
  <si>
    <t>Ovi opći uvjeti nadopunjuju se opisom pojedinih stavki troškovnika.</t>
  </si>
  <si>
    <t>02.</t>
  </si>
  <si>
    <t>BETON</t>
  </si>
  <si>
    <t>Prije početka izvedbe betonskih radova treba pregledati i zapisnički ustanoviti podatke (isprava o sukladnosti) o agregatu, cementu i vodi, odnosno faktorima koji će utjecati na kakvoću radova i ugrađenog betona.</t>
  </si>
  <si>
    <t>Cement:</t>
  </si>
  <si>
    <t>U betonsku konstrukciju koja je izvedena u skladu s priznatim pravilima iz Tehničkog propisa za betonske konstrukcije (NN 139/19, 14/10, 125/10 i 136/12) smije se ugrađivati cement specificiran kao glavni tip CEM I i CEM II. ako ima zadovoljavajuću tlačnu čvrstoću, također se smije ugrađivati i cement specificiran kao glavni tip CEM III, CEM IV i CEM V, ako se projektom dokaže da je uporabiv za tu betonsku konstrukciju. Za betonske konstrukcije kod kojih postoji opasnost od korozije armature ne smiju se ugrađivati cementi vrste CEM III/C, te glavnog tipa CEM IV i CEM V, ako je konstrukcija izložena agresivnim sredinama.</t>
  </si>
  <si>
    <t>Cement za betonske i armirano betonske konstrukcije određuje se prema tlačnim razredima.</t>
  </si>
  <si>
    <t>Agregat:</t>
  </si>
  <si>
    <t>Za izradu betona predviđa se prirodno granuliran šljunak ili drobljeni agregat. Agregat za beton sa gustoćom zrna većom od 2000 kg/m3 (dalje: agregat za beton) i lagani agregat i punila sa gustoćom zrna ne većom od 2000 kg/m3 (dalje: lagani agregat za beton), proizveden (dobiven) preradom prirodnih, umjetnih (industrijski proizvedenih) ili recikliranih materijala i mješavina tih agregata u pogonima za proizvodnju agregata.</t>
  </si>
  <si>
    <t>Kameni agregat mora biti dovoljno čvrst i postojan, ne smije sadržavati zemljanih i organskih sastojaka, niti drugih primjesa štetnih za beton i armaturu.</t>
  </si>
  <si>
    <t>Voda:</t>
  </si>
  <si>
    <t>Tehnička svojstva vode za spravljanje betona mora zadovoljiti opće i posebne zahtjeve bitne za krajnju namjenu.</t>
  </si>
  <si>
    <t>Pitka voda iz gradskih izvora može se rabiti bez provjere uporabljivosti ili potvrđivanja sukladnosti.</t>
  </si>
  <si>
    <t>Provjera vode provodi se u centralnoj betonari (tvornici betona), u betonari pogona za proizvodnju predgotovljenih betonskih elemenata i u betonari na radilištu.</t>
  </si>
  <si>
    <t>Beton:</t>
  </si>
  <si>
    <t>Beton može biti obični, lagani ili teški beton proizveden u centralnoj betonari (u tvornici betona), u betonari pogona predgotovljenih betonskih elemenata ili u betonari na gradilištu. Beton se proizvodi kao:</t>
  </si>
  <si>
    <t>a)</t>
  </si>
  <si>
    <t>projektirani beton (beton sa specificiranim tehničkim svojstvima),</t>
  </si>
  <si>
    <t>b)</t>
  </si>
  <si>
    <t>beton zadanog sastava,</t>
  </si>
  <si>
    <t>c)</t>
  </si>
  <si>
    <t>beton normiranog zadanog sastava.</t>
  </si>
  <si>
    <t>Beton iz točke b) i c) proizvodi se samo do razreda tlačne čvrstoće C16/20.</t>
  </si>
  <si>
    <t>Tehnička svojstva očvrsnulog betona moraju biti specificirana u projektu betonske konstrukcije njezine uporabe. Kod projektiranog betona u projektu mora biti specificiran razred tlačne čvrstoće betona (marka betona) i to kao karakteristična vrijednost 95%-tne vjerojatnosti s kriterijima potvrđivanja sukladnosti.</t>
  </si>
  <si>
    <t>Kontrola proizvodnje betona koja uključuje tvorničku kontrolu proizvodnje ili kontrolu proizvodnje na gradilištu (stalna unutarnja kontrola proizvodnje koju provodi proizvođač u tvornici betona, u betonari pogona za predgotovljene betonske elemente ili izvođač u betonari na gradilištu).</t>
  </si>
  <si>
    <t>Tlačnu čvrstoću betona iz projekta konstrukcije treba kontrolirati i ocjenjvati prema slijedećim kriterijima, a u obvezi je izvođača radova:</t>
  </si>
  <si>
    <t>●</t>
  </si>
  <si>
    <t>ocjenjivanje rezultata ispitivanja i dokazivanje karakteristične tlačne čvrstoće treba provoditi ovlašteno (priznato, imenovano) tijelo jednom polugodišnje prema kriterijima iz Dodatka B HRN EN 206-1 (za ispitivanje tlačne čvrstoće betona),</t>
  </si>
  <si>
    <t>uzimanju kontrolnih uzoraka, jednolično raspoređenih prema količinama ugrađenog betona i značaju (važnosti) konstrukcijskog elementa, obvezno prisustvuje i zapisnik potpisuje nadzorni inženjer i izvođač.</t>
  </si>
  <si>
    <t>S ugradnjom može se započeti tek kada je oplata i armatura u potpunosti zgotovljena, učvršćena te pregledana i odobrena od strane nadzorne službe. Sabijanje betona vrši se vibratorima i pri tome valja paziti da ne dođe do segregacije betona. Zaštita betonske konstrukcije vrši se polijevanjem vodom ili prekrivanjem vlažnim jutenim platnom, ovisno o temperaturi i osunčanju. Intenzivna zaštita betona od isušivanja mora se provoditi najmanje 7 dana. Temperatura vode za polijevanje mora biti približno ista temperaturi štičene betonske površine da ne bi došlo do diferencijalnih stezanja betona koje uzrokuje površinske pukotine.</t>
  </si>
  <si>
    <t>Ukoliko se betoniranje izvodi pri niskim temperaturama treba osigurati mogućnost zagrijavanja betonske mase i mogućnost zaštite svježeg betona za vrijeme manipuliranja. Tijekom transporta i manipulacije svježim betonom ne smije doći do promjene konzistencije betona.</t>
  </si>
  <si>
    <t>Transportna sredstva moraju biti takova da se spriječi segregacija beton tijekom transporta.</t>
  </si>
  <si>
    <t>Dopuštena visina slobodnog pada tijekom ugradnje betona je 1,0 m.</t>
  </si>
  <si>
    <t>Prekidi betoniranja dopušteni su samo na mjestima predviđenim u nacrtima i u projektu betona. Prekidi betoniranja (radne reške) moraju biti vodonepropusne. Radni spojevi moraju se očistiti ispiranjem ill ispuhivanjem smjesom zraka i vode neposredno prije nastavka betoniranja. Neposredno prije nastavka betoniranja na površinu radne reške nanosi se sloj mikrobetona debljine 3 mm koji je pomješan sa sredstvom za povećanje prionjljivosti i vlačne čvrstoće betona.</t>
  </si>
  <si>
    <t>Oplate i razna podupiranja moraju imati takovu sigurnost i krutost da bez slijeganja i štetnih deformacija mogu primiti opterećenja i utjecaje koji nastaju za vrijeme izvedbe radova. Konstrukcije oplata moraju biti tako izvedene da osiguraju punu sigurnost radnika i sredstava rada, kao i sigurnost prolaznika, prometa, susjednih građevina i općenitu potpunu sigurnost gradilišta.</t>
  </si>
  <si>
    <t>Korištenje građe dopušteno je više puta osim na onim dijelovima konstrukcije gdje se projektom izričito traži glatka oplata. Kod normalne uporabe predviđa se:</t>
  </si>
  <si>
    <t>daske 48 mm, za oplatu</t>
  </si>
  <si>
    <t>gredice raznih veličina, za oplatu</t>
  </si>
  <si>
    <t>daske 24 mm, za podgrađu</t>
  </si>
  <si>
    <t>gredice raznih veličina, za podgrađu</t>
  </si>
  <si>
    <t>blažuj oplata, dobro održavana</t>
  </si>
  <si>
    <t>Kada se rabi građa bolje kakvoće od IV klase, višestrukost uporabe može se povećati za cca 25%.</t>
  </si>
  <si>
    <t>Sav materijal potreban za izradu oplate treba pravovremeno dostavljati na gradilište u dovoljnoj količini.</t>
  </si>
  <si>
    <t>Oplate moraju biti stabilne, otporne i dovoljno poduprte da se ne bi izvile ili popustile u bilo kojem pravcu. Oplate moraju biti izgrađene točno prema mjerama označenim u crtežima plana oplate za pojedine dijelove konstrukcija koja će se betonirati, sa svim potrebnim podupiračima. Unutarnje plohe oplate moraju biti ravne, bilo da su vodoravne, okomite ili nagnute. Nastavci pojedinih dasaka ne smiju izlaziti iz ravnine, tako da nakon njihovog skidanja vidljive površine betona budu ravne i sa oštrim rubovima, to da se osigura dobro brtvljenje i sprečavanje deformacija. Za oplatu se ne smiju koristiti materijali koji se nebi mogli oprati s gotovog betona ili bi nakon pranja ostale mrlje na tim površinama. Oplatu za betonske konstrukcije čije će površine ostati vidljive, potrebno je izvesti u glatkoj blažuj, blanjanoj ili profiliranoj građi, a sve prema posebnom nacrtu oblikovanja betona.</t>
  </si>
  <si>
    <t>Ako se u projektu traži blanjana oplata, onda treba koristiti daske istih širina, osim ako nije drugačije predviđeno, sa vidljivom strukturom drveta, a slaganje dasaka prema projektu ill uputi projektanta. Kada su betonskim zidovima i drugim konstrukcijama predviđeni otvori i udubine za prolaz vodovodne i kanalizacione cijevi, cijevi centralnog grijanja i sl., kao i dimovodni i ventilacioni kanali i otvori, treba prije betoniranja izvesti otvore ili postaviti cijevi većeg profila, tako da se predviđene instalacije mogu provući kroz konstrukciju i propisno zabrtviti.</t>
  </si>
  <si>
    <t>Kod nastavljanja betoniranja po visini, prilikom postavljanja oplate za tu konstrukciju treba izvesti zaštitu već izvedenih betonskih konstrukcija od procjeđivanja cementnog mlijeka. Neposredno prije početka ugrađivanja betona oplata se mora temeljito očistiti. Oplate moraju biti tako izvedene da se mogu skidati bez potresanja i oštećenja konstrukcije. Oplata se smije skinuti tek nakon što ugrađeni beton postigne propisanu čvrstoću. Pod skidanjem oplate podrazumjeva se odstranjvanje iste sa zidova ili konstrukcija, sa svim njenim elementima, te slaganje i sortiranje na za to predviđenim mjestima. Također je uključeno i čišćenje dasaka, gredica, podupora i sl., vađenje čavala i skidanja mogućih ostataka stvrdnutog betona.</t>
  </si>
  <si>
    <t>SKELE</t>
  </si>
  <si>
    <t>Svi opći uvjeti za materijal i osobine (karakteristike) konstrukcije za oplate vrijede i za skele. Izrada lakih pokretnih skela visine do 2,0 m uključena je u jediničnoj cijeni ostalih građevinskih radova i ne obračunava se posebno.</t>
  </si>
  <si>
    <t>Izvođač je u obvezi izraditi projekt skele i dostaviti ga na odobrenje nadzornoj službi. Projekt skele mora biti izrađen od strane ovlaštenog projektanta.</t>
  </si>
  <si>
    <t>Nosive skele izrađuju se da prenesu opterećenja od oplata kod betoniranja ili pak služe za pridržavanje teških elemanata kod montaže.</t>
  </si>
  <si>
    <t>Napomena: Sve betonske ploče treba izvesti u dilatacijama prema propisima i pravilima zanata.</t>
  </si>
  <si>
    <t>Napomena: Sve betonske i armirano-betonske radove treba izvesti prema statičkom proračunu.</t>
  </si>
  <si>
    <t>Napomena: Prilikom izvedbe betonskih i armirano-betonskih radova u glatkoj oplati, u cijenu stavke uključiti i potrebna brušenja, kitanja, dersovanja i sl. odnosno sve potrebne radove kako bi površine betona bile spremne za završno gletanje i ličenje ili nanošenje drugog završnog sloja.</t>
  </si>
  <si>
    <t>Napomena: Prilikom izvedbe betonskih i armirano-betonskih radova u cijenu stavke uključiti i sva praćenja projekata instalacija, te sve potrebne prodore i šliceve za polaganje instalacija.</t>
  </si>
  <si>
    <t>03.</t>
  </si>
  <si>
    <t>ARMIRAČKI RADOVI</t>
  </si>
  <si>
    <t>Za čelik za armiranje primjenjuju se norme HRN EN 1130-1 do 5 i norma HRN EN 10080.</t>
  </si>
  <si>
    <t>Zidarski radovi izvoditi će se prema odobrenom glavnom i izvedbenom projektu, pridržavajući se i primjenjujući važeće propise i norme, naročito:</t>
  </si>
  <si>
    <t>Za čelik za armiranje i prednapinjanje betona primjenjuju se norme HRN EN 15630-1 do 3.</t>
  </si>
  <si>
    <t>Tehnička svojstva armature moraju ispunjavati opće i posebne zahtjeve bitne za krajnju namjenu i ovisno o vrsti čelika moraju biti specificirane prema normama nizova.</t>
  </si>
  <si>
    <t>Jedinična cijena armiračkih radova uključuje slijedeće:</t>
  </si>
  <si>
    <t>-</t>
  </si>
  <si>
    <t>dobavna cijena gotove armature uključuje sve transporte i manipulacije;</t>
  </si>
  <si>
    <t>sav potreban rad i alat na ugradbi armature;</t>
  </si>
  <si>
    <t>sve unutarnje pretovare, transporte i manipulacije;</t>
  </si>
  <si>
    <t>čišćenje armature od hrđe, masnoća i ostalih nečistoća;</t>
  </si>
  <si>
    <t>primjena mjera zaštite na radu i drugih važećih propisa.</t>
  </si>
  <si>
    <t>04.</t>
  </si>
  <si>
    <t>Sve izolaterske radove treba izvesti solidno i stručno, upotrebljavati materijale za izolaciju predviđene projektom i elaboratom uštede energije i toplinske zaštite, sve prema zahtjevima i normama propisanim Tehničkim propisom o racionalnoj uporabi energije i toplinskoj zaštiti u zgradama (NN 128/15, 70/18, 73/18 i 86/18), te ostalim važećim propisima:</t>
  </si>
  <si>
    <t>Zakonu o zaštiti na radu (NN 71/14, 118/14, 154/14, 94/18 i 96/18);</t>
  </si>
  <si>
    <t>Zakonu o građevnim proizvodima (NN 76/13, 130/17, 39/19);</t>
  </si>
  <si>
    <t>Pravilnik o uvjetima i mjerilima za davanje suglasnosti za započinjanje obavljanja djelatnosti građenja - licenciranje (NN 89/06 i 139/06);</t>
  </si>
  <si>
    <t>Za primjenjeni materijal izvoditelj radova mora predočiti certifikate/ateste o izolacijskim svojstvima, otpornosti na požar, tlačnoj čvrstoći i sl.</t>
  </si>
  <si>
    <t>Kod preuzimanja građevnog proizvoda proizvedenog izvan gradilišta izvođač mora utvrditi:</t>
  </si>
  <si>
    <t>je li građevni proizvod isporučen s oznakom u skladu s posebnim propisom i podudaraju li se podaci na dokumenciji s kojom je građevni proizvod isporučen s podacima u oznaci;</t>
  </si>
  <si>
    <t>je li građevni proizvod isporučen s tehničkim uputama za ugradnju i uporabu;</t>
  </si>
  <si>
    <t>jesu li svojstva, uključivo rok uporabe građevnog proizvoda te podaci značajni za njegovu ugradnju, uporabu i utjecaj na svojstva i trajnost konstrukcije sukladni svojstvima i podacima određenim projektom.</t>
  </si>
  <si>
    <t>Utvrđeno se zapisuje u građevinski dnevnik, a dokumentacija s kojom je građevni proizvod isporučen se pohranjuje među dokaze o sukladnosti građevnih proizvoda koje izvođač mora imati na gradilištu.</t>
  </si>
  <si>
    <t>Zabranjena je ugradnja građevnog proizvoda koji je isporučen bez oznake u skladu s posebnim propisom, isporučen bez tehničke upute za ugradnju i uporabu, ako nema svojstva zahtijevana projektom ili mu je istekao rok uporabe. Materijali za izolaciju moraju biti deponirani do ugradnje, propisno odležani te zaštičeni nakon ugradnje. Kod izrade izolacije treba se u potpunosti pridržavati tehničke upute za ugradnju i uporabu od strane proizvođača materijala, kako u pogledu pripreme podloge, svih faza rada, zaštite izvedene izolacije, te uvjeta rada (atmosferskih prilika, temperature i sl.).</t>
  </si>
  <si>
    <t>Ukoliko se ugradi neadekvatni materijal mora se ukloniti i zamijeniti novim na račun izvođača radova.</t>
  </si>
  <si>
    <t>Prije početka izvedbe svih vrsta izolaterskih radova mora se kontrolirati ispravnost već izvršenih građevinskih radova, koji bi mogli utjecati na kvalitetu, sigurnost i trajnost izolacija.</t>
  </si>
  <si>
    <t>Izvođenje svih vrsta izolaterskih radova mora biti takvo da pojedini dijelovi ili slojevi, kao i cijela završna izolacija u potpunosti odgovara svojoj namjeni, zahtjevima dobrog kvaliteta, sigurnosti i dugotrajnosti.</t>
  </si>
  <si>
    <t>Kod pripreme podloge za sve vrste izolacija potrebno je površinu zida ili poda dobro očistiti od svih nečistoća, prašine, krhotina i masnoća, a eventualne veće neravnine površina zapuniti mortom za izravnanje. Tehnička svojstva morta moraju ispunjavati opće i posebne zahtjeve bitne za krajnju namjenu morta i moraju biti specificirana prema nizu normi HRN EN 998. Vapno, agregat, voda i dodaci mortu i cement za pripremu morta trebaju odgovarati Tehničkom propisu za zidane konstrukcije (NN 01/07).</t>
  </si>
  <si>
    <t>HIDROIZOLACIJE</t>
  </si>
  <si>
    <t>Kod izvedbe termoizolacija u svemu se pridržavati Tehničkog propisa o racionalnoj uporabi energije i toplinskoj zaštiti u zgradama (NN 128/15, 70/18, 73/18 i 86/18) i ostalih važeci propisa:</t>
  </si>
  <si>
    <t>Za sve sve hidroizolacije izvođač je obavezan dostaviti certifikate/ateste, a svi radovi izvode se prema uputstvu proizvođača.</t>
  </si>
  <si>
    <t>Prije polaganja hidroizolacije izvođač treba provjeriti i preuzeti kvalitetu podloge.</t>
  </si>
  <si>
    <t>Površine na koje se polaže izolacija, trebaju biti posve ravne, suhe, očišćene od prašine i nečistoće i dovoljno glatke, da izolacija dobro prione.</t>
  </si>
  <si>
    <t>Onečišćene podloge (zemlja, ulje i sl.) čistiti mehanički i vodom te sredstvima koja propisuje i dozvoljava proizvođač premaza. Broj i način nanošenja premaza prema uputstvu proizvođača.</t>
  </si>
  <si>
    <t>Izolacija treba prilegnuti na površinu ravno, bez nabora i mjehura.</t>
  </si>
  <si>
    <t>Hidroizolacija na bazi penetrirajućih premaza (silikatne osnove) se nanose neposredno nakon vezanja betona, odnosno nakon skidanja oplate. Vlažnost i kiselost betonske podloge treba izvođač provjeriti i uskladiti recepturu premaza sa kvalitetom podloge.</t>
  </si>
  <si>
    <t>HRN standardi za izolaterske radove:</t>
  </si>
  <si>
    <t>HRN EN 13859-1</t>
  </si>
  <si>
    <t>Savitljive hidroizolacijske trake - Definicije i značajke podložnih traka - 1. dio: Podložne trake za preklopno pokrivanje krovova</t>
  </si>
  <si>
    <t>HRN EN 13859-2</t>
  </si>
  <si>
    <t>Savitljive hidroizolacijske trake - Definicije i značajke podložnih traka - 2. dio: Podložne trake za zidove</t>
  </si>
  <si>
    <t>HRN EN 13967</t>
  </si>
  <si>
    <t>Savitljive hidroizolacijske trake - Plastične i elastomerne trake za zaštitu od vlage i vode iz tla - Definicije i značajke</t>
  </si>
  <si>
    <t>HRN EN 13970</t>
  </si>
  <si>
    <t>Savitljive hidroizolacijske trake - Bitumenske paronepropusne trake - Definicije i značajke</t>
  </si>
  <si>
    <t>HRN EN 13956</t>
  </si>
  <si>
    <t>Savitljive hidroizolacijske trake - Plastične i elastomerne hidroizolacijske trake za krovove - Definicije i značajke</t>
  </si>
  <si>
    <t>Kod izvedbe termoizolacija u svemu se pridržavati Tehničkog propisa o racionalnoj uporabi energije i toplinskoj zaštiti u zgradama (NN 128/15, 70/18, 73/18 i 86/18).</t>
  </si>
  <si>
    <t>Toplinsko - izolacijski građevni materijali i sidra kojima se učvršćuju u konstrukciju smiju se ugraditi ako, ovisno o vrsti materijala, njihovoj namjeni i uvjetima kojima će biti izloženi u ugrađenom stanju, ispunjavaju zahtjeve iz niza normi HRN EN 13162 do HRN EN 13171 i odgovaraju specifikacijama iz projekta i elaboratu uštede energije i toplinske zaštite, te ako je izvođač dostavio za njih izdanu ispravu o sukladnosti koja je u skladu s odredbama posebnog propisa kojim se uređuje ocjenjivanje sukladnosti, isprave o sukladnosti i označavanje građevnih proizvoda.</t>
  </si>
  <si>
    <t>Tehnička svojstva tvornički izrađenih proizvoda od ekstrudirane polistirenske pjene (XPS) moraju ispuniti zahtjeve prema HRN EN 13164.</t>
  </si>
  <si>
    <t>Kod izvedbe zvučne izolacije u svemu se pridržavati specifikacija iz projekta i elaborata zaštite od buke te važećih propisa:</t>
  </si>
  <si>
    <t>Zakon o zaštiti od buke (NN 20/03, 30/09, 55/13, 153/13, 41/16 i 114/18);</t>
  </si>
  <si>
    <t>Pravilnik o najvišim dopuštenim razinama buke u sredini u kojoj Ijudi rade i borave (NN 145/04);</t>
  </si>
  <si>
    <t>Pravilnik o zaštiti radnika od izloženosti buci na radu (NN 46/08);</t>
  </si>
  <si>
    <t>HRN ISO 1996-1 Akustika - Opis, mjerenje i ocjenjivanje buke okoliša - 1. dio: Osnovne veličine i postupci ocjenjivanja;</t>
  </si>
  <si>
    <t>HRN ISO 1996-2 Akustika - Opis, mjerenje i ocjenjivanje buke okoliša - 2. dio: Određivanje razina buke okoliša;</t>
  </si>
  <si>
    <t>HRN EN ISO 9612 Akustika - Određivanje izloženosti buci na radu - Inženjerska metoda;</t>
  </si>
  <si>
    <t>HRN EN ISO 717 Akustika - Određivanje jednobrojne vrijednosti zvučne izolacije zgrada i građevnih dijelova zgrade</t>
  </si>
  <si>
    <t>HRN EN ISO 12354 Akustika u zgradarstvu - Procjena akustičkih svojstava zgrada iz svojstava građevnih dijelova zgrade;</t>
  </si>
  <si>
    <t>HRN EN ISO 12999 Akustika - Određivanje i primjena mjerne nesigurnosti u akustici u zgradarstvu - Zvučna izolacija;</t>
  </si>
  <si>
    <t>U jediničnoj cijeni izolaterskih radova sadržano je:</t>
  </si>
  <si>
    <t>priprema podloge za izvedbu izolacije čišćenjem, prednamazima i sl.;</t>
  </si>
  <si>
    <t>sav rad, grijanje mase, premazi, krojenje traka i sl.;</t>
  </si>
  <si>
    <t>sav materijal; izolacioni, brtveni i spojni;</t>
  </si>
  <si>
    <t>sva pomagala pri radu te dovoz i odvoz istih;</t>
  </si>
  <si>
    <t>vodena proba;</t>
  </si>
  <si>
    <t>nadoknada eventualnih oštećenja na radovima drugih učesnika u gradnji;</t>
  </si>
  <si>
    <t>čišćenje nakon izvedenog rada;</t>
  </si>
  <si>
    <t>atesti materijala.</t>
  </si>
  <si>
    <t>OBRTNIČKI RADOVI</t>
  </si>
  <si>
    <t>05.</t>
  </si>
  <si>
    <t>Ponuđač je dužan nuditi solidan i ispravan rad, na temelju shema i troškovnika, ako koja stavka nije Ponuđaču jasna treba prije davanja ponude od projektanta tražiti pojašnjenje, naknadno pozivanje na eventualno nerazumjevanje ili manjkavosti opisa ili nacrta se neće uzeti u obzir.</t>
  </si>
  <si>
    <t>Svi definitivno izrađeni izvedbeni nacrti i detalji, predočeni uzorci okova odnosno predočeni prospekti tipiziranih elemenata moraju biti potpisani od strane projektanta i investitora.</t>
  </si>
  <si>
    <t>Svi radovi moraju se izvoditi prema podacima iz projektne dokumentacije i u skladu sa važećim propisima. Kvaliteta materijala i izvedba temelji se na slijedećim važećim propisima i normama koje izvoditelj treba ispostivati:</t>
  </si>
  <si>
    <t>Zakon o normizaciji (NN 80/13);</t>
  </si>
  <si>
    <t>Tehnički propis o uštedi toplinske energije i toplinskoj zaštiti u zgradama (NN 128/15, 70/18, 73/18 i 86/18);</t>
  </si>
  <si>
    <t>Tehnički propis za prozore i vrata (NN 69/06);</t>
  </si>
  <si>
    <t>Zakon o tehničkim zahtjevima za proizvode i ocjeni sukladnosti (NN 158/03 i 79/07) i na temelju čl. 20 tog Zakona preuzeti pravilnici;</t>
  </si>
  <si>
    <t>Pravilnik o tehničkim normativima za projektiranje i izvođenje završnih radova u građevinarstvu (SI. list 21/90).</t>
  </si>
  <si>
    <t>Svi stolarski radovi moraju se izvesti prema nacrtima, opisu troškovnika i uputama projektanta ili nadzornog inženjera.</t>
  </si>
  <si>
    <t>Izvođač je dužan uzeti na gradilištu sve mjere otvora u koje se treba ugraditi stolarija te nakon toga pristupiti izradi iste. Također, prije početka izrade obavezno se moraju uskladiti mjere i količine na objektu s onima u projektima.</t>
  </si>
  <si>
    <t>Izvođač treba ponuditi kompletnu cijenu proizvoda s ugradnjom na gradilištu, tj. kompletnu izvedbu stolarije, završnu obradu - ličenje, ustakljenje ili druge ispune ako je isto u dotičnoj poziciji traženo. U tom slučaju izvođač stolarskih radova je pred investitorom nosilac posla i odgovoran za kvalitetu ukupnog rada. Izvođač radova dužan je dobaviti i montirati te u cijenu ukalkulirati sav potrebnn okov za besprijekornu upotrebu pojedinog stolarskog elementa bez obzira da li je u pojedinim stavkama sve iskazano.</t>
  </si>
  <si>
    <t>OKOV</t>
  </si>
  <si>
    <t>Sav okov treba biti kvalitetne izvedbe i sa detaljima stolarije predočen nadzornom inženjeru i projektantu na odobrenje. Ukoliko izvoditelj nije u mogućnosti ugraditi okov naveden u opisu stavaka, treba ponuditi drugi iste kvalitete, o ćemu će se pismeno usaglasiti projektant ili investitor.</t>
  </si>
  <si>
    <t>Okov je sadržan u jediničnoj cijeni. Okov na protupožarnim vratima mora biti vatrootporan. Vratna krila šira od 80 cm ili viša od 200 cm ovješena su na minimalno tri petlje.</t>
  </si>
  <si>
    <t>Svi radovi moraju se izvoditi prema podacima iz projektne dokumentacije i u skladu sa važećim propisima. Prije početka izvođenja radova izvođač je obavezan pribaviti sve potrebne ateste, detalje, uzorke svih primjenjenih materijala, predati ih odgovornom projektantu na odobrenje. Gotovi elementi trebaju biti provjereni na propuštanje vode i zraka. Isporučilac profila, okova, brtvi i pribora mora imati certifikat ISO - 9001. Za sve materijale i radnje koje su potrebne u montaži fasade, Izvoditelj radova dužan je propisanim dokumentima dokazati kvalitetu i funkcionalnost (nosiva konstrukcija, ostakljenje, izolacija, obložni materijali, pričvrsna sredstva, obrade površina) te pravovremeno prije početka radova ili ugradnje dostaviti ih na pregled nadzornom inženjeru.</t>
  </si>
  <si>
    <t>Sve predradnje koje je potrebno izvršiti prije montaže (izmjera, iscrtavanje potrebnih osi, visinske kote, postavljanje geometrije fasade, sastavni su dio jediničnih ponudbenih cijena).</t>
  </si>
  <si>
    <t>Toplinska zaštita na priključcima fasadne konstrukcije na nosivu betonsku konstrukciju mora zadovoljiti minimalni koeficijent površinskog prolaza topline koji vrijedi za ostakljenje.</t>
  </si>
  <si>
    <t>Izvođač radova je obavezan dati odgovornom projektantu na odobrenje kompletnu dokumentaciju sa detaljima spajanja fasade sa bočnim zidovima, kao i spajanja s donjim i gornjim dijelom objekta. Također je potrebno dostaviti projektantu na odobrenje detalje spajanja sa međukatnom konstrukcijom.</t>
  </si>
  <si>
    <t>Prije početka izrade obavezno se moraju provjeriti te uskladiti mjere i količine na objektu.</t>
  </si>
  <si>
    <t>Potpisivanje predloženog nacrta od strane projektanta ne podrazumijeva oslobođenje Izvoditelja obveze provjere statičke i toplinske stabilnosti. Projektant potpisom detalja ne ovjerava statičku stabilnost!</t>
  </si>
  <si>
    <t>MATERIJALI ZA DRVENU STOLARIJU</t>
  </si>
  <si>
    <t>Sav upotrebljeni materijal mora biti najbolje kvalitete koja postoji na tržistu, a treba odgovarati propisima važećih standarda.</t>
  </si>
  <si>
    <t>Norma za proizvod, izvedbene značajke prozora i vrata HRN EN 14351.</t>
  </si>
  <si>
    <t xml:space="preserve">Građevinska stolarija metoda ispitivanja - HRN EN 12046-1, HRN EN 12046-2, HRN EN 12211, HRN EN ISO 10077, HRN EN 1191, </t>
  </si>
  <si>
    <t>Metoda ispitivanja propustljivosti zraka i vode, HRN EN 1026, HRN EN 1027.</t>
  </si>
  <si>
    <t>lverice - ploče, HRN EN 309, HRN EN 312.</t>
  </si>
  <si>
    <t>Iverice - ispitivanje, HRN EN 317, HRN EN 319, HRN EN 320.</t>
  </si>
  <si>
    <t>Za predmete na otvorenom prostoru drvo može sadržavati 20-25% vlage, a za prozore i vrata može sadržavati 13-15%.</t>
  </si>
  <si>
    <t>Drvo ne smije imati pogrešaka koje potjeću od kukaca, kao što su bušotine i crvotočine. Drvo treba biti ravno sa pravilnim godovima, bez pukotina, smolastih kvrga i smoljnjača. Drvo treba biti suho, a postotak vlage dokazan atestom. Za sve ostale materijale iverice, panel ploče, iveral i sl. pribaviti atest o kvaliteti. Sva unutarnja i vanjska stolarija izvedena iz kvalitetne četinarske građe - crnogorica II. klase</t>
  </si>
  <si>
    <t>VATROOTPORNA STOLARIJA</t>
  </si>
  <si>
    <t>Za vatrootpornu stolariju obvezno dostaviti certifikate od referentne ustanove), a okviri dovratnika, vratnih krila i obložni limovi izvode se kao i kod obične metalne stolarije s dodatkom:</t>
  </si>
  <si>
    <t>ispune vratnih krila izolacijskim materijalom ovisno o željenoj vatrootpornosti;</t>
  </si>
  <si>
    <t>završnih odgovarajućih vatrootpornih boja, uključivo potrebne predradnje i pripreme podloga;</t>
  </si>
  <si>
    <t>brava na vratima s jednom ili tri točke blokiranja;</t>
  </si>
  <si>
    <t>hidrauličkog samozatvarača na vratnim krilima;</t>
  </si>
  <si>
    <t>trostranim brtvilom i pragom od čeličnog krutog profila;</t>
  </si>
  <si>
    <t>sav okov uključivo cilindrične brave s ključevima, rukohvatima, kvakama, ukrasnim rozetama i štitovima prema već navedenom.</t>
  </si>
  <si>
    <t>Za stolarske elemente gdje je tražena određena vatrootpornost (npr. F30, F60) izvođač mora dostaviti atest o postignutoj vatrootpornosti.</t>
  </si>
  <si>
    <t>VRATA I PROZORI</t>
  </si>
  <si>
    <t>Tehnička svojstva prozora i vrata, ovisno o vrsti prozora odnosno vrata moraju ispunjavati opće i posebne zahtjeve bitne za njihovu krajnju namjenu u građevini i moraju biti specificirana prema normi HRN EN 14351. Svojstva prozora, odnosno vrata za predvidive uvjete uobičajene uporabe građevine i predvidive utjecaje okoliša na građevinu u njezinom projektiranom i uporabnom vijeku određena su kroz definiranje:</t>
  </si>
  <si>
    <t>otpornosti na opterećenje vjetrom;</t>
  </si>
  <si>
    <t>vodonepropusnosti;</t>
  </si>
  <si>
    <t>propusnosti zraka, za prozore i vrata koji se ugrađuju u prostorima i prostorijama koje moraju ispunjavati uvjete izmjene zraka i/ili toplinskih gubitaka provjetravanjem (kuhinje, kupaonice, radne i pomoćne prostorije i sl.);</t>
  </si>
  <si>
    <t>prolaska topline, za prozore i vrata koji se ugrađuju između vanjskog prostora i grijanih prostorija odnosno između prostorija koje imaju različitu unutarnju projektnu temperaturu;</t>
  </si>
  <si>
    <t>zvučne izolacije, za prozore i vrata koji se ugrađuju između prostora i/ili prostorija s različitim razinama buke;</t>
  </si>
  <si>
    <t>otpornosti na požar i propuštanje dima, za prozore i vrata koji se ugrađuju između prostora i/ili prostorija koje pripadaju različitim požarnim sektorima sukladno posebnom propisu.</t>
  </si>
  <si>
    <t>Zrakonepropusnost reški prozora i vanjskih vrata mjeri se prije njihove ugradnje prema HRN EN 1026 i mora zadovoljiti razred zrakopropusnosti 2 prema HRN EN 12207.</t>
  </si>
  <si>
    <t>Dokumentacija s kojom se isporučuju prozori i/ili vrata mora sadržavati:</t>
  </si>
  <si>
    <t>specificirana gore navedena tehnička svojstva prozora/vrata i za to potrebne ateste;</t>
  </si>
  <si>
    <t>druge podatke značajne za rukovanje, prijevoz, pretovar, skladištenje, ugradnju, uporabu i održavanje prozora i/ili vrata, te za njihov utjecaj na bitna svojstva i trajnost građevine.</t>
  </si>
  <si>
    <t>Zaokretna vrata ili prozorsko krilo je lijevo ako se otvara u smjeru rotacije kazaljke na satu.</t>
  </si>
  <si>
    <t>Ostale norme za vrata i prozore:</t>
  </si>
  <si>
    <t>HRN EN 14351-1</t>
  </si>
  <si>
    <t>Prozori i vrata – norma za proizvod, izvedbene značajke –1. dio: Prozori i vanjska pješačka vrata bez otpornosti na požar i/ili propuštanje dima</t>
  </si>
  <si>
    <t>HRN EN 1192</t>
  </si>
  <si>
    <t xml:space="preserve"> Vrata – Razredba zahtjeva čvrstoće</t>
  </si>
  <si>
    <t>HRN EN 1529</t>
  </si>
  <si>
    <t>Vratna krila – Visina, širina, debljina i pravokutnost – Razredba dopuštenih odstupanja</t>
  </si>
  <si>
    <t>HRN EN 1530</t>
  </si>
  <si>
    <t>Vratna krila – Opća i lokalna ravnost – Razredba dopuštenih odstupanja</t>
  </si>
  <si>
    <t>HRN EN 12208</t>
  </si>
  <si>
    <t>Prozori i vrata – Vodonepropusnost – Razredba</t>
  </si>
  <si>
    <t>HRN EN 12210</t>
  </si>
  <si>
    <t>Prozori i vrata – Otpornost na opterećenje vjetrom – Razredba</t>
  </si>
  <si>
    <t>HRN EN 12217</t>
  </si>
  <si>
    <t>Vrata – Sile otvaranja i zatvaranja – Zahtjevi i razredba</t>
  </si>
  <si>
    <t>HRN EN 12219</t>
  </si>
  <si>
    <t>Vrata – Klimatski utjecaji – Zahtjevi i razredba</t>
  </si>
  <si>
    <t>HRN EN 13115</t>
  </si>
  <si>
    <t>Prozori – Razredba mehaničkih svojstava – Vertikalno opterećenje, torzija i sile otvaranja i zatvaranja</t>
  </si>
  <si>
    <t>HRN EN 179</t>
  </si>
  <si>
    <t>Građevni okovi – Dijelovi izlaza za nuždu s kvakom ili pritisnom pločom - Zahtjevi i metode ispitivanja</t>
  </si>
  <si>
    <t>HRN EN 1125</t>
  </si>
  <si>
    <t>Građevni okovi – Dijelovi izlaza za nuždu s pritisnom šipkom – Zahtjevi i ispitne metode</t>
  </si>
  <si>
    <t>Ponuđač nudi gotov stolarski element u koji je uključeno:</t>
  </si>
  <si>
    <t>izvedba u skladu s izvedbenim nacrtima, detaljnim izmjerama na licu mjesta i dodatnoj uputi projektanta;</t>
  </si>
  <si>
    <t>razrada shema u fazi izvođenja i izrada radioničkih nacrta - dogovorno s projektantom;</t>
  </si>
  <si>
    <t>sve pripremne i međufaze rada potrebne za korektno dovršenje stavke prema pravilima struke i važećim propisima bez obzira da li je sve to napomenuto u pojedinoj stavci;</t>
  </si>
  <si>
    <t>izrada u radionici sa dostavom na gradilište;</t>
  </si>
  <si>
    <t>ugradnja kompletnog gotovog elementa iz opisa pojedine stavke;</t>
  </si>
  <si>
    <t>dobavu i ugradnju slijepih dovratnika obuhvatiti stavkom;</t>
  </si>
  <si>
    <t>sav potreban okov, spojni i pričvrsni materijal, prvoklasan za funkcionalnu uporabu sa naznakom proizvoda;</t>
  </si>
  <si>
    <t>sve pokrovne letvice ili profile, sva brtvljenja na spoju s okolnim konstrukcijama;</t>
  </si>
  <si>
    <t>uredno izvedene međusobne spojeve pojedinih stavaka unutar ove grupe radova ili raznovrsnih grupa radova sa svim pokrovnim, brtvenim elementima;</t>
  </si>
  <si>
    <t>eventualno potrebna radna skela sa postavom i skidanjem;</t>
  </si>
  <si>
    <t>ostakljenje vrstom stakla, naznačenom u pojedinoj stavci;</t>
  </si>
  <si>
    <t>kompletna završna obrada elementa kako je to u stavci posebno naznačeno;</t>
  </si>
  <si>
    <t>predočenje uzoraka materijala projektantu;</t>
  </si>
  <si>
    <t>čišćenje prostorija i okoliša nakon završetka radova, uključivo odvoz otpadnog materijala;</t>
  </si>
  <si>
    <t>sva šteta i troškovi popravka kao posljedica nepažnje u tijeku izvedbe;</t>
  </si>
  <si>
    <t>troškovi zaštite na radu;</t>
  </si>
  <si>
    <t>troškovi atesta.</t>
  </si>
  <si>
    <t>TEHNIČKI ZAHTJEVI</t>
  </si>
  <si>
    <t>Izradu elemenata i montažu na objektu treba izvesti prema detaljima proizvođača odabrane konstrukcije. Konstruktivna rješenja svih elemenata trebaju biti takova da je tijekom eksploatacije objekta omogućena eventualna zamjena ili popravak pojedinog segmenta.</t>
  </si>
  <si>
    <t>Izvođač je obvezan izraditi radioničku dokumentaciju i dostaviti je na ovjeru projektantu.</t>
  </si>
  <si>
    <t>KONSTRUKCIJA</t>
  </si>
  <si>
    <t>Statički proračun konstrukcije je obavezan a izrađuje ga izvodač radova.</t>
  </si>
  <si>
    <t>Svi dijelovi trebaju biti tako dimenzionirani da sigurno prihvaćaju sva opterećenja (vjetar, potres, snijeg, vlastita težina) i da ispune zahtjeve arhitektonskog oblikovanja. Dimenzije nosivih elemenata ovise o statičkom premošćavanju raspona.</t>
  </si>
  <si>
    <t>Također konstrukcija mora zadovoljiti dilatiranje svake vertikale i horizontale, posredstvom specijalnih Alu umetaka sa dodatkom neoprenske brtve.</t>
  </si>
  <si>
    <t>Ugaoni spojevi moraju biti izvedeni besprijekorno. Mjesta koja su naročito osjetljiva na propuštanje, brtve se dodatno. Ugradba bravarije uz obavezno brtvljenje fuge pur - pjenom po cijeloj duljini fuge (obaveza izvoditelja bravarskih radova). Kod spajanja vijcima svaki sastav mora biti tako konstruktivno riješen da na vanjskim površinama nema vidljivih vijaka.</t>
  </si>
  <si>
    <t>Kod prozorskih i sličnih profila specijalni umeci od tvrdog PVC materijala moraju osigurati kvalitetu i čisti sastav dvaju profila. Oticanje vode i kondenzata kao i odvodnjavanje utora za staklo treba se osigurati. Sve ugradbene detalje izvoditelj je dužan ovjeriti od strane projektanta.</t>
  </si>
  <si>
    <t>Čelični dijelovi konstrukcije kao što su sidra, podkonstrukcije ili slijepi okviri za sidrenje izrađuju se od nehrđajućeg materijala ili od čelika koji je prije ugradnje vruće pocinčan na debljinu cinčanog sloja od 100 mikrona. Kod čeličnih dijelova koje nije moguće vruće cinčati, već se moraju zavarivati na samom objektu, prethodno vruće pocinčani dijelovi se mogu zavarivati, a mjesto vara se mora zaštititi visokokvalitetnim zaštitnim premazom na bazi cinka i to u najmanje dva premaza.</t>
  </si>
  <si>
    <t>Svi dijelovi okova koji se ugrađuju u konstrukciju (vrata, prozori itd.) trebaju biti izrađeni iz podesnih materijala, otpornih na koroziju. Rade se iz plemenitog čelika, plastike, tvrdog aluminija, pocinčanog čelika itd. Sav okov treba biti kvalitetne izvedbe i s detaljima predočen nadzornom inženjeru i projektantu na odobrenje. Ukoliko izvoditelj nije u mogućnosti ugraditi okov naveden u opisu stavaka, treba ponuditi drugi iste kvalitete, o ćemu će se pismeno usaglasiti projektant.</t>
  </si>
  <si>
    <t>Sva stolarija kod dostave mora biti zaštićena, dok se finalno obrađeni proizvodi zaštićuju i nakon ugradbe od nenamjernog oštećenja, a što je sadržano u jediničnoj cijeni.</t>
  </si>
  <si>
    <t>Unutarnja stolarija se ugrađuje suhim postupkom (ugradnjom na slijepe dovratnike ili ekspandirajućom pjenom) u ab ili u zidane zidove različitih debljina, što će biti naznačeno u pojedinoj stavci. Sve opšave fino obraditi, zaobliti oštre kutove i spajati međusobno pod kutom 45°.</t>
  </si>
  <si>
    <t>Napomena: Izvodač radova je obavezan dostaviti investitoru na usklađenje i odobrenje sve vrste profila i stakla.</t>
  </si>
  <si>
    <t>07.</t>
  </si>
  <si>
    <t>FASADERSKI RADOVI</t>
  </si>
  <si>
    <t>Fasaderski radovi odnose se na obradu fasadnih površina žbukama, umjetnim kamenom i fasadnim bojama. Radove je potrebno izvesti prema troškovniku, a u skladu s postojećim Zakonom standardima. Sav materijal za fasaderske radove mora zadovoljavati odgovarajuće propise:</t>
  </si>
  <si>
    <t>mort</t>
  </si>
  <si>
    <t>HRN EN 998-2</t>
  </si>
  <si>
    <t>cement</t>
  </si>
  <si>
    <t>HRN EN 413</t>
  </si>
  <si>
    <t>vapno</t>
  </si>
  <si>
    <t>HRN EN 459-1</t>
  </si>
  <si>
    <t>čvrstoća prionljivosti očvrslih vanjskih i unutarnjih žbuka na podloge</t>
  </si>
  <si>
    <t>HRN EN 1015</t>
  </si>
  <si>
    <t>HRN EN 1015-19</t>
  </si>
  <si>
    <t>zahtjev toplinske tehnike</t>
  </si>
  <si>
    <t>HRN EN 1745</t>
  </si>
  <si>
    <t>Svi materijali koji su predviđeni projektom, a nisu obuhvaćeni standardima moraju imati ateste od za to ovlaštenih ustanova.</t>
  </si>
  <si>
    <t>Podloga na koju se nanosi fasadna žbuka ili boja mora biti u potpunosti očišćena od masnoća, ostataka armature, žice i sl. ravna, dovoljno hrapava, u svemu prema zahtjevima proizvođača žbuke. Gotova žbuka i boja mora biti ujednačene boje, potpuno ravna, oštrih ili zaobljenih bridova (prema projektu), dobro sljubljena s podlogom, kao i slojevi međusobno, bez pukotina i oštećenja. Radovi se ne smiju izvoditi po lošem vremenu, koje bi moglo utjecati na kvalitetu radova.</t>
  </si>
  <si>
    <t>Izvođač je dužan dati projektantu na uvid izbor boja i tonova te izraditi probne uzorke.</t>
  </si>
  <si>
    <t>Obračun se vrši prema opisu iz troškovničke stavke.</t>
  </si>
  <si>
    <t>Jedinična cijena mora sadržavati:</t>
  </si>
  <si>
    <t>sav potreban materijal uključivo i transportne troškove;</t>
  </si>
  <si>
    <t>sav potreban rad uključivo i pripremu žbuke i boje, alat i strojeve, izradu kalupa za profilacije;</t>
  </si>
  <si>
    <t>donošenje vode, povremeno miješanje morta, premještanje korita;</t>
  </si>
  <si>
    <t>davanje uzoraka;</t>
  </si>
  <si>
    <t>unutrašnji transport, horizontalni i vertikalni do mjesta ugradnje;</t>
  </si>
  <si>
    <t>priprema podloge s čišćenjem;</t>
  </si>
  <si>
    <t>sva krpanja s limarijom, bravarijom, skelarima i na sastavima s drugim materijalima;</t>
  </si>
  <si>
    <t>isporuka pogonskog materijala;</t>
  </si>
  <si>
    <t>poduzimanje mjera po HTZ i drugim postojećim propisima;</t>
  </si>
  <si>
    <t>čišćenje nakon završenih radova.</t>
  </si>
  <si>
    <t>06.</t>
  </si>
  <si>
    <t>Ovim radovima obuhvaćeni su svi radovi sa gips kartonskim pločama kao što je izrada pregradnih zidova; uključujući ugradnju dovratnika gdje je to potrebno i podkonstrukcije za ugradnju instalacija vodovoda, kanalizacije i sl., te kao što je  izrada obloge zidova i izrada spuštenih stropova uključujući izradu otvora za ugradnju instalacijskih elemenata, rasvjetnih tijela i sl.</t>
  </si>
  <si>
    <t>Pri izvedbi gips-kartonskih radova izvođač je dužan pridržavati se svih uvjeta i opisa u troškovniku, kao i važećih propisa i to posebno:</t>
  </si>
  <si>
    <t>Pravilnik o tehničkim mjerama i uvjetima za izvedbu zgrada, (Sl. list 17/70);</t>
  </si>
  <si>
    <t>Pravilnik o tehničkim normativima za projektiranje i izvođenje radova u građevinarstvu, (Sl. list 21/90);</t>
  </si>
  <si>
    <t>Posebna uputstva proizvođača;</t>
  </si>
  <si>
    <t>Zakonu o zaštiti na radu (NN 71/14, 118/14, 154/14, 94/18 i 96/18).</t>
  </si>
  <si>
    <t>Gips-kartonske radove potrebno je izvoditi proizvodima kao firma “Knauf”, “AMF”, "Rigips", a uz suglasnost projektanta i nadzorne službe dozvoljava se upotreba proizvoda drugih proizvođača uz uvjet da ti proizvodi imaju veće ili iste tehničke karakteristike kao gore navedeni, a što se dokazuje posebnim detaljnim opisom karakteristika materijala koji se predlaže.</t>
  </si>
  <si>
    <t>Pri izradi pregradnih zidova, pri oblozi zidova i stropova kao podkonstrukcija mogu se koristiti samo originalni profili od čeličnog lima proizvođača gips-kartonskih ploča sa svim pripadajućim priborom za međusobnu vezu profila i za učvršćenje profila na osnovnu konstrukciju. Obavezno je držati se sistema jednog proizvođača.</t>
  </si>
  <si>
    <t>Pregradni zidovi od gips-kartonskih elemenata u pravilu su debljine 10 - 15. Visine su od poda do AB ploče i samonosivi su.</t>
  </si>
  <si>
    <t>Za suhe prostore: upotrebljavaju se standardne gips kartonske ploče oznake 'A' prema normi HRN EN 520.</t>
  </si>
  <si>
    <t>Za vlažne prostore - mali % vlage: upotrebljavaju se impregnirane ploče oznakom 'H2' prema normi HRN EN 520.</t>
  </si>
  <si>
    <t>Za vlažne prostore - veliki % vlage: upotrebljavaju se cementne ploče Aquapanel Indoor, Aquapanel Outdoor (za vanjsku primjenu).</t>
  </si>
  <si>
    <t>Za prostore s protupožarnim zahtjevima većim od EI 60: upotrebljavaju se gips kartonske ploče s oznakom 'DF' prema normi HRN EN 520.</t>
  </si>
  <si>
    <t>DFH2IR tvrde impregnirane protupožarne ploče (“Diamant”), prema normi HRN EN 520.</t>
  </si>
  <si>
    <t>Svojstva i ispitivanja utvrđena Prilogom E, točka E.4.2. Tehničkog propisa o građevnim proizvodima (NN 35/18 i 104/19).</t>
  </si>
  <si>
    <t>Za izradu spuštenih stropova od gipskartonskih ploča na metalnoj potkonstrukciji po tipologiji poznatih proizvođača (Knauf, Rigips i dr) važeći su standardi:</t>
  </si>
  <si>
    <t>Gipskartonske ploče: HRN EN 13950.</t>
  </si>
  <si>
    <t>Mineralna vuna: HRN EN 13162.</t>
  </si>
  <si>
    <t>Vatrozaštita: HRN DIN 4102.</t>
  </si>
  <si>
    <t>Spojna sredstva i ovjesi (potkonstrukcija) prema katalogu ponuđača u pogledu profila. U stavkama su uključeni svi radovi brtvljenja, bandažiranja i gletanja spojeva ploča.</t>
  </si>
  <si>
    <t>Za izradu spuštenih stropova od prešane mineralne vune na metalnoj potkonstrukciji po tipologiji poznatih proizvođača "Armstrong" ili sl. važeći su svi standardi po pitanju zvučne i vatrozaštite. Ako postoji zahtjev za posebnom apsorpcijom zvuka nanosi se akustični sloj.</t>
  </si>
  <si>
    <t>Spojne reške širine 3,5 mm, zatvorene ili otvorene.</t>
  </si>
  <si>
    <t>Visina i namjena određuje razmak nosivih profila. Obrada spojeva u punoj mjeri na oba sloja ploča.</t>
  </si>
  <si>
    <t>Kod otvora vrata svaki dovratnik izvesti od UA profila na utične kutnike (posebnom stavkom mora biti obuhvaćen broj vrata), a sve prema uputama proizvođača.</t>
  </si>
  <si>
    <t>Učvršćenje ploča na podkonstrukciju izvoditi originalnim pripadajućim vijcima za brzu montažu i odgovarajuću vrstu ploče uz obvezno upuštanje glave vijka za cca 2 mm u odnosu na ravninu vidljive plohe obloge zida ili stropa.</t>
  </si>
  <si>
    <t>Učvrsna sredstva za bočne masivne građevne elemente su tipli s vijcima, a za one građevne elemente koji nisu masivni učvrsna sredstva se određuju prema vrsti podloge.</t>
  </si>
  <si>
    <t>U području spojeva pregradnih zidova s bočnim građevnim elementima na profile je potrebno nanijeti brtveni kit (tipa kao Knauf) ili PE brtvenu traku. Kod očekivanih progiba međukatnih konstrukcija od &gt;10mm, potrebno je izvesti klizne spojeve.</t>
  </si>
  <si>
    <t>Ukoliko se ploče polažu direktno na plohu koja se oblaže - bez podkonstrukcije - za lijepljenje se smije upotrijebiti samo originalno pripadajuće ljepilo izabranog dobavljača osnovnog materijala uz odgovarajuću impregnaciju površine.</t>
  </si>
  <si>
    <t>Fuge između ploča ispunjavaju se također pripadajućim ispunjačem i ojačavaju perforiranom papirnatom trakom za spojnice, a izložene ivice ojačavaju se aluminijskim perforiranim Al profilima. Kod uglova i ivica hodnika i prostora opterećenih velikom frekvencijom prolaza tj. mogućnosti oštećenja potrebno je koristiti zaštitni kutni profil. Kod impregniranih gips-kartonskih ploča treba koristiti impregnirani zaštitni kutni profil.</t>
  </si>
  <si>
    <t>Ovješenje tereta na spuštene stropove - pojedini tereti koji se učvršćuju neposredno za gipsanu ploču ne smiju biti teži od 0.06 kg po rasponu ploče i dužnom metru. Teži predmeti, smatraju se dodatnim teretom i ako nisu uključeni u proračun jediničnih težina spuštenih stropova, trebaju se učvrstiti na međukatnu osnovnu konstrukciju.</t>
  </si>
  <si>
    <t>Izvođenje ove vrste radova podrazumijeva angažiranje stručne radne snage i pripadajućeg originalnog alata.</t>
  </si>
  <si>
    <t>Jedinična cijena obuhvaća nabavu materijala sa uključenim transportom do gradilišta, skladištenje materijala i manipulaciju materijala na gradilištu, radnu skelu, izvođenje radova, popravku loše izvedenih radova i čišćenje prostora nakon završetka ove vrsti radova kao i nadoknadu svih šteta nastalih izvođenjem gips-kartonskih radova na izvršenim radovima ostalih izvođača.</t>
  </si>
  <si>
    <t>Prekidi rada (vrijeme čekanja) koji su posljedica instalacijskih radova ukalkulirani su u jedinične cijene.</t>
  </si>
  <si>
    <t>Isto tako potrebno je pripraviti HRN ateste za ponuđeni i ugrađeni materijal, a prema Zakonu o gradnji i uzancama za ovu vrstu poslova.</t>
  </si>
  <si>
    <t>HRN EN 520</t>
  </si>
  <si>
    <t>Gipsane ploče; Definicije, zahtjevi i ispitne metode.</t>
  </si>
  <si>
    <t>HRN EN 13963</t>
  </si>
  <si>
    <t>Materijal za obradbu i zaglađivanje spojeva gipsanih ploča. Definicije, zahtjevi i ispitne metode</t>
  </si>
  <si>
    <t>HRN EN 13964</t>
  </si>
  <si>
    <t>Ovješeni stropovi Zahtjevi i ispitne metode</t>
  </si>
  <si>
    <t>HRN EN 14195</t>
  </si>
  <si>
    <t>Metalni profili podkonstrukcija za sustave s gipsanim pločama. Definicije, zahtjevi i ispitne metode</t>
  </si>
  <si>
    <t>HRN EN 14246</t>
  </si>
  <si>
    <t>Gips elementi za spuštene stropove; Definicije, zahtjevi, ispitivanje</t>
  </si>
  <si>
    <t>Ukoliko unutar troškovnikom opisane i ponuđene cijene iz stavke izabrani ponuđač predloži opravdanu tehničku ili tehnološku inovaciju, a bez izmjene cijene dužan je istu posebnim detaljnim opisom usuglasiti sa projektantom i nadzornom službom te tek po upisu njegovog prijedloga u dnevnik može pristupiti svim radnjama opisanim u ovom općem uvjetu.</t>
  </si>
  <si>
    <t>Gotovi ugrađeni bravarski elementi moraju odgovarati Pravilniku o tehničkim normativima za projektiranje i izvođenje završnih radova u građevinarstvu (Sl. list 21/90).</t>
  </si>
  <si>
    <t>Prije početka izrade bravarskih elemenata izvoditelj je dužan sve mjere kontrolirati u naravi i izraditi radioničke detalje koje mora predočiti nadzornom inženjeru ili projektantu.</t>
  </si>
  <si>
    <t>Svi vijci i ostali spojni materijal po kvaliteti i površinskoj obradi trebaju biti prema važećim standardima u skladu s elementom na koji se ugrađuju. Vidljivi dijelovi spojenih elemenata ne smiju biti drugačije obrađeni od površine na kojoj se nalaze.</t>
  </si>
  <si>
    <t>Okov koji se ugrađuje u bravarske stavke mora biti kvalitetan i odgovarati HRN 13126, a prema izboru nadzornog inženjera na osnovu prezentiranih uzoraka od strane izvoditelja.</t>
  </si>
  <si>
    <t>Prije otpreme na gradilištu sve čelične dijelove treba očistiti od nečistoća, masnoća, valjaoničke zgure i sl. prema potrebi pjeskarenjem i premazati jednostrukim antikorozivnim temeljnim premazom (minij ili sl.).</t>
  </si>
  <si>
    <t>Elementi koji nisu dostupni nakon ugradbe moraju se premazati trajnim i kvalitetnim završnim premazom. Varene dijelove i druge spojeve treba prije premazivanja antikorozivnom bojom dobro očistiti. Elementi izrađeni od aluminija moraju biti zaštičeni od oštećenja, i nakon ugradnje, koliko je to potrebno.</t>
  </si>
  <si>
    <t>Jedinična cijena obuhvaća dobavu i dostavu potrebnog osnovnog i pomoćnog materijala, izradu elemenata, dopremu eventualno uskladištenje te montažu i ugradnju bravarskih elemenata, uključivo i sav potreban okov prema odabiru te osnovnu antikorozivnu zaštitu u radionici ukoliko nije drugačije opisano u stavci.</t>
  </si>
  <si>
    <t>Izvoditelj je dužan izraditi radioničku dokumentaciju i dati ju projektantu na suglasnost i ovjeru.</t>
  </si>
  <si>
    <t>Sve potrebne skele za radove moraju biti uračunate u jediničnim cijenama pojedinih stavaka troškovnika te se ne smiju posebno obračunavati, ovo se ne odnosi i na fasadnu skelu. Potrebu upotrebe skele procjenjuje izvoditelj temeljem uvida u projekt i na postojećem objektu.</t>
  </si>
  <si>
    <t>Svi izrađeni elementi moraju u potpunosti odgovarati predviđenoj svrsi.</t>
  </si>
  <si>
    <t>Kod spajanja različitih materijala (bakar-čelik i sl.), mora se izolirati spoj da ne bi došlo do galvanskih struja i razaranja materijala.</t>
  </si>
  <si>
    <t>Gotovi elementi moraju biti takvi da uslijed temperaturnih promjena ne dođe do teškoća u funkciji.</t>
  </si>
  <si>
    <t>Brtvljenje mora biti nepropusno za vodu, a propuštanje zraka mora biti minimalno. Brtvljenje okvira vrata, prozora i stijena prema zidovima i stropovima, treba izvesti na način da se spriječi ulaz atmosferilija i prostrujavanje zraka. Brtvljenje izvesti prije postavljanja pokrovnih profila ili lima.</t>
  </si>
  <si>
    <t>Sve brave su usadne, cilindar s 3 ključa. Rukohvati za sva vrata izrađuju se prema uzorku kojeg je odobrio projektant.</t>
  </si>
  <si>
    <t>Sve čelične dijelove raditi u varenoj izvedbi. Spojeve izvesti bez vidljivih vijaka.</t>
  </si>
  <si>
    <t>08.</t>
  </si>
  <si>
    <t>paropropusnosti očvrslih vanjskih i 
unutarnjih žbuka</t>
  </si>
  <si>
    <r>
      <t>Obračun po m</t>
    </r>
    <r>
      <rPr>
        <vertAlign val="superscript"/>
        <sz val="9"/>
        <rFont val="Calibri"/>
        <family val="2"/>
        <scheme val="minor"/>
      </rPr>
      <t>3</t>
    </r>
    <r>
      <rPr>
        <sz val="9"/>
        <rFont val="Calibri"/>
        <family val="2"/>
        <scheme val="minor"/>
      </rPr>
      <t xml:space="preserve"> izvršenog iskopa u sraslom stanju prema mjerama iz projekta bez bilo kakvih koeficjenata.</t>
    </r>
  </si>
  <si>
    <r>
      <t>Obračun po m</t>
    </r>
    <r>
      <rPr>
        <vertAlign val="superscript"/>
        <sz val="9"/>
        <rFont val="Calibri"/>
        <family val="2"/>
        <scheme val="minor"/>
      </rPr>
      <t>3</t>
    </r>
    <r>
      <rPr>
        <sz val="9"/>
        <rFont val="Calibri"/>
        <family val="2"/>
        <scheme val="minor"/>
      </rPr>
      <t xml:space="preserve"> stvarno odveženog materijala u sraslom stanju.</t>
    </r>
  </si>
  <si>
    <r>
      <t>najmanje 3 uzorka na svakih 300 m</t>
    </r>
    <r>
      <rPr>
        <vertAlign val="superscript"/>
        <sz val="9"/>
        <rFont val="Calibri"/>
        <family val="2"/>
        <scheme val="minor"/>
      </rPr>
      <t>3</t>
    </r>
    <r>
      <rPr>
        <sz val="9"/>
        <rFont val="Calibri"/>
        <family val="2"/>
        <scheme val="minor"/>
      </rPr>
      <t xml:space="preserve"> ugrađenog betona s time da se uzima najmanje po jedan uzorak svaki dan kada se betonira,</t>
    </r>
  </si>
  <si>
    <r>
      <t>Obračun po m</t>
    </r>
    <r>
      <rPr>
        <vertAlign val="superscript"/>
        <sz val="9"/>
        <rFont val="Calibri"/>
        <family val="2"/>
        <scheme val="minor"/>
      </rPr>
      <t>2</t>
    </r>
    <r>
      <rPr>
        <sz val="9"/>
        <rFont val="Calibri"/>
        <family val="2"/>
        <scheme val="minor"/>
      </rPr>
      <t xml:space="preserve"> izrađene oplate (razvijena širina).</t>
    </r>
  </si>
  <si>
    <r>
      <t>Obračun po m</t>
    </r>
    <r>
      <rPr>
        <vertAlign val="superscript"/>
        <sz val="9"/>
        <rFont val="Calibri"/>
        <family val="2"/>
        <scheme val="minor"/>
      </rPr>
      <t>2</t>
    </r>
    <r>
      <rPr>
        <sz val="9"/>
        <rFont val="Calibri"/>
        <family val="2"/>
        <scheme val="minor"/>
      </rPr>
      <t xml:space="preserve"> vertikalne projekcije skele.</t>
    </r>
  </si>
  <si>
    <r>
      <t>postavljanje armature i vezanje; sa podmetačima (plastičnim ili betonskim, cca 4 kom/m</t>
    </r>
    <r>
      <rPr>
        <vertAlign val="superscript"/>
        <sz val="9"/>
        <rFont val="Calibri"/>
        <family val="2"/>
        <scheme val="minor"/>
      </rPr>
      <t>2</t>
    </r>
    <r>
      <rPr>
        <sz val="9"/>
        <rFont val="Calibri"/>
        <family val="2"/>
        <scheme val="minor"/>
      </rPr>
      <t xml:space="preserve"> oplate) i privremenim učvršćivanjem za oplatu;</t>
    </r>
  </si>
  <si>
    <r>
      <t>Ukoliko se naknadno ustanovi tj. pojavi vlaga, zbog nesolidne izvedbe, ne dozvoljava se krpanje već se mora ponovno izvesti izolacija cijele površine na trošak izvođača. Izvođač mora o svom trošku izvesti, popraviti i ponovno montirati opremu i pojedine građevinske i obrtničke radove koji se prilikom ponovne izvedbe oštete ili se moraju demontirati. Hidroizolacije se obračunavaju po m</t>
    </r>
    <r>
      <rPr>
        <vertAlign val="superscript"/>
        <sz val="9"/>
        <rFont val="Calibri"/>
        <family val="2"/>
        <scheme val="minor"/>
      </rPr>
      <t>2</t>
    </r>
    <r>
      <rPr>
        <sz val="9"/>
        <rFont val="Calibri"/>
        <family val="2"/>
        <scheme val="minor"/>
      </rPr>
      <t xml:space="preserve"> površine, vodolovna grla obračunavaju se po komadu, a završni profili po m'. U cijeni pojedine stavke treba obuhvatiti i sve pripremne i međufaze rada potrebne za korektno dovršenje stavke prema pravilima struke i važećim propisima, sva brtvljenja i kitanja bez obzira da li je sve to napomenuto u pojedinoj stavci, razradu detalja u fazi izvođenja, uredno izvedene međusobne spojeve pojedinih stavaka unutar ove grupe radova i sa okolnim konstrukcijama te izvedba u skladu s preporukama proizvođača odabranog materijala.</t>
    </r>
  </si>
  <si>
    <t>09.</t>
  </si>
  <si>
    <t>Pumpa cirkulacijska, kao model 
GRUNDFOS MAGNA3 4-100F
protok 		18,7 m3/
visina dizanja	  3 m
max. tlak		  10 bar
raspon temp.  	 -10 ... 110 C
P max			 359 W
napon 		230 V, 50 Hz
ili jednakovrijedan_________</t>
  </si>
  <si>
    <t>H3+1 150 UG ili jednakovrijedan_________</t>
  </si>
  <si>
    <t>RS 68 AISI316 ili jednakovrijedan_________</t>
  </si>
  <si>
    <t>STACIONARNO POSTROJENJE 1SP-Q250.A
Elektroagregatsko  postrojenje sa mikroprocesorskim  upravljanjem,  namijenjeno  za  automatsko  rezervno  ili osnovno napajanje potrošača, u otočnom radu. Sastoji se od generatorske grupe tipa EG-Q250.A, samostojećeg komandnog ormara 2KO-400-AM i opreme.
Primarna snaga/ maksimalna snaga (ISO 8528/5, pogonska grupa G2), kod 3x400/231 V, cosø=0,8, 50 Hz, 1500 min-1: 250/275 kVA, vrijeme od automatskog starta i preuzimanje nazivnog tereta je manje od 15 sec.
Normom definirano vrijeme prebacivanja (change-over time) je u klasi 3,  u kojoj start agregata, u slučaju definiranih uvjeta nestanka ili pada napona, mora biti unutar 15 sekundi.
Klasa preuzimanja tereta prema ISO8528-5 obvezno G2 sa 55% udarnog opterećenja, dokazuje se katalogom i tvorničkim ispitivanjem.
Agregat mora opremljen biti kontrolerom i elektro opremom za potpuno automatski rad u slučaju nestanka vanjske mreže (AMF funkcija). 
Agregat je opremljen sa kompletnom opremom, u stanju pune spremnosti za rad, (ulje, antifriz i ostalo).
Spremnik goriva smješten je u postolju agregata, nalazi se u zasebnoj kadi za skupljanje procurenih tekućina. Na postolju agregata izvedena je dodatno plitica za prikljupljanje zakapanih tekućina. Minimalna zapremina spremnika je 350 lit.
Agregat "EK" 1SP-Q250.A sa hladnjakom voda zrak u sekundarnom krugu ili jednakovrijedan_________</t>
  </si>
  <si>
    <t>SVEUKUPNA REKAPITULACIJA</t>
  </si>
  <si>
    <t>NAPOMENE:</t>
  </si>
  <si>
    <t>Svi građevinski radovi ( razna probijanja otvora, te zatvaranja tj. obzidavanje istih) po montaži cjevovoda i kanala razvoda sadržani su u stavci građevinski radovi – (grupa Zidarski radovi)</t>
  </si>
  <si>
    <t>Sav materijal, opremu i uređaje kod dopreme na gradilište, a prije ugradnje, izvođač je dužan upisati u dnevnik građenja. Troškovi transporta obuhvaćeni su stavkama.</t>
  </si>
  <si>
    <t>Nadzornom inženjeru mora dostaviti ateste i uvjerenja o kvaliteti, kao i garancijske listove i tehničku dokumentaciju s podacima o uređajima i opremi. Bez istog materijali, oprema i uređaji ne smiju biti ugrađeni.</t>
  </si>
  <si>
    <t>Isporučitelj navedene opreme dužan je provjeriti i u pisanom obliku potvrditi navedene tehničke karakteristike i specificirane elemente, te obavezno izvršiti ovjeru istih kod projektanta prije njihove definitivne narudžbe.</t>
  </si>
  <si>
    <t xml:space="preserve">U stavkama gdje je naveden tip proizvoda ili proizvođač, podrazumjeva se da prozvod mora imati karakteristike kao navadeni ili odgovarajući. </t>
  </si>
  <si>
    <t>U stavkama su sadržani troškovi nabave, transporta i montaže, uključivo sav spojni, montažni pribor i materijal za kabele, štemanje šliceva za cijevi i kabele, te izrada niša za razvodne ormare, a kabeli osim prema hrvatskim normama moraju zadovoljavati i prema VDE 0281, VDE 0250 I VDE 0271</t>
  </si>
  <si>
    <t>Kod svih radova izvođač je dužan držati se Općih  Uvjeta Troškovnika (OUT), važećih zakona i propisa iz pojedine grupe radova, tehničkih uputa pojedinih proizvođača, koji moraju biti u skladu sa HRN i EU normama.</t>
  </si>
  <si>
    <t>Cijena za svaku točku troškovnika odnosno pripadnu funkcionalnu cijelinu unutar predmetnog sustava, ako i nije posebno navedeno, mora obuhvatiti dobavu, transport, montažu, spajanje, označavnje, po potrebi uzemljenje te sve potrebno za dovođenje stavke u stanje potpune funkcionalnosti.</t>
  </si>
  <si>
    <t>U cijenu također ukalkulirati sav potreban spojni, montažni, pridržni i ostali materijal potreban za potpuno funkcioniranje pojedine stavke, ako isti nije posebno specificiran.</t>
  </si>
  <si>
    <t>Pod označavanjem se podrazumjeva označavanje u kvantitativnom i kvalitativnom opsegu opisanom u natječajnoj dokumentaciji (uključivo izrada izrada i ispunjavanje planova spajanja i sve ostalo spomenuto s tim u vezi).</t>
  </si>
  <si>
    <t>Izvođač je dužan uskladiti projektnu dokumentaciju sa stvarnim izvedenim stanjem te istu isporučiti Investitoru kao Projekt izvedenog stanja (vidjeti pripadnu stavku troškovnika), što je uvijet za primopredaju izvedene instalacijE1.</t>
  </si>
  <si>
    <t>Radeći ponudu treba imati na umu važeća propise i norme (prihvaćene od Republike Hrvatske i europske odnosno međunarodne u nedostatku istih) za pojedine instalacije, a posebno norme navedene u natječajnoj dokumentaciji i ovoj specifikaciji.</t>
  </si>
  <si>
    <t>U specifikaciji specificirana oprema (proizvođač, kataloški broj i sl.) podrazumjeva se kao jednakovrijedna. To znači da je ista upotrebljena u projektu kao model (prvenstveno po svojim tehničkim karakteristikama, gabaritima, a potom i ostalim detaljima važnim za definiranje sustava) koji omogućuje da dokumentacija u svim potrebnim detaljima bude na razini izvedbenog projekta. Ponuditelj može ponuditi i opremu drugih renomiranih proizvođača te izvoditi predmete instalacije s istom, ako su: tehničke karakteristike  ponuđene opreme sukladne normama navedenim u natječajnoj dokumentaciji te bolje ili jednake tehničkim karakteristikama specificirane opreme; pritom obratiti pažnju i na gabarite zamjenske opreme i njihovo uklapanje u prostorni plan – npr. zauzeća razvodnih ormara, kao i ostale relevantne karakteristike uz ponudu: priloženi tehnički listovi s relevantnim tehničkim karakteristikama i atesti ponuđene opreme, da su predmetni projektanti (projektant, strukovni koordinator, strukovni projektant itd.) odobrili  promjenu ponuđene zamjenske opreme temeljem predočenih tehničkih i atestnih materijala.</t>
  </si>
  <si>
    <t>Ponuditelj je u tom slučaju dužan sve relevantne dijelove projekta koji su u svezi s primjenjenim modelom modificirati na adekvatan način sukladno karakteristikama nove opreme te ishoditi za provedene izmjene odobrenje predmetnih projektanata (strukovnig projektanta koordinatora, strukovnog projektanta i itd.) i Investitora. Sve navedene popratne izmjene moraju se također, a sukladno stvarnom izvedenom stanju, provesti i u Projektu izvedenog stanja.</t>
  </si>
  <si>
    <t>Sva oprema mora biti atestirana i/ili certificirana te imati potvrdu o sukladnosti sukladno važećim predmetnim zakonima, normizaciji i pravilnicima Republike Hrvatske.</t>
  </si>
  <si>
    <t>Sustav bez priloženih svih potrebnih atesta, certifikata i/ili potvrda o sukladnosti ne može se preuzeti od strane Investitora.</t>
  </si>
  <si>
    <t>Ponuditelj jamči za punu funkcionalnost ponuđene opreme unutar natječajnom dokumentacijom traženog sustava te je stoga dužan ponuditi sve potrebno za osiguranje iste  čak i ako isti nije posebno specificiran..</t>
  </si>
  <si>
    <t>Oprema je u stavkama troškovnika opisana funkcionalno i/ili kodnim brojem proizvođača. Pri tom se kodni broj proizvođača smatra okvirnim, što znači da je izvođač dužan provjeriti točnost kodnog broja i njegovu sukladnost s funkcionalnim opisom predmetne opreme i postavkama projekta te u slučaju nejasnoće obvezno konzultirati projektanta strukovnog koordinatora, strukovnog projektanta odnosno ovlašteno osoblje Investitora.</t>
  </si>
  <si>
    <t>Sve eventualne troškove atestiranja i/ili certificiranja koje mora obaviti Investitor, a zato što ih na vrijeme nije obavio izvođač, snosi izvođač.</t>
  </si>
  <si>
    <t>Sve eventualne troškove odnosno nadoknade štete nastale zbog kašnjenja odnosno nemogućnosti prijema sustava uzrokovanih greškom izvođača sustava snosi izvođač.</t>
  </si>
  <si>
    <t>B3.3.</t>
  </si>
  <si>
    <t>Ugradnja protupožarne zaklopke na ventilacijski kanal kao tip  FDC25 ili jednakovrijedan____________________</t>
  </si>
  <si>
    <t>UGRADNJA DIESEL AGREGATA ZA PRIČUVNO NAPAJANJE UPRAVNE ZGRADE HRVATSKIH AUTOCESTA</t>
  </si>
  <si>
    <t>Jedinična  cijena (EUR)</t>
  </si>
  <si>
    <t>Ukupna cijena (EUR)</t>
  </si>
  <si>
    <t>Jedinična  cijena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</si>
</sst>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k_n_-;\-* #,##0.00\ _k_n_-;_-* &quot;-&quot;??\ _k_n_-;_-@_-"/>
    <numFmt numFmtId="164" formatCode="_(* #,##0.00_);_(* \(#,##0.00\);_(* &quot;-&quot;??_);_(@_)"/>
    <numFmt numFmtId="165" formatCode="#,##0.00;\-#,##0.00;&quot;&quot;"/>
    <numFmt numFmtId="166" formatCode="#,##0.0"/>
    <numFmt numFmtId="167" formatCode="#,##0.00\ _k_n"/>
    <numFmt numFmtId="168" formatCode="_-* #,##0.00\ _k_n_-;\-* #,##0.00\ _k_n_-;_-* \-??\ _k_n_-;_-@_-"/>
  </numFmts>
  <fonts count="31">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font>
    <font>
      <sz val="10"/>
      <name val="Arial"/>
    </font>
    <font>
      <sz val="10"/>
      <name val="Arial"/>
      <charset val="238"/>
    </font>
    <font>
      <sz val="9"/>
      <name val="Calibri"/>
      <family val="2"/>
      <scheme val="minor"/>
    </font>
    <font>
      <b/>
      <sz val="13"/>
      <name val="Calibri"/>
      <family val="2"/>
      <scheme val="minor"/>
    </font>
    <font>
      <b/>
      <sz val="9"/>
      <name val="Calibri"/>
      <family val="2"/>
      <scheme val="minor"/>
    </font>
    <font>
      <vertAlign val="superscript"/>
      <sz val="9"/>
      <name val="Calibri"/>
      <family val="2"/>
      <scheme val="minor"/>
    </font>
    <font>
      <sz val="11"/>
      <name val="Calibri"/>
      <family val="2"/>
      <scheme val="minor"/>
    </font>
    <font>
      <sz val="11"/>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color theme="1"/>
      <name val="Calibri"/>
      <family val="2"/>
      <scheme val="minor"/>
    </font>
    <font>
      <sz val="9"/>
      <color theme="1"/>
      <name val="Calibri"/>
      <family val="2"/>
      <scheme val="minor"/>
    </font>
    <font>
      <b/>
      <sz val="7"/>
      <name val="Calibri"/>
      <family val="2"/>
      <scheme val="minor"/>
    </font>
    <font>
      <b/>
      <sz val="10"/>
      <name val="Verdana"/>
      <family val="2"/>
      <charset val="238"/>
    </font>
    <font>
      <sz val="10"/>
      <name val="Verdana"/>
      <family val="2"/>
      <charset val="238"/>
    </font>
    <font>
      <sz val="13"/>
      <name val="Calibri"/>
      <family val="2"/>
      <scheme val="minor"/>
    </font>
    <font>
      <b/>
      <sz val="11"/>
      <name val="Calibri"/>
      <family val="2"/>
      <scheme val="minor"/>
    </font>
    <font>
      <u/>
      <sz val="10"/>
      <name val="Calibri"/>
      <family val="2"/>
      <scheme val="minor"/>
    </font>
    <font>
      <sz val="11"/>
      <name val="Arial"/>
      <family val="2"/>
    </font>
    <font>
      <sz val="12"/>
      <name val="Times New Roman CE"/>
      <family val="1"/>
      <charset val="238"/>
    </font>
    <font>
      <sz val="10"/>
      <name val="Times New Roman CE"/>
      <family val="1"/>
      <charset val="238"/>
    </font>
    <font>
      <sz val="10"/>
      <name val="Helv"/>
    </font>
    <font>
      <sz val="12"/>
      <name val="Times New Roman"/>
      <family val="1"/>
      <charset val="238"/>
    </font>
    <font>
      <sz val="12"/>
      <name val="HRHelvetica"/>
    </font>
    <font>
      <sz val="10"/>
      <color rgb="FF000000"/>
      <name val="Arial"/>
      <family val="2"/>
      <charset val="238"/>
    </font>
    <font>
      <sz val="12"/>
      <color rgb="FF000000"/>
      <name val="Helvetica Neue"/>
    </font>
  </fonts>
  <fills count="3">
    <fill>
      <patternFill patternType="none"/>
    </fill>
    <fill>
      <patternFill patternType="gray125"/>
    </fill>
    <fill>
      <patternFill patternType="solid">
        <fgColor indexed="2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3">
    <xf numFmtId="0" fontId="0"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4" fillId="0" borderId="0"/>
    <xf numFmtId="0" fontId="5" fillId="0" borderId="0"/>
    <xf numFmtId="0" fontId="2" fillId="0" borderId="0"/>
    <xf numFmtId="0" fontId="3" fillId="0" borderId="0"/>
    <xf numFmtId="0" fontId="1" fillId="0" borderId="0"/>
    <xf numFmtId="0" fontId="1" fillId="0" borderId="0"/>
    <xf numFmtId="0" fontId="2" fillId="0" borderId="0"/>
    <xf numFmtId="0" fontId="23" fillId="0" borderId="0">
      <alignment wrapText="1"/>
    </xf>
    <xf numFmtId="0" fontId="2" fillId="0" borderId="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alignment horizontal="right" vertical="top"/>
    </xf>
    <xf numFmtId="0" fontId="24" fillId="0" borderId="0">
      <alignment horizontal="justify" vertical="top" wrapText="1"/>
    </xf>
    <xf numFmtId="0" fontId="25" fillId="0" borderId="0">
      <alignment horizontal="left"/>
    </xf>
    <xf numFmtId="4" fontId="24" fillId="0" borderId="0">
      <alignment horizontal="right"/>
    </xf>
    <xf numFmtId="0" fontId="24" fillId="0" borderId="0">
      <alignment horizontal="right"/>
    </xf>
    <xf numFmtId="0" fontId="2" fillId="0" borderId="0"/>
    <xf numFmtId="0" fontId="1" fillId="0" borderId="0"/>
    <xf numFmtId="0" fontId="29" fillId="0" borderId="0" applyNumberFormat="0" applyBorder="0" applyProtection="0"/>
    <xf numFmtId="0" fontId="2" fillId="0" borderId="0"/>
    <xf numFmtId="0" fontId="27" fillId="0" borderId="0"/>
    <xf numFmtId="0" fontId="28" fillId="0" borderId="0"/>
    <xf numFmtId="0" fontId="30" fillId="0" borderId="0"/>
    <xf numFmtId="0" fontId="26" fillId="0" borderId="0"/>
    <xf numFmtId="0" fontId="26" fillId="0" borderId="0"/>
  </cellStyleXfs>
  <cellXfs count="225">
    <xf numFmtId="0" fontId="0" fillId="0" borderId="0" xfId="0"/>
    <xf numFmtId="0" fontId="6" fillId="0" borderId="0" xfId="3" applyFont="1" applyAlignment="1">
      <alignment horizontal="left" vertical="top" wrapText="1"/>
    </xf>
    <xf numFmtId="0" fontId="7" fillId="0" borderId="0" xfId="8" applyFont="1" applyAlignment="1">
      <alignment horizontal="left" vertical="top"/>
    </xf>
    <xf numFmtId="0" fontId="7" fillId="0" borderId="0" xfId="8" applyFont="1" applyAlignment="1">
      <alignment horizontal="justify" vertical="center" wrapText="1"/>
    </xf>
    <xf numFmtId="0" fontId="7" fillId="0" borderId="0" xfId="8" applyFont="1" applyAlignment="1">
      <alignment horizontal="center" vertical="top" wrapText="1"/>
    </xf>
    <xf numFmtId="166" fontId="7" fillId="0" borderId="0" xfId="8" applyNumberFormat="1" applyFont="1" applyAlignment="1">
      <alignment vertical="top" wrapText="1"/>
    </xf>
    <xf numFmtId="167" fontId="7" fillId="0" borderId="0" xfId="8" applyNumberFormat="1" applyFont="1" applyAlignment="1">
      <alignment vertical="top" wrapText="1"/>
    </xf>
    <xf numFmtId="165" fontId="7" fillId="0" borderId="0" xfId="8" applyNumberFormat="1" applyFont="1" applyAlignment="1">
      <alignment vertical="top" wrapText="1"/>
    </xf>
    <xf numFmtId="0" fontId="8" fillId="0" borderId="0" xfId="8" applyFont="1" applyAlignment="1">
      <alignment horizontal="left" vertical="top"/>
    </xf>
    <xf numFmtId="0" fontId="8" fillId="0" borderId="0" xfId="8" applyFont="1" applyAlignment="1">
      <alignment horizontal="justify" vertical="center" wrapText="1"/>
    </xf>
    <xf numFmtId="0" fontId="8" fillId="0" borderId="0" xfId="8" applyFont="1" applyAlignment="1">
      <alignment horizontal="center" vertical="top" wrapText="1"/>
    </xf>
    <xf numFmtId="166" fontId="8" fillId="0" borderId="0" xfId="8" applyNumberFormat="1" applyFont="1" applyAlignment="1">
      <alignment vertical="top" wrapText="1"/>
    </xf>
    <xf numFmtId="167" fontId="8" fillId="0" borderId="0" xfId="8" applyNumberFormat="1" applyFont="1" applyAlignment="1">
      <alignment vertical="top" wrapText="1"/>
    </xf>
    <xf numFmtId="165" fontId="8" fillId="0" borderId="0" xfId="8" applyNumberFormat="1" applyFont="1" applyAlignment="1">
      <alignment vertical="top" wrapText="1"/>
    </xf>
    <xf numFmtId="0" fontId="6" fillId="0" borderId="0" xfId="8" applyFont="1" applyAlignment="1">
      <alignment horizontal="left" vertical="top"/>
    </xf>
    <xf numFmtId="0" fontId="6" fillId="0" borderId="0" xfId="8" applyFont="1" applyAlignment="1">
      <alignment horizontal="justify" vertical="center" wrapText="1"/>
    </xf>
    <xf numFmtId="0" fontId="6" fillId="0" borderId="0" xfId="8" applyFont="1" applyAlignment="1">
      <alignment horizontal="center" vertical="top" wrapText="1"/>
    </xf>
    <xf numFmtId="166" fontId="6" fillId="0" borderId="0" xfId="8" applyNumberFormat="1" applyFont="1" applyAlignment="1">
      <alignment vertical="top" wrapText="1"/>
    </xf>
    <xf numFmtId="167" fontId="6" fillId="0" borderId="0" xfId="8" applyNumberFormat="1" applyFont="1" applyAlignment="1">
      <alignment vertical="top" wrapText="1"/>
    </xf>
    <xf numFmtId="165" fontId="6" fillId="0" borderId="0" xfId="8" applyNumberFormat="1" applyFont="1" applyAlignment="1">
      <alignment vertical="top" wrapText="1"/>
    </xf>
    <xf numFmtId="166" fontId="6" fillId="0" borderId="0" xfId="8" applyNumberFormat="1" applyFont="1" applyAlignment="1">
      <alignment horizontal="right" vertical="top" wrapText="1"/>
    </xf>
    <xf numFmtId="167" fontId="6" fillId="0" borderId="0" xfId="8" applyNumberFormat="1" applyFont="1" applyAlignment="1" applyProtection="1">
      <alignment horizontal="right" vertical="top" wrapText="1"/>
      <protection locked="0"/>
    </xf>
    <xf numFmtId="165" fontId="6" fillId="0" borderId="0" xfId="8" applyNumberFormat="1" applyFont="1" applyAlignment="1">
      <alignment horizontal="right" vertical="top" wrapText="1"/>
    </xf>
    <xf numFmtId="0" fontId="6" fillId="0" borderId="0" xfId="0" applyFont="1" applyAlignment="1">
      <alignment horizontal="left" vertical="top" wrapText="1"/>
    </xf>
    <xf numFmtId="0" fontId="8" fillId="0" borderId="1" xfId="8" applyFont="1" applyBorder="1" applyAlignment="1">
      <alignment horizontal="left" vertical="top"/>
    </xf>
    <xf numFmtId="0" fontId="8" fillId="0" borderId="1" xfId="8" applyFont="1" applyBorder="1" applyAlignment="1">
      <alignment horizontal="justify" vertical="center" wrapText="1"/>
    </xf>
    <xf numFmtId="0" fontId="8" fillId="0" borderId="1" xfId="8" applyFont="1" applyBorder="1" applyAlignment="1">
      <alignment horizontal="center" vertical="top" wrapText="1"/>
    </xf>
    <xf numFmtId="166" fontId="8" fillId="0" borderId="1" xfId="8" applyNumberFormat="1" applyFont="1" applyBorder="1" applyAlignment="1">
      <alignment horizontal="right" vertical="top" wrapText="1"/>
    </xf>
    <xf numFmtId="167" fontId="8" fillId="0" borderId="1" xfId="8" applyNumberFormat="1" applyFont="1" applyBorder="1" applyAlignment="1">
      <alignment vertical="top" wrapText="1"/>
    </xf>
    <xf numFmtId="165" fontId="8" fillId="0" borderId="1" xfId="8" applyNumberFormat="1" applyFont="1" applyBorder="1" applyAlignment="1">
      <alignment vertical="top" wrapText="1"/>
    </xf>
    <xf numFmtId="167" fontId="6" fillId="0" borderId="0" xfId="8" applyNumberFormat="1" applyFont="1" applyAlignment="1">
      <alignment horizontal="right" vertical="top" wrapText="1"/>
    </xf>
    <xf numFmtId="0" fontId="6" fillId="0" borderId="2" xfId="8" applyFont="1" applyBorder="1" applyAlignment="1">
      <alignment horizontal="left" vertical="top"/>
    </xf>
    <xf numFmtId="0" fontId="6" fillId="0" borderId="2" xfId="8" applyFont="1" applyBorder="1" applyAlignment="1">
      <alignment horizontal="justify" vertical="center" wrapText="1"/>
    </xf>
    <xf numFmtId="0" fontId="6" fillId="0" borderId="1" xfId="8" applyFont="1" applyBorder="1" applyAlignment="1">
      <alignment horizontal="center" vertical="top" wrapText="1"/>
    </xf>
    <xf numFmtId="0" fontId="6" fillId="0" borderId="0" xfId="8" applyFont="1" applyAlignment="1">
      <alignment horizontal="center" wrapText="1"/>
    </xf>
    <xf numFmtId="166" fontId="6" fillId="0" borderId="0" xfId="8" applyNumberFormat="1" applyFont="1" applyAlignment="1">
      <alignment horizontal="right" wrapText="1"/>
    </xf>
    <xf numFmtId="167" fontId="6" fillId="0" borderId="0" xfId="8" applyNumberFormat="1" applyFont="1" applyAlignment="1">
      <alignment horizontal="right" wrapText="1"/>
    </xf>
    <xf numFmtId="165" fontId="6" fillId="0" borderId="0" xfId="8" applyNumberFormat="1" applyFont="1" applyAlignment="1">
      <alignment horizontal="right" wrapText="1"/>
    </xf>
    <xf numFmtId="0" fontId="6" fillId="0" borderId="2" xfId="8" applyFont="1" applyBorder="1" applyAlignment="1">
      <alignment horizontal="center" wrapText="1"/>
    </xf>
    <xf numFmtId="166" fontId="6" fillId="0" borderId="2" xfId="8" applyNumberFormat="1" applyFont="1" applyBorder="1" applyAlignment="1">
      <alignment horizontal="right" wrapText="1"/>
    </xf>
    <xf numFmtId="167" fontId="6" fillId="0" borderId="2" xfId="8" applyNumberFormat="1" applyFont="1" applyBorder="1" applyAlignment="1">
      <alignment horizontal="right" wrapText="1"/>
    </xf>
    <xf numFmtId="165" fontId="6" fillId="0" borderId="2" xfId="8" applyNumberFormat="1" applyFont="1" applyBorder="1" applyAlignment="1">
      <alignment horizontal="right" wrapText="1"/>
    </xf>
    <xf numFmtId="165" fontId="8" fillId="0" borderId="0" xfId="8" applyNumberFormat="1" applyFont="1" applyAlignment="1">
      <alignment horizontal="right" wrapText="1"/>
    </xf>
    <xf numFmtId="0" fontId="6" fillId="0" borderId="0" xfId="0" applyFont="1" applyAlignment="1">
      <alignment vertical="top" wrapText="1"/>
    </xf>
    <xf numFmtId="0" fontId="6" fillId="0" borderId="0" xfId="3" applyFont="1" applyAlignment="1">
      <alignment horizontal="justify" vertical="top" wrapText="1"/>
    </xf>
    <xf numFmtId="0" fontId="6" fillId="0" borderId="0" xfId="1" applyFont="1" applyAlignment="1">
      <alignment horizontal="justify" vertical="top" wrapText="1"/>
    </xf>
    <xf numFmtId="0" fontId="6" fillId="0" borderId="0" xfId="3" applyFont="1" applyAlignment="1">
      <alignment horizontal="justify" vertical="center" wrapText="1"/>
    </xf>
    <xf numFmtId="0" fontId="6" fillId="0" borderId="0" xfId="9" applyFont="1" applyAlignment="1">
      <alignment horizontal="left" vertical="top" wrapText="1"/>
    </xf>
    <xf numFmtId="0" fontId="6" fillId="0" borderId="0" xfId="10" applyFont="1" applyAlignment="1">
      <alignment horizontal="center" vertical="top" wrapText="1"/>
    </xf>
    <xf numFmtId="166" fontId="6" fillId="0" borderId="0" xfId="10" applyNumberFormat="1" applyFont="1" applyAlignment="1">
      <alignment horizontal="right" vertical="top" wrapText="1"/>
    </xf>
    <xf numFmtId="0" fontId="6" fillId="0" borderId="0" xfId="0" applyFont="1" applyAlignment="1">
      <alignment horizontal="justify" vertical="top" wrapText="1"/>
    </xf>
    <xf numFmtId="0" fontId="6" fillId="0" borderId="0" xfId="10" applyFont="1" applyAlignment="1">
      <alignment horizontal="center" wrapText="1"/>
    </xf>
    <xf numFmtId="0" fontId="6" fillId="0" borderId="0" xfId="10" applyFont="1" applyAlignment="1">
      <alignment vertical="top" wrapText="1"/>
    </xf>
    <xf numFmtId="0" fontId="6" fillId="0" borderId="0" xfId="10" applyFont="1" applyAlignment="1">
      <alignment horizontal="justify" vertical="center" wrapText="1"/>
    </xf>
    <xf numFmtId="166" fontId="6" fillId="0" borderId="0" xfId="10" applyNumberFormat="1" applyFont="1" applyAlignment="1">
      <alignment horizontal="right" wrapText="1"/>
    </xf>
    <xf numFmtId="0" fontId="12" fillId="0" borderId="2" xfId="8" applyFont="1" applyBorder="1" applyAlignment="1">
      <alignment horizontal="center" vertical="center" wrapText="1"/>
    </xf>
    <xf numFmtId="166" fontId="12" fillId="0" borderId="2" xfId="8" applyNumberFormat="1" applyFont="1" applyBorder="1" applyAlignment="1">
      <alignment horizontal="center" vertical="center" wrapText="1"/>
    </xf>
    <xf numFmtId="167" fontId="12" fillId="0" borderId="2" xfId="8" applyNumberFormat="1" applyFont="1" applyBorder="1" applyAlignment="1">
      <alignment horizontal="center" vertical="center" wrapText="1"/>
    </xf>
    <xf numFmtId="165" fontId="12" fillId="0" borderId="2" xfId="8" applyNumberFormat="1" applyFont="1" applyBorder="1" applyAlignment="1">
      <alignment horizontal="center" vertical="center" wrapText="1"/>
    </xf>
    <xf numFmtId="0" fontId="12" fillId="0" borderId="0" xfId="8" applyFont="1" applyAlignment="1">
      <alignment horizontal="center" vertical="center" wrapText="1"/>
    </xf>
    <xf numFmtId="0" fontId="13" fillId="0" borderId="0" xfId="8" applyFont="1"/>
    <xf numFmtId="0" fontId="13" fillId="0" borderId="0" xfId="8" applyFont="1" applyAlignment="1">
      <alignment horizontal="left" vertical="top"/>
    </xf>
    <xf numFmtId="0" fontId="13" fillId="0" borderId="0" xfId="8" applyFont="1" applyAlignment="1">
      <alignment horizontal="justify" vertical="center"/>
    </xf>
    <xf numFmtId="0" fontId="13" fillId="0" borderId="0" xfId="8" applyFont="1" applyAlignment="1">
      <alignment horizontal="center"/>
    </xf>
    <xf numFmtId="166" fontId="13" fillId="0" borderId="0" xfId="8" applyNumberFormat="1" applyFont="1"/>
    <xf numFmtId="167" fontId="13" fillId="0" borderId="0" xfId="8" applyNumberFormat="1" applyFont="1"/>
    <xf numFmtId="165" fontId="13" fillId="0" borderId="0" xfId="8" applyNumberFormat="1" applyFont="1"/>
    <xf numFmtId="0" fontId="12" fillId="0" borderId="2" xfId="10" applyFont="1" applyBorder="1" applyAlignment="1">
      <alignment horizontal="center" vertical="center" wrapText="1"/>
    </xf>
    <xf numFmtId="166" fontId="12" fillId="0" borderId="2" xfId="10" applyNumberFormat="1" applyFont="1" applyBorder="1" applyAlignment="1">
      <alignment horizontal="center" vertical="center" wrapText="1"/>
    </xf>
    <xf numFmtId="167" fontId="12" fillId="0" borderId="2" xfId="10" applyNumberFormat="1" applyFont="1" applyBorder="1" applyAlignment="1">
      <alignment horizontal="center" vertical="center" wrapText="1"/>
    </xf>
    <xf numFmtId="165" fontId="12" fillId="0" borderId="2" xfId="10" applyNumberFormat="1" applyFont="1" applyBorder="1" applyAlignment="1">
      <alignment horizontal="center" vertical="center" wrapText="1"/>
    </xf>
    <xf numFmtId="0" fontId="12" fillId="0" borderId="0" xfId="10" applyFont="1" applyAlignment="1">
      <alignment horizontal="center" vertical="center" wrapText="1"/>
    </xf>
    <xf numFmtId="0" fontId="7" fillId="0" borderId="0" xfId="10" applyFont="1" applyAlignment="1">
      <alignment horizontal="left" vertical="top"/>
    </xf>
    <xf numFmtId="0" fontId="7" fillId="0" borderId="0" xfId="10" applyFont="1" applyAlignment="1">
      <alignment horizontal="justify" vertical="center" wrapText="1"/>
    </xf>
    <xf numFmtId="0" fontId="7" fillId="0" borderId="0" xfId="10" applyFont="1" applyAlignment="1">
      <alignment vertical="top" wrapText="1"/>
    </xf>
    <xf numFmtId="165" fontId="7" fillId="0" borderId="0" xfId="10" applyNumberFormat="1" applyFont="1" applyAlignment="1">
      <alignment vertical="top" wrapText="1"/>
    </xf>
    <xf numFmtId="0" fontId="13" fillId="0" borderId="0" xfId="10" applyFont="1" applyAlignment="1">
      <alignment wrapText="1"/>
    </xf>
    <xf numFmtId="167" fontId="7" fillId="0" borderId="0" xfId="10" applyNumberFormat="1" applyFont="1" applyAlignment="1">
      <alignment vertical="top" wrapText="1"/>
    </xf>
    <xf numFmtId="0" fontId="8" fillId="0" borderId="0" xfId="10" applyFont="1" applyAlignment="1">
      <alignment horizontal="left" vertical="top"/>
    </xf>
    <xf numFmtId="0" fontId="8" fillId="0" borderId="0" xfId="10" applyFont="1" applyAlignment="1">
      <alignment horizontal="justify" vertical="center" wrapText="1"/>
    </xf>
    <xf numFmtId="0" fontId="8" fillId="0" borderId="0" xfId="10" applyFont="1" applyAlignment="1">
      <alignment vertical="top" wrapText="1"/>
    </xf>
    <xf numFmtId="165" fontId="8" fillId="0" borderId="0" xfId="10" applyNumberFormat="1" applyFont="1" applyAlignment="1">
      <alignment vertical="top" wrapText="1"/>
    </xf>
    <xf numFmtId="0" fontId="6" fillId="0" borderId="0" xfId="10" applyFont="1" applyAlignment="1">
      <alignment horizontal="left" vertical="top"/>
    </xf>
    <xf numFmtId="165" fontId="6" fillId="0" borderId="0" xfId="10" applyNumberFormat="1" applyFont="1" applyAlignment="1">
      <alignment vertical="top" wrapText="1"/>
    </xf>
    <xf numFmtId="167" fontId="6" fillId="0" borderId="0" xfId="10" applyNumberFormat="1" applyFont="1" applyAlignment="1">
      <alignment horizontal="right" vertical="top" wrapText="1"/>
    </xf>
    <xf numFmtId="165" fontId="6" fillId="0" borderId="0" xfId="10" applyNumberFormat="1" applyFont="1" applyAlignment="1">
      <alignment horizontal="right" vertical="top" wrapText="1"/>
    </xf>
    <xf numFmtId="0" fontId="13" fillId="0" borderId="0" xfId="10" applyFont="1" applyAlignment="1">
      <alignment horizontal="center" wrapText="1"/>
    </xf>
    <xf numFmtId="166" fontId="13" fillId="0" borderId="0" xfId="10" applyNumberFormat="1" applyFont="1" applyAlignment="1">
      <alignment wrapText="1"/>
    </xf>
    <xf numFmtId="167" fontId="6" fillId="0" borderId="0" xfId="10" applyNumberFormat="1" applyFont="1" applyAlignment="1" applyProtection="1">
      <alignment horizontal="right" vertical="top" wrapText="1"/>
      <protection locked="0"/>
    </xf>
    <xf numFmtId="167" fontId="6" fillId="0" borderId="0" xfId="10" applyNumberFormat="1" applyFont="1" applyAlignment="1">
      <alignment horizontal="right" wrapText="1"/>
    </xf>
    <xf numFmtId="165" fontId="6" fillId="0" borderId="0" xfId="10" applyNumberFormat="1" applyFont="1" applyAlignment="1">
      <alignment horizontal="right" wrapText="1"/>
    </xf>
    <xf numFmtId="0" fontId="8" fillId="0" borderId="1" xfId="10" applyFont="1" applyBorder="1" applyAlignment="1">
      <alignment horizontal="left" vertical="top"/>
    </xf>
    <xf numFmtId="0" fontId="8" fillId="0" borderId="1" xfId="10" applyFont="1" applyBorder="1" applyAlignment="1">
      <alignment horizontal="left" vertical="top" wrapText="1"/>
    </xf>
    <xf numFmtId="0" fontId="6" fillId="0" borderId="1" xfId="10" applyFont="1" applyBorder="1" applyAlignment="1">
      <alignment horizontal="center" vertical="top" wrapText="1"/>
    </xf>
    <xf numFmtId="166" fontId="8" fillId="0" borderId="1" xfId="10" applyNumberFormat="1" applyFont="1" applyBorder="1" applyAlignment="1">
      <alignment horizontal="right" vertical="top" wrapText="1"/>
    </xf>
    <xf numFmtId="167" fontId="8" fillId="0" borderId="1" xfId="10" applyNumberFormat="1" applyFont="1" applyBorder="1" applyAlignment="1">
      <alignment vertical="top" wrapText="1"/>
    </xf>
    <xf numFmtId="165" fontId="8" fillId="0" borderId="1" xfId="10" applyNumberFormat="1" applyFont="1" applyBorder="1" applyAlignment="1">
      <alignment vertical="top" wrapText="1"/>
    </xf>
    <xf numFmtId="0" fontId="6" fillId="0" borderId="0" xfId="7" applyFont="1" applyAlignment="1">
      <alignment horizontal="right" vertical="center"/>
    </xf>
    <xf numFmtId="4" fontId="6" fillId="0" borderId="0" xfId="11" applyNumberFormat="1" applyFont="1" applyAlignment="1">
      <alignment horizontal="right" vertical="center"/>
    </xf>
    <xf numFmtId="0" fontId="8" fillId="0" borderId="1" xfId="10" applyFont="1" applyBorder="1" applyAlignment="1">
      <alignment horizontal="justify" vertical="center" wrapText="1"/>
    </xf>
    <xf numFmtId="0" fontId="6" fillId="0" borderId="0" xfId="12" applyFont="1" applyAlignment="1">
      <alignment horizontal="justify" vertical="top" wrapText="1"/>
    </xf>
    <xf numFmtId="165" fontId="8" fillId="0" borderId="0" xfId="10" applyNumberFormat="1" applyFont="1" applyAlignment="1">
      <alignment horizontal="right" wrapText="1"/>
    </xf>
    <xf numFmtId="0" fontId="13" fillId="0" borderId="0" xfId="10" applyFont="1" applyAlignment="1">
      <alignment horizontal="left" vertical="top"/>
    </xf>
    <xf numFmtId="0" fontId="13" fillId="0" borderId="0" xfId="10" applyFont="1" applyAlignment="1">
      <alignment horizontal="justify" vertical="center" wrapText="1"/>
    </xf>
    <xf numFmtId="167" fontId="13" fillId="0" borderId="0" xfId="10" applyNumberFormat="1" applyFont="1" applyAlignment="1">
      <alignment wrapText="1"/>
    </xf>
    <xf numFmtId="165" fontId="13" fillId="0" borderId="0" xfId="10" applyNumberFormat="1" applyFont="1" applyAlignment="1">
      <alignment wrapText="1"/>
    </xf>
    <xf numFmtId="0" fontId="6" fillId="0" borderId="0" xfId="0" applyFont="1" applyAlignment="1">
      <alignment horizontal="justify" vertical="center" wrapText="1"/>
    </xf>
    <xf numFmtId="165" fontId="6" fillId="0" borderId="0" xfId="0" applyNumberFormat="1" applyFont="1" applyAlignment="1">
      <alignment vertical="top" wrapText="1"/>
    </xf>
    <xf numFmtId="0" fontId="6" fillId="0" borderId="0" xfId="0" applyFont="1" applyAlignment="1">
      <alignment horizontal="center" wrapText="1"/>
    </xf>
    <xf numFmtId="0" fontId="14" fillId="0" borderId="0" xfId="0" applyFont="1" applyAlignment="1">
      <alignment vertical="center" wrapText="1"/>
    </xf>
    <xf numFmtId="0" fontId="6" fillId="0" borderId="0" xfId="0" applyFont="1" applyAlignment="1">
      <alignment horizontal="center" vertical="top" wrapText="1"/>
    </xf>
    <xf numFmtId="167" fontId="6" fillId="0" borderId="0" xfId="0" applyNumberFormat="1" applyFont="1" applyAlignment="1" applyProtection="1">
      <alignment horizontal="right" vertical="top" wrapText="1"/>
      <protection locked="0"/>
    </xf>
    <xf numFmtId="165" fontId="6" fillId="0" borderId="0" xfId="0" applyNumberFormat="1" applyFont="1" applyAlignment="1">
      <alignment horizontal="right" vertical="top" wrapText="1"/>
    </xf>
    <xf numFmtId="167" fontId="6" fillId="0" borderId="0" xfId="0" applyNumberFormat="1" applyFont="1" applyAlignment="1">
      <alignment horizontal="right" wrapText="1"/>
    </xf>
    <xf numFmtId="165" fontId="6" fillId="0" borderId="0" xfId="0" applyNumberFormat="1" applyFont="1" applyAlignment="1">
      <alignment horizontal="right" wrapText="1"/>
    </xf>
    <xf numFmtId="0" fontId="8" fillId="0" borderId="0" xfId="0" applyFont="1" applyAlignment="1">
      <alignment horizontal="justify" vertical="center" wrapText="1"/>
    </xf>
    <xf numFmtId="167" fontId="6" fillId="0" borderId="0" xfId="0" applyNumberFormat="1" applyFont="1" applyAlignment="1">
      <alignment horizontal="right" vertical="top" wrapText="1"/>
    </xf>
    <xf numFmtId="0" fontId="15" fillId="0" borderId="0" xfId="0" applyFont="1" applyAlignment="1">
      <alignment vertical="center" wrapText="1"/>
    </xf>
    <xf numFmtId="0" fontId="11" fillId="0" borderId="0" xfId="0" applyFont="1"/>
    <xf numFmtId="0" fontId="8" fillId="0" borderId="0" xfId="0" applyFont="1" applyAlignment="1">
      <alignment horizontal="center" vertical="top" wrapText="1"/>
    </xf>
    <xf numFmtId="167" fontId="8" fillId="0" borderId="0" xfId="0" applyNumberFormat="1" applyFont="1" applyAlignment="1">
      <alignment vertical="top" wrapText="1"/>
    </xf>
    <xf numFmtId="167" fontId="6" fillId="0" borderId="0" xfId="0" applyNumberFormat="1" applyFont="1" applyAlignment="1">
      <alignment vertical="top" wrapText="1"/>
    </xf>
    <xf numFmtId="166" fontId="6" fillId="0" borderId="0" xfId="0" applyNumberFormat="1" applyFont="1" applyAlignment="1">
      <alignment vertical="top" wrapText="1"/>
    </xf>
    <xf numFmtId="0" fontId="8" fillId="0" borderId="0" xfId="0" applyFont="1" applyAlignment="1">
      <alignment horizontal="left" vertical="center"/>
    </xf>
    <xf numFmtId="0" fontId="8" fillId="0" borderId="0" xfId="0" applyFont="1" applyAlignment="1">
      <alignment vertical="top" wrapText="1"/>
    </xf>
    <xf numFmtId="166" fontId="6" fillId="0" borderId="0" xfId="0" applyNumberFormat="1" applyFont="1" applyAlignment="1">
      <alignment horizontal="right" wrapText="1"/>
    </xf>
    <xf numFmtId="166" fontId="8" fillId="0" borderId="0" xfId="10" applyNumberFormat="1" applyFont="1" applyAlignment="1">
      <alignment horizontal="right" vertical="top" wrapText="1"/>
    </xf>
    <xf numFmtId="0" fontId="15" fillId="0" borderId="0" xfId="0" applyFont="1" applyAlignment="1">
      <alignment wrapText="1"/>
    </xf>
    <xf numFmtId="0" fontId="13" fillId="0" borderId="1" xfId="10" applyFont="1" applyBorder="1" applyAlignment="1">
      <alignment horizontal="left" vertical="top"/>
    </xf>
    <xf numFmtId="0" fontId="8" fillId="0" borderId="1" xfId="0" applyFont="1" applyBorder="1" applyAlignment="1">
      <alignment horizontal="justify" vertical="center" wrapText="1"/>
    </xf>
    <xf numFmtId="0" fontId="6" fillId="0" borderId="1" xfId="0" applyFont="1" applyBorder="1" applyAlignment="1">
      <alignment horizontal="center" wrapText="1"/>
    </xf>
    <xf numFmtId="166" fontId="6" fillId="0" borderId="1" xfId="0" applyNumberFormat="1" applyFont="1" applyBorder="1" applyAlignment="1">
      <alignment horizontal="right" wrapText="1"/>
    </xf>
    <xf numFmtId="167" fontId="6" fillId="0" borderId="1" xfId="0" applyNumberFormat="1" applyFont="1" applyBorder="1" applyAlignment="1">
      <alignment horizontal="right" wrapText="1"/>
    </xf>
    <xf numFmtId="0" fontId="8" fillId="0" borderId="0" xfId="10" applyFont="1" applyAlignment="1">
      <alignment horizontal="justify" vertical="top" wrapText="1"/>
    </xf>
    <xf numFmtId="165" fontId="8" fillId="0" borderId="0" xfId="10" applyNumberFormat="1" applyFont="1" applyAlignment="1">
      <alignment horizontal="justify" vertical="top" wrapText="1"/>
    </xf>
    <xf numFmtId="167" fontId="6" fillId="0" borderId="0" xfId="10" applyNumberFormat="1" applyFont="1" applyAlignment="1">
      <alignment vertical="top" wrapText="1"/>
    </xf>
    <xf numFmtId="167" fontId="6" fillId="0" borderId="0" xfId="10" applyNumberFormat="1" applyFont="1" applyAlignment="1">
      <alignment wrapText="1"/>
    </xf>
    <xf numFmtId="165" fontId="6" fillId="0" borderId="0" xfId="10" applyNumberFormat="1" applyFont="1" applyAlignment="1">
      <alignment wrapText="1"/>
    </xf>
    <xf numFmtId="166" fontId="6" fillId="0" borderId="0" xfId="10" applyNumberFormat="1" applyFont="1" applyAlignment="1">
      <alignment vertical="top" wrapText="1"/>
    </xf>
    <xf numFmtId="0" fontId="8" fillId="0" borderId="1" xfId="10" applyFont="1" applyBorder="1" applyAlignment="1">
      <alignment horizontal="center" vertical="top" wrapText="1"/>
    </xf>
    <xf numFmtId="166" fontId="6" fillId="0" borderId="0" xfId="10" applyNumberFormat="1" applyFont="1" applyAlignment="1">
      <alignment wrapText="1"/>
    </xf>
    <xf numFmtId="49" fontId="18" fillId="0" borderId="0" xfId="13" applyNumberFormat="1" applyFont="1" applyAlignment="1">
      <alignment horizontal="right" vertical="center"/>
    </xf>
    <xf numFmtId="49" fontId="18" fillId="0" borderId="0" xfId="13" applyNumberFormat="1" applyFont="1" applyAlignment="1">
      <alignment horizontal="center" vertical="center"/>
    </xf>
    <xf numFmtId="0" fontId="0" fillId="0" borderId="0" xfId="0" applyAlignment="1">
      <alignment horizontal="left" wrapText="1"/>
    </xf>
    <xf numFmtId="49" fontId="19" fillId="0" borderId="0" xfId="13" applyNumberFormat="1" applyFont="1" applyAlignment="1">
      <alignment horizontal="center" vertical="center"/>
    </xf>
    <xf numFmtId="4" fontId="19" fillId="0" borderId="0" xfId="13" applyNumberFormat="1" applyFont="1" applyAlignment="1">
      <alignment horizontal="right" vertical="center"/>
    </xf>
    <xf numFmtId="0" fontId="7" fillId="0" borderId="0" xfId="0" applyFont="1"/>
    <xf numFmtId="0" fontId="20" fillId="0" borderId="0" xfId="0" applyFont="1"/>
    <xf numFmtId="165" fontId="20" fillId="0" borderId="0" xfId="0" applyNumberFormat="1" applyFont="1"/>
    <xf numFmtId="0" fontId="13" fillId="0" borderId="0" xfId="0" applyFont="1"/>
    <xf numFmtId="165" fontId="13" fillId="0" borderId="0" xfId="0" applyNumberFormat="1" applyFont="1"/>
    <xf numFmtId="0" fontId="13" fillId="0" borderId="0" xfId="0" applyFont="1" applyAlignment="1">
      <alignment horizontal="center" wrapText="1"/>
    </xf>
    <xf numFmtId="0" fontId="12" fillId="0" borderId="0" xfId="0" applyFont="1"/>
    <xf numFmtId="0" fontId="13" fillId="0" borderId="0" xfId="0" applyFont="1" applyAlignment="1">
      <alignment wrapText="1"/>
    </xf>
    <xf numFmtId="165" fontId="13" fillId="0" borderId="0" xfId="0" applyNumberFormat="1" applyFont="1" applyAlignment="1">
      <alignment horizontal="right" wrapText="1"/>
    </xf>
    <xf numFmtId="165" fontId="12" fillId="0" borderId="0" xfId="0" applyNumberFormat="1" applyFont="1" applyAlignment="1">
      <alignment wrapText="1"/>
    </xf>
    <xf numFmtId="49" fontId="13" fillId="0" borderId="0" xfId="13" applyNumberFormat="1" applyFont="1" applyAlignment="1">
      <alignment horizontal="center" vertical="center"/>
    </xf>
    <xf numFmtId="49" fontId="13" fillId="0" borderId="0" xfId="13" applyNumberFormat="1" applyFont="1" applyAlignment="1">
      <alignment horizontal="justify" vertical="center" wrapText="1"/>
    </xf>
    <xf numFmtId="4" fontId="13" fillId="0" borderId="0" xfId="13" applyNumberFormat="1" applyFont="1" applyAlignment="1">
      <alignment horizontal="right" vertical="center"/>
    </xf>
    <xf numFmtId="49" fontId="13" fillId="0" borderId="0" xfId="13" applyNumberFormat="1" applyFont="1" applyAlignment="1">
      <alignment vertical="center"/>
    </xf>
    <xf numFmtId="49" fontId="12" fillId="0" borderId="2" xfId="13" applyNumberFormat="1" applyFont="1" applyBorder="1" applyAlignment="1">
      <alignment horizontal="center" vertical="center"/>
    </xf>
    <xf numFmtId="49" fontId="13" fillId="0" borderId="0" xfId="13" applyNumberFormat="1" applyFont="1" applyAlignment="1">
      <alignment horizontal="right" vertical="center"/>
    </xf>
    <xf numFmtId="49" fontId="12" fillId="0" borderId="2" xfId="13" applyNumberFormat="1" applyFont="1" applyBorder="1" applyAlignment="1">
      <alignment horizontal="left" vertical="center"/>
    </xf>
    <xf numFmtId="49" fontId="13" fillId="0" borderId="2" xfId="13" applyNumberFormat="1" applyFont="1" applyBorder="1" applyAlignment="1">
      <alignment horizontal="center" vertical="center"/>
    </xf>
    <xf numFmtId="49" fontId="12" fillId="0" borderId="2" xfId="13" applyNumberFormat="1" applyFont="1" applyBorder="1" applyAlignment="1">
      <alignment horizontal="justify" vertical="center" wrapText="1"/>
    </xf>
    <xf numFmtId="4" fontId="13" fillId="0" borderId="2" xfId="13" applyNumberFormat="1" applyFont="1" applyBorder="1" applyAlignment="1">
      <alignment horizontal="right" vertical="center"/>
    </xf>
    <xf numFmtId="49" fontId="22" fillId="0" borderId="2" xfId="13" applyNumberFormat="1" applyFont="1" applyBorder="1" applyAlignment="1">
      <alignment vertical="center"/>
    </xf>
    <xf numFmtId="49" fontId="6" fillId="0" borderId="0" xfId="13" applyNumberFormat="1" applyFont="1" applyAlignment="1">
      <alignment horizontal="justify" vertical="top"/>
    </xf>
    <xf numFmtId="49" fontId="6" fillId="0" borderId="0" xfId="13" applyNumberFormat="1" applyFont="1" applyAlignment="1">
      <alignment horizontal="justify" vertical="top" wrapText="1"/>
    </xf>
    <xf numFmtId="49" fontId="8" fillId="0" borderId="2" xfId="13" applyNumberFormat="1" applyFont="1" applyBorder="1" applyAlignment="1">
      <alignment horizontal="right" vertical="center"/>
    </xf>
    <xf numFmtId="49" fontId="8" fillId="0" borderId="2" xfId="13" applyNumberFormat="1" applyFont="1" applyBorder="1" applyAlignment="1">
      <alignment horizontal="left" vertical="center"/>
    </xf>
    <xf numFmtId="49" fontId="8" fillId="0" borderId="2" xfId="13" applyNumberFormat="1" applyFont="1" applyBorder="1" applyAlignment="1">
      <alignment horizontal="center" vertical="center"/>
    </xf>
    <xf numFmtId="49" fontId="6" fillId="0" borderId="0" xfId="13" applyNumberFormat="1" applyFont="1" applyAlignment="1">
      <alignment horizontal="right" vertical="center"/>
    </xf>
    <xf numFmtId="49" fontId="6" fillId="0" borderId="0" xfId="13" applyNumberFormat="1" applyFont="1" applyAlignment="1">
      <alignment horizontal="center" vertical="center"/>
    </xf>
    <xf numFmtId="49" fontId="6" fillId="0" borderId="0" xfId="13" applyNumberFormat="1" applyFont="1" applyAlignment="1">
      <alignment vertical="top"/>
    </xf>
    <xf numFmtId="49" fontId="6" fillId="0" borderId="0" xfId="13" applyNumberFormat="1" applyFont="1" applyAlignment="1">
      <alignment horizontal="center" vertical="top"/>
    </xf>
    <xf numFmtId="49" fontId="6" fillId="0" borderId="0" xfId="13" applyNumberFormat="1" applyFont="1" applyAlignment="1">
      <alignment vertical="center"/>
    </xf>
    <xf numFmtId="49" fontId="6" fillId="0" borderId="0" xfId="13" applyNumberFormat="1" applyFont="1" applyAlignment="1">
      <alignment horizontal="left" vertical="top"/>
    </xf>
    <xf numFmtId="49" fontId="6" fillId="0" borderId="0" xfId="13" applyNumberFormat="1" applyFont="1" applyAlignment="1">
      <alignment horizontal="left" vertical="top" wrapText="1"/>
    </xf>
    <xf numFmtId="0" fontId="16" fillId="0" borderId="0" xfId="0" applyFont="1"/>
    <xf numFmtId="49" fontId="6" fillId="0" borderId="2" xfId="13" applyNumberFormat="1" applyFont="1" applyBorder="1" applyAlignment="1">
      <alignment horizontal="center" vertical="center"/>
    </xf>
    <xf numFmtId="49" fontId="8" fillId="0" borderId="2" xfId="13" applyNumberFormat="1" applyFont="1" applyBorder="1" applyAlignment="1">
      <alignment horizontal="justify" vertical="center" wrapText="1"/>
    </xf>
    <xf numFmtId="4" fontId="6" fillId="0" borderId="2" xfId="13" applyNumberFormat="1" applyFont="1" applyBorder="1" applyAlignment="1">
      <alignment horizontal="right" vertical="center"/>
    </xf>
    <xf numFmtId="49" fontId="6" fillId="0" borderId="0" xfId="13" applyNumberFormat="1" applyFont="1" applyAlignment="1">
      <alignment horizontal="center"/>
    </xf>
    <xf numFmtId="49" fontId="6" fillId="0" borderId="0" xfId="13" applyNumberFormat="1" applyFont="1" applyAlignment="1">
      <alignment horizontal="justify" vertical="center" wrapText="1"/>
    </xf>
    <xf numFmtId="4" fontId="6" fillId="0" borderId="0" xfId="13" applyNumberFormat="1" applyFont="1" applyAlignment="1">
      <alignment horizontal="right" vertical="center"/>
    </xf>
    <xf numFmtId="49" fontId="6" fillId="0" borderId="0" xfId="13" applyNumberFormat="1" applyFont="1" applyAlignment="1">
      <alignment horizontal="right" vertical="top"/>
    </xf>
    <xf numFmtId="4" fontId="6" fillId="0" borderId="0" xfId="13" applyNumberFormat="1" applyFont="1" applyAlignment="1">
      <alignment horizontal="left" vertical="top"/>
    </xf>
    <xf numFmtId="49" fontId="6" fillId="0" borderId="2" xfId="13" applyNumberFormat="1" applyFont="1" applyBorder="1" applyAlignment="1">
      <alignment vertical="center"/>
    </xf>
    <xf numFmtId="49" fontId="6" fillId="0" borderId="0" xfId="13" applyNumberFormat="1" applyFont="1" applyAlignment="1">
      <alignment horizontal="left" vertical="center" wrapText="1"/>
    </xf>
    <xf numFmtId="0" fontId="16" fillId="0" borderId="0" xfId="0" applyFont="1" applyAlignment="1">
      <alignment horizontal="left" wrapText="1"/>
    </xf>
    <xf numFmtId="49" fontId="8" fillId="0" borderId="2" xfId="13" applyNumberFormat="1" applyFont="1" applyBorder="1" applyAlignment="1">
      <alignment horizontal="justify" wrapText="1"/>
    </xf>
    <xf numFmtId="49" fontId="18" fillId="0" borderId="0" xfId="13" applyNumberFormat="1" applyFont="1" applyAlignment="1">
      <alignment horizontal="justify" vertical="center" wrapText="1"/>
    </xf>
    <xf numFmtId="0" fontId="16" fillId="0" borderId="0" xfId="0" applyFont="1" applyAlignment="1">
      <alignment horizontal="justify" vertical="center"/>
    </xf>
    <xf numFmtId="0" fontId="14" fillId="0" borderId="0" xfId="0" applyFont="1" applyAlignment="1">
      <alignment horizontal="center" wrapText="1"/>
    </xf>
    <xf numFmtId="0" fontId="15" fillId="0" borderId="0" xfId="0" applyFont="1" applyAlignment="1">
      <alignment horizontal="justify" vertical="center"/>
    </xf>
    <xf numFmtId="165" fontId="8" fillId="0" borderId="1" xfId="10" applyNumberFormat="1" applyFont="1" applyBorder="1" applyAlignment="1">
      <alignment horizontal="right" wrapText="1"/>
    </xf>
    <xf numFmtId="49" fontId="8" fillId="0" borderId="0" xfId="13" applyNumberFormat="1" applyFont="1" applyAlignment="1">
      <alignment horizontal="center" vertical="center"/>
    </xf>
    <xf numFmtId="49" fontId="12" fillId="0" borderId="0" xfId="13" applyNumberFormat="1" applyFont="1" applyAlignment="1">
      <alignment horizontal="center" vertical="center"/>
    </xf>
    <xf numFmtId="49" fontId="12" fillId="0" borderId="0" xfId="13" applyNumberFormat="1" applyFont="1" applyAlignment="1">
      <alignment horizontal="left" vertical="center"/>
    </xf>
    <xf numFmtId="49" fontId="12" fillId="0" borderId="0" xfId="13" applyNumberFormat="1" applyFont="1" applyAlignment="1">
      <alignment horizontal="justify" vertical="center" wrapText="1"/>
    </xf>
    <xf numFmtId="49" fontId="22" fillId="0" borderId="0" xfId="13" applyNumberFormat="1" applyFont="1" applyAlignment="1">
      <alignment vertical="center"/>
    </xf>
    <xf numFmtId="49" fontId="8" fillId="0" borderId="0" xfId="13" applyNumberFormat="1" applyFont="1" applyAlignment="1">
      <alignment horizontal="left" vertical="center"/>
    </xf>
    <xf numFmtId="49" fontId="8" fillId="0" borderId="0" xfId="13" applyNumberFormat="1" applyFont="1" applyAlignment="1">
      <alignment horizontal="justify" vertical="center" wrapText="1"/>
    </xf>
    <xf numFmtId="49" fontId="8" fillId="0" borderId="0" xfId="13" applyNumberFormat="1" applyFont="1" applyAlignment="1">
      <alignment horizontal="right" vertical="center"/>
    </xf>
    <xf numFmtId="2" fontId="0" fillId="0" borderId="0" xfId="0" applyNumberFormat="1"/>
    <xf numFmtId="2" fontId="2" fillId="0" borderId="0" xfId="14" applyNumberFormat="1" applyFont="1" applyAlignment="1">
      <alignment horizontal="left" vertical="top" wrapText="1"/>
    </xf>
    <xf numFmtId="0" fontId="2" fillId="0" borderId="0" xfId="14" applyFont="1" applyAlignment="1">
      <alignment horizontal="left" vertical="top" wrapText="1"/>
    </xf>
    <xf numFmtId="49" fontId="2" fillId="0" borderId="0" xfId="14" applyNumberFormat="1" applyFont="1" applyAlignment="1">
      <alignment horizontal="left" vertical="top" wrapText="1"/>
    </xf>
    <xf numFmtId="49" fontId="6" fillId="0" borderId="0" xfId="13" applyNumberFormat="1" applyFont="1" applyAlignment="1">
      <alignment horizontal="right" vertical="center" wrapText="1"/>
    </xf>
    <xf numFmtId="49" fontId="6" fillId="0" borderId="0" xfId="13" applyNumberFormat="1" applyFont="1" applyAlignment="1">
      <alignment horizontal="center" vertical="center" wrapText="1"/>
    </xf>
    <xf numFmtId="0" fontId="0" fillId="0" borderId="0" xfId="0" applyAlignment="1">
      <alignment wrapText="1"/>
    </xf>
    <xf numFmtId="0" fontId="12" fillId="0" borderId="0" xfId="0" applyFont="1" applyAlignment="1">
      <alignment wrapText="1"/>
    </xf>
    <xf numFmtId="49" fontId="6" fillId="0" borderId="0" xfId="13" applyNumberFormat="1" applyFont="1" applyAlignment="1">
      <alignment horizontal="justify" vertical="top"/>
    </xf>
    <xf numFmtId="49" fontId="21" fillId="2" borderId="0" xfId="13" applyNumberFormat="1" applyFont="1" applyFill="1" applyAlignment="1">
      <alignment horizontal="center" vertical="center" wrapText="1"/>
    </xf>
    <xf numFmtId="49" fontId="6" fillId="0" borderId="1" xfId="13" applyNumberFormat="1" applyFont="1" applyBorder="1" applyAlignment="1">
      <alignment horizontal="left" vertical="center" wrapText="1"/>
    </xf>
    <xf numFmtId="49" fontId="6" fillId="0" borderId="0" xfId="13" applyNumberFormat="1" applyFont="1" applyAlignment="1">
      <alignment horizontal="justify" vertical="top" wrapText="1"/>
    </xf>
    <xf numFmtId="0" fontId="16" fillId="0" borderId="0" xfId="0" applyFont="1" applyAlignment="1">
      <alignment horizontal="left" wrapText="1"/>
    </xf>
    <xf numFmtId="49" fontId="6" fillId="0" borderId="0" xfId="13" applyNumberFormat="1" applyFont="1" applyAlignment="1">
      <alignment horizontal="left" vertical="top" wrapText="1"/>
    </xf>
    <xf numFmtId="0" fontId="16" fillId="0" borderId="0" xfId="0" applyFont="1"/>
    <xf numFmtId="49" fontId="6" fillId="0" borderId="0" xfId="13" applyNumberFormat="1" applyFont="1" applyAlignment="1">
      <alignment horizontal="left" vertical="top"/>
    </xf>
    <xf numFmtId="49" fontId="19" fillId="0" borderId="0" xfId="13" applyNumberFormat="1" applyFont="1" applyAlignment="1">
      <alignment horizontal="justify" vertical="top"/>
    </xf>
    <xf numFmtId="4" fontId="6" fillId="0" borderId="0" xfId="13" applyNumberFormat="1" applyFont="1" applyAlignment="1">
      <alignment horizontal="left" vertical="top"/>
    </xf>
    <xf numFmtId="0" fontId="6" fillId="0" borderId="0" xfId="13" applyFont="1" applyAlignment="1">
      <alignment horizontal="justify" vertical="top" wrapText="1"/>
    </xf>
    <xf numFmtId="49" fontId="6" fillId="0" borderId="0" xfId="13" applyNumberFormat="1" applyFont="1" applyAlignment="1">
      <alignment horizontal="left" vertical="center" wrapText="1"/>
    </xf>
  </cellXfs>
  <cellStyles count="33">
    <cellStyle name="A4 Small 210 x 297 mm" xfId="15"/>
    <cellStyle name="Comma 2 2" xfId="16"/>
    <cellStyle name="Comma 2 2 2" xfId="17"/>
    <cellStyle name="Comma 3" xfId="18"/>
    <cellStyle name="Comma 3 2" xfId="6"/>
    <cellStyle name="Comma 4" xfId="2"/>
    <cellStyle name="Comma 4 2" xfId="5"/>
    <cellStyle name="kolona A" xfId="19"/>
    <cellStyle name="kolona B" xfId="20"/>
    <cellStyle name="kolona C" xfId="21"/>
    <cellStyle name="kolona D" xfId="22"/>
    <cellStyle name="kolona E" xfId="23"/>
    <cellStyle name="Normal" xfId="0" builtinId="0"/>
    <cellStyle name="Normal 10" xfId="24"/>
    <cellStyle name="Normal 15" xfId="25"/>
    <cellStyle name="Normal 2" xfId="7"/>
    <cellStyle name="Normal 2 2" xfId="27"/>
    <cellStyle name="Normal 2 2 2" xfId="3"/>
    <cellStyle name="Normal 2 3" xfId="11"/>
    <cellStyle name="Normal 2 4" xfId="26"/>
    <cellStyle name="Normal 3" xfId="1"/>
    <cellStyle name="Normal 3 2" xfId="4"/>
    <cellStyle name="Normal 3 3" xfId="28"/>
    <cellStyle name="Normal 4" xfId="8"/>
    <cellStyle name="Normal 4 7" xfId="12"/>
    <cellStyle name="Normal 5" xfId="10"/>
    <cellStyle name="Normal 5 2" xfId="29"/>
    <cellStyle name="Normal 6" xfId="14"/>
    <cellStyle name="Normal 64" xfId="30"/>
    <cellStyle name="Normal_Troškovnik_Karlovac_arh_01_08_10" xfId="13"/>
    <cellStyle name="Normalno 2 2 2" xfId="9"/>
    <cellStyle name="Stil 1" xfId="31"/>
    <cellStyle name="Style 1"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5"/>
  <sheetViews>
    <sheetView view="pageBreakPreview" topLeftCell="A150" zoomScale="60" zoomScaleNormal="100" workbookViewId="0">
      <selection activeCell="O176" sqref="O176"/>
    </sheetView>
  </sheetViews>
  <sheetFormatPr defaultRowHeight="15"/>
  <cols>
    <col min="2" max="2" width="3" customWidth="1"/>
    <col min="3" max="3" width="9.140625" customWidth="1"/>
  </cols>
  <sheetData>
    <row r="1" spans="1:22">
      <c r="A1" s="214" t="s">
        <v>38</v>
      </c>
      <c r="B1" s="214"/>
      <c r="C1" s="214"/>
      <c r="D1" s="214"/>
      <c r="E1" s="214"/>
      <c r="F1" s="214"/>
      <c r="G1" s="214"/>
      <c r="H1" s="214"/>
      <c r="I1" s="214"/>
      <c r="J1" s="214"/>
    </row>
    <row r="2" spans="1:22">
      <c r="A2" s="141"/>
      <c r="B2" s="142"/>
      <c r="C2" s="142"/>
      <c r="D2" s="142"/>
      <c r="E2" s="144"/>
      <c r="F2" s="144"/>
      <c r="G2" s="192"/>
      <c r="H2" s="145"/>
      <c r="I2" s="145"/>
      <c r="J2" s="145"/>
    </row>
    <row r="3" spans="1:22" ht="15" customHeight="1">
      <c r="A3" s="169" t="s">
        <v>250</v>
      </c>
      <c r="B3" s="170"/>
      <c r="C3" s="170" t="s">
        <v>251</v>
      </c>
      <c r="D3" s="171"/>
      <c r="E3" s="180"/>
      <c r="F3" s="180"/>
      <c r="G3" s="181"/>
      <c r="H3" s="182"/>
      <c r="I3" s="182"/>
      <c r="J3" s="182"/>
    </row>
    <row r="4" spans="1:22" s="143" customFormat="1">
      <c r="A4" s="189"/>
      <c r="B4" s="189"/>
      <c r="C4" s="215"/>
      <c r="D4" s="215"/>
      <c r="E4" s="215"/>
      <c r="F4" s="215"/>
      <c r="G4" s="215"/>
      <c r="H4" s="215"/>
      <c r="I4" s="215"/>
      <c r="J4" s="215"/>
    </row>
    <row r="5" spans="1:22" s="143" customFormat="1" ht="15" customHeight="1">
      <c r="A5" s="189"/>
      <c r="B5" s="189"/>
      <c r="C5" s="213" t="s">
        <v>252</v>
      </c>
      <c r="D5" s="213"/>
      <c r="E5" s="213"/>
      <c r="F5" s="213"/>
      <c r="G5" s="213"/>
      <c r="H5" s="213"/>
      <c r="I5" s="213"/>
      <c r="J5" s="213"/>
    </row>
    <row r="6" spans="1:22" s="143" customFormat="1" ht="27.95" customHeight="1">
      <c r="A6" s="189"/>
      <c r="B6" s="189"/>
      <c r="C6" s="213" t="s">
        <v>253</v>
      </c>
      <c r="D6" s="213"/>
      <c r="E6" s="213"/>
      <c r="F6" s="213"/>
      <c r="G6" s="213"/>
      <c r="H6" s="213"/>
      <c r="I6" s="213"/>
      <c r="J6" s="213"/>
    </row>
    <row r="7" spans="1:22" s="143" customFormat="1" ht="15" customHeight="1">
      <c r="A7" s="189"/>
      <c r="B7" s="189"/>
      <c r="C7" s="213" t="s">
        <v>254</v>
      </c>
      <c r="D7" s="213"/>
      <c r="E7" s="213"/>
      <c r="F7" s="213"/>
      <c r="G7" s="213"/>
      <c r="H7" s="213"/>
      <c r="I7" s="213"/>
      <c r="J7" s="213"/>
    </row>
    <row r="8" spans="1:22" s="143" customFormat="1" ht="15" customHeight="1">
      <c r="A8" s="189"/>
      <c r="B8" s="189"/>
      <c r="C8" s="213" t="s">
        <v>106</v>
      </c>
      <c r="D8" s="213"/>
      <c r="E8" s="213"/>
      <c r="F8" s="213"/>
      <c r="G8" s="213"/>
      <c r="H8" s="213"/>
      <c r="I8" s="213"/>
      <c r="J8" s="213"/>
    </row>
    <row r="9" spans="1:22" s="143" customFormat="1" ht="15" customHeight="1">
      <c r="A9" s="189"/>
      <c r="B9" s="189"/>
      <c r="C9" s="167"/>
      <c r="D9" s="167"/>
      <c r="E9" s="167"/>
      <c r="F9" s="167"/>
      <c r="G9" s="167"/>
      <c r="H9" s="167"/>
      <c r="I9" s="167"/>
      <c r="J9" s="167"/>
      <c r="O9" s="221"/>
      <c r="P9" s="221"/>
      <c r="Q9" s="221"/>
      <c r="R9" s="221"/>
      <c r="S9" s="221"/>
      <c r="T9" s="221"/>
      <c r="U9" s="221"/>
      <c r="V9" s="221"/>
    </row>
    <row r="10" spans="1:22" s="143" customFormat="1" ht="15" customHeight="1">
      <c r="A10" s="189"/>
      <c r="B10" s="189"/>
      <c r="C10" s="213" t="s">
        <v>251</v>
      </c>
      <c r="D10" s="213"/>
      <c r="E10" s="213"/>
      <c r="F10" s="213"/>
      <c r="G10" s="213"/>
      <c r="H10" s="213"/>
      <c r="I10" s="213"/>
      <c r="J10" s="213"/>
    </row>
    <row r="11" spans="1:22" s="143" customFormat="1" ht="15" customHeight="1">
      <c r="A11" s="189"/>
      <c r="B11" s="189"/>
      <c r="C11" s="213" t="s">
        <v>255</v>
      </c>
      <c r="D11" s="213"/>
      <c r="E11" s="213"/>
      <c r="F11" s="213"/>
      <c r="G11" s="213"/>
      <c r="H11" s="213"/>
      <c r="I11" s="213"/>
      <c r="J11" s="213"/>
    </row>
    <row r="12" spans="1:22" s="143" customFormat="1" ht="27.95" customHeight="1">
      <c r="A12" s="189"/>
      <c r="B12" s="189"/>
      <c r="C12" s="213" t="s">
        <v>256</v>
      </c>
      <c r="D12" s="213"/>
      <c r="E12" s="213"/>
      <c r="F12" s="213"/>
      <c r="G12" s="213"/>
      <c r="H12" s="213"/>
      <c r="I12" s="213"/>
      <c r="J12" s="213"/>
    </row>
    <row r="13" spans="1:22" s="143" customFormat="1" ht="54" customHeight="1">
      <c r="A13" s="189"/>
      <c r="B13" s="189"/>
      <c r="C13" s="213" t="s">
        <v>257</v>
      </c>
      <c r="D13" s="213"/>
      <c r="E13" s="213"/>
      <c r="F13" s="213"/>
      <c r="G13" s="213"/>
      <c r="H13" s="213"/>
      <c r="I13" s="213"/>
      <c r="J13" s="213"/>
    </row>
    <row r="14" spans="1:22" s="143" customFormat="1" ht="54" customHeight="1">
      <c r="A14" s="189"/>
      <c r="B14" s="189"/>
      <c r="C14" s="213" t="s">
        <v>258</v>
      </c>
      <c r="D14" s="213"/>
      <c r="E14" s="213"/>
      <c r="F14" s="213"/>
      <c r="G14" s="213"/>
      <c r="H14" s="213"/>
      <c r="I14" s="213"/>
      <c r="J14" s="213"/>
    </row>
    <row r="15" spans="1:22" s="143" customFormat="1" ht="15" customHeight="1">
      <c r="A15" s="189"/>
      <c r="B15" s="189"/>
      <c r="C15" s="213" t="s">
        <v>259</v>
      </c>
      <c r="D15" s="213"/>
      <c r="E15" s="213"/>
      <c r="F15" s="213"/>
      <c r="G15" s="213"/>
      <c r="H15" s="213"/>
      <c r="I15" s="213"/>
      <c r="J15" s="213"/>
    </row>
    <row r="16" spans="1:22" s="143" customFormat="1" ht="27.95" customHeight="1">
      <c r="A16" s="189"/>
      <c r="B16" s="189"/>
      <c r="C16" s="213" t="s">
        <v>260</v>
      </c>
      <c r="D16" s="213"/>
      <c r="E16" s="213"/>
      <c r="F16" s="213"/>
      <c r="G16" s="213"/>
      <c r="H16" s="213"/>
      <c r="I16" s="213"/>
      <c r="J16" s="213"/>
    </row>
    <row r="17" spans="1:10" s="143" customFormat="1" ht="27.95" customHeight="1">
      <c r="A17" s="189"/>
      <c r="B17" s="189"/>
      <c r="C17" s="213" t="s">
        <v>261</v>
      </c>
      <c r="D17" s="213"/>
      <c r="E17" s="213"/>
      <c r="F17" s="213"/>
      <c r="G17" s="213"/>
      <c r="H17" s="213"/>
      <c r="I17" s="213"/>
      <c r="J17" s="213"/>
    </row>
    <row r="18" spans="1:10" s="143" customFormat="1" ht="15" customHeight="1">
      <c r="A18" s="189"/>
      <c r="B18" s="189"/>
      <c r="C18" s="213" t="s">
        <v>262</v>
      </c>
      <c r="D18" s="213"/>
      <c r="E18" s="213"/>
      <c r="F18" s="213"/>
      <c r="G18" s="213"/>
      <c r="H18" s="213"/>
      <c r="I18" s="213"/>
      <c r="J18" s="213"/>
    </row>
    <row r="19" spans="1:10" s="143" customFormat="1" ht="80.099999999999994" customHeight="1">
      <c r="A19" s="189"/>
      <c r="B19" s="189"/>
      <c r="C19" s="213" t="s">
        <v>263</v>
      </c>
      <c r="D19" s="213"/>
      <c r="E19" s="213"/>
      <c r="F19" s="213"/>
      <c r="G19" s="213"/>
      <c r="H19" s="213"/>
      <c r="I19" s="213"/>
      <c r="J19" s="213"/>
    </row>
    <row r="20" spans="1:10" s="143" customFormat="1" ht="41.1" customHeight="1">
      <c r="A20" s="189"/>
      <c r="B20" s="189"/>
      <c r="C20" s="213" t="s">
        <v>264</v>
      </c>
      <c r="D20" s="213"/>
      <c r="E20" s="213"/>
      <c r="F20" s="213"/>
      <c r="G20" s="213"/>
      <c r="H20" s="213"/>
      <c r="I20" s="213"/>
      <c r="J20" s="213"/>
    </row>
    <row r="21" spans="1:10" s="143" customFormat="1" ht="80.099999999999994" customHeight="1">
      <c r="A21" s="189"/>
      <c r="B21" s="189"/>
      <c r="C21" s="213" t="s">
        <v>265</v>
      </c>
      <c r="D21" s="213"/>
      <c r="E21" s="213"/>
      <c r="F21" s="213"/>
      <c r="G21" s="213"/>
      <c r="H21" s="213"/>
      <c r="I21" s="213"/>
      <c r="J21" s="213"/>
    </row>
    <row r="22" spans="1:10" s="143" customFormat="1" ht="41.1" customHeight="1">
      <c r="A22" s="189"/>
      <c r="B22" s="189"/>
      <c r="C22" s="213" t="s">
        <v>266</v>
      </c>
      <c r="D22" s="213"/>
      <c r="E22" s="213"/>
      <c r="F22" s="213"/>
      <c r="G22" s="213"/>
      <c r="H22" s="213"/>
      <c r="I22" s="213"/>
      <c r="J22" s="213"/>
    </row>
    <row r="23" spans="1:10" s="143" customFormat="1" ht="15" customHeight="1">
      <c r="A23" s="189"/>
      <c r="B23" s="189"/>
      <c r="C23" s="167"/>
      <c r="D23" s="167"/>
      <c r="E23" s="167"/>
      <c r="F23" s="167"/>
      <c r="G23" s="167"/>
      <c r="H23" s="167"/>
      <c r="I23" s="167"/>
      <c r="J23" s="167"/>
    </row>
    <row r="24" spans="1:10" s="143" customFormat="1" ht="15" customHeight="1">
      <c r="A24" s="189"/>
      <c r="B24" s="189"/>
      <c r="C24" s="213" t="s">
        <v>267</v>
      </c>
      <c r="D24" s="213"/>
      <c r="E24" s="213"/>
      <c r="F24" s="213"/>
      <c r="G24" s="213"/>
      <c r="H24" s="213"/>
      <c r="I24" s="213"/>
      <c r="J24" s="213"/>
    </row>
    <row r="25" spans="1:10" s="143" customFormat="1" ht="54" customHeight="1">
      <c r="A25" s="189"/>
      <c r="B25" s="189"/>
      <c r="C25" s="213" t="s">
        <v>268</v>
      </c>
      <c r="D25" s="213"/>
      <c r="E25" s="213"/>
      <c r="F25" s="213"/>
      <c r="G25" s="213"/>
      <c r="H25" s="213"/>
      <c r="I25" s="213"/>
      <c r="J25" s="213"/>
    </row>
    <row r="26" spans="1:10" s="143" customFormat="1" ht="15" customHeight="1">
      <c r="A26" s="189"/>
      <c r="B26" s="189"/>
      <c r="C26" s="213" t="s">
        <v>269</v>
      </c>
      <c r="D26" s="213"/>
      <c r="E26" s="213"/>
      <c r="F26" s="213"/>
      <c r="G26" s="213"/>
      <c r="H26" s="213"/>
      <c r="I26" s="213"/>
      <c r="J26" s="213"/>
    </row>
    <row r="27" spans="1:10" s="143" customFormat="1" ht="15" customHeight="1">
      <c r="A27" s="189"/>
      <c r="B27" s="189"/>
      <c r="C27" s="213" t="s">
        <v>270</v>
      </c>
      <c r="D27" s="213"/>
      <c r="E27" s="213"/>
      <c r="F27" s="213"/>
      <c r="G27" s="213"/>
      <c r="H27" s="213"/>
      <c r="I27" s="213"/>
      <c r="J27" s="213"/>
    </row>
    <row r="28" spans="1:10" s="143" customFormat="1" ht="27.95" customHeight="1">
      <c r="A28" s="189"/>
      <c r="B28" s="189"/>
      <c r="C28" s="213" t="s">
        <v>271</v>
      </c>
      <c r="D28" s="213"/>
      <c r="E28" s="213"/>
      <c r="F28" s="213"/>
      <c r="G28" s="213"/>
      <c r="H28" s="213"/>
      <c r="I28" s="213"/>
      <c r="J28" s="213"/>
    </row>
    <row r="29" spans="1:10" s="143" customFormat="1" ht="15" customHeight="1">
      <c r="A29" s="189"/>
      <c r="B29" s="189"/>
      <c r="C29" s="213" t="s">
        <v>272</v>
      </c>
      <c r="D29" s="213"/>
      <c r="E29" s="213"/>
      <c r="F29" s="213"/>
      <c r="G29" s="213"/>
      <c r="H29" s="213"/>
      <c r="I29" s="213"/>
      <c r="J29" s="213"/>
    </row>
    <row r="30" spans="1:10" s="143" customFormat="1" ht="41.1" customHeight="1">
      <c r="A30" s="189"/>
      <c r="B30" s="189"/>
      <c r="C30" s="213" t="s">
        <v>273</v>
      </c>
      <c r="D30" s="213"/>
      <c r="E30" s="213"/>
      <c r="F30" s="213"/>
      <c r="G30" s="213"/>
      <c r="H30" s="213"/>
      <c r="I30" s="213"/>
      <c r="J30" s="213"/>
    </row>
    <row r="31" spans="1:10" s="143" customFormat="1" ht="15" customHeight="1">
      <c r="A31" s="189"/>
      <c r="B31" s="189"/>
      <c r="C31" s="213" t="s">
        <v>254</v>
      </c>
      <c r="D31" s="213"/>
      <c r="E31" s="213"/>
      <c r="F31" s="213"/>
      <c r="G31" s="213"/>
      <c r="H31" s="213"/>
      <c r="I31" s="213"/>
      <c r="J31" s="213"/>
    </row>
    <row r="32" spans="1:10" s="143" customFormat="1" ht="27.95" customHeight="1">
      <c r="A32" s="189"/>
      <c r="B32" s="189"/>
      <c r="C32" s="213" t="s">
        <v>600</v>
      </c>
      <c r="D32" s="213"/>
      <c r="E32" s="213"/>
      <c r="F32" s="213"/>
      <c r="G32" s="213"/>
      <c r="H32" s="213"/>
      <c r="I32" s="213"/>
      <c r="J32" s="213"/>
    </row>
    <row r="33" spans="1:10" s="143" customFormat="1" ht="15" customHeight="1">
      <c r="A33" s="189"/>
      <c r="B33" s="189"/>
      <c r="C33" s="167"/>
      <c r="D33" s="167"/>
      <c r="E33" s="167"/>
      <c r="F33" s="167"/>
      <c r="G33" s="167"/>
      <c r="H33" s="167"/>
      <c r="I33" s="167"/>
      <c r="J33" s="167"/>
    </row>
    <row r="34" spans="1:10" s="143" customFormat="1" ht="15" customHeight="1">
      <c r="A34" s="189"/>
      <c r="B34" s="189"/>
      <c r="C34" s="213" t="s">
        <v>274</v>
      </c>
      <c r="D34" s="213"/>
      <c r="E34" s="213"/>
      <c r="F34" s="213"/>
      <c r="G34" s="213"/>
      <c r="H34" s="213"/>
      <c r="I34" s="213"/>
      <c r="J34" s="213"/>
    </row>
    <row r="35" spans="1:10" s="143" customFormat="1" ht="80.099999999999994" customHeight="1">
      <c r="A35" s="189"/>
      <c r="B35" s="189"/>
      <c r="C35" s="213" t="s">
        <v>275</v>
      </c>
      <c r="D35" s="213"/>
      <c r="E35" s="213"/>
      <c r="F35" s="213"/>
      <c r="G35" s="213"/>
      <c r="H35" s="213"/>
      <c r="I35" s="213"/>
      <c r="J35" s="213"/>
    </row>
    <row r="36" spans="1:10" s="143" customFormat="1" ht="15" customHeight="1">
      <c r="A36" s="189"/>
      <c r="B36" s="189"/>
      <c r="C36" s="213" t="s">
        <v>254</v>
      </c>
      <c r="D36" s="213"/>
      <c r="E36" s="213"/>
      <c r="F36" s="213"/>
      <c r="G36" s="213"/>
      <c r="H36" s="213"/>
      <c r="I36" s="213"/>
      <c r="J36" s="213"/>
    </row>
    <row r="37" spans="1:10" s="143" customFormat="1" ht="15" customHeight="1">
      <c r="A37" s="189"/>
      <c r="B37" s="189"/>
      <c r="C37" s="213" t="s">
        <v>601</v>
      </c>
      <c r="D37" s="213"/>
      <c r="E37" s="213"/>
      <c r="F37" s="213"/>
      <c r="G37" s="213"/>
      <c r="H37" s="213"/>
      <c r="I37" s="213"/>
      <c r="J37" s="213"/>
    </row>
    <row r="38" spans="1:10" s="143" customFormat="1" ht="15" customHeight="1">
      <c r="A38" s="189"/>
      <c r="B38" s="189"/>
      <c r="C38" s="216" t="s">
        <v>276</v>
      </c>
      <c r="D38" s="216"/>
      <c r="E38" s="216"/>
      <c r="F38" s="216"/>
      <c r="G38" s="216"/>
      <c r="H38" s="216"/>
      <c r="I38" s="216"/>
      <c r="J38" s="216"/>
    </row>
    <row r="39" spans="1:10" s="143" customFormat="1" ht="15" customHeight="1">
      <c r="A39" s="190"/>
      <c r="B39" s="190"/>
      <c r="C39" s="217"/>
      <c r="D39" s="217"/>
      <c r="E39" s="217"/>
      <c r="F39" s="217"/>
      <c r="G39" s="217"/>
      <c r="H39" s="217"/>
      <c r="I39" s="217"/>
      <c r="J39" s="217"/>
    </row>
    <row r="40" spans="1:10" ht="15" customHeight="1">
      <c r="A40" s="169" t="s">
        <v>277</v>
      </c>
      <c r="B40" s="170"/>
      <c r="C40" s="170" t="s">
        <v>20</v>
      </c>
      <c r="D40" s="171"/>
      <c r="E40" s="180"/>
      <c r="F40" s="180"/>
      <c r="G40" s="191"/>
      <c r="H40" s="182"/>
      <c r="I40" s="182"/>
      <c r="J40" s="182"/>
    </row>
    <row r="41" spans="1:10" ht="15" customHeight="1">
      <c r="A41" s="172"/>
      <c r="B41" s="173"/>
      <c r="C41" s="173"/>
      <c r="D41" s="173"/>
      <c r="E41" s="173"/>
      <c r="F41" s="173"/>
      <c r="G41" s="184"/>
      <c r="H41" s="185"/>
      <c r="I41" s="185"/>
      <c r="J41" s="185"/>
    </row>
    <row r="42" spans="1:10" ht="15" customHeight="1">
      <c r="A42" s="172"/>
      <c r="B42" s="173"/>
      <c r="C42" s="213" t="s">
        <v>278</v>
      </c>
      <c r="D42" s="213"/>
      <c r="E42" s="213"/>
      <c r="F42" s="213"/>
      <c r="G42" s="213"/>
      <c r="H42" s="213"/>
      <c r="I42" s="213"/>
      <c r="J42" s="213"/>
    </row>
    <row r="43" spans="1:10" ht="41.1" customHeight="1">
      <c r="A43" s="172"/>
      <c r="B43" s="173"/>
      <c r="C43" s="213" t="s">
        <v>279</v>
      </c>
      <c r="D43" s="213"/>
      <c r="E43" s="213"/>
      <c r="F43" s="213"/>
      <c r="G43" s="213"/>
      <c r="H43" s="213"/>
      <c r="I43" s="213"/>
      <c r="J43" s="213"/>
    </row>
    <row r="44" spans="1:10" ht="15" customHeight="1">
      <c r="A44" s="172"/>
      <c r="B44" s="173"/>
      <c r="C44" s="213" t="s">
        <v>280</v>
      </c>
      <c r="D44" s="213"/>
      <c r="E44" s="213"/>
      <c r="F44" s="213"/>
      <c r="G44" s="213"/>
      <c r="H44" s="213"/>
      <c r="I44" s="213"/>
      <c r="J44" s="213"/>
    </row>
    <row r="45" spans="1:10" ht="93" customHeight="1">
      <c r="A45" s="172"/>
      <c r="B45" s="173"/>
      <c r="C45" s="213" t="s">
        <v>281</v>
      </c>
      <c r="D45" s="213"/>
      <c r="E45" s="213"/>
      <c r="F45" s="213"/>
      <c r="G45" s="213"/>
      <c r="H45" s="213"/>
      <c r="I45" s="213"/>
      <c r="J45" s="213"/>
    </row>
    <row r="46" spans="1:10" ht="15" customHeight="1">
      <c r="A46" s="172"/>
      <c r="B46" s="173"/>
      <c r="C46" s="213" t="s">
        <v>282</v>
      </c>
      <c r="D46" s="213"/>
      <c r="E46" s="213"/>
      <c r="F46" s="213"/>
      <c r="G46" s="213"/>
      <c r="H46" s="213"/>
      <c r="I46" s="213"/>
      <c r="J46" s="213"/>
    </row>
    <row r="47" spans="1:10" ht="15" customHeight="1">
      <c r="A47" s="172"/>
      <c r="B47" s="173"/>
      <c r="C47" s="213" t="s">
        <v>283</v>
      </c>
      <c r="D47" s="213"/>
      <c r="E47" s="213"/>
      <c r="F47" s="213"/>
      <c r="G47" s="213"/>
      <c r="H47" s="213"/>
      <c r="I47" s="213"/>
      <c r="J47" s="213"/>
    </row>
    <row r="48" spans="1:10" ht="66.95" customHeight="1">
      <c r="A48" s="172"/>
      <c r="B48" s="173"/>
      <c r="C48" s="213" t="s">
        <v>284</v>
      </c>
      <c r="D48" s="213"/>
      <c r="E48" s="213"/>
      <c r="F48" s="213"/>
      <c r="G48" s="213"/>
      <c r="H48" s="213"/>
      <c r="I48" s="213"/>
      <c r="J48" s="213"/>
    </row>
    <row r="49" spans="1:10" ht="27.95" customHeight="1">
      <c r="A49" s="172"/>
      <c r="B49" s="173"/>
      <c r="C49" s="213" t="s">
        <v>285</v>
      </c>
      <c r="D49" s="213"/>
      <c r="E49" s="213"/>
      <c r="F49" s="213"/>
      <c r="G49" s="213"/>
      <c r="H49" s="213"/>
      <c r="I49" s="213"/>
      <c r="J49" s="213"/>
    </row>
    <row r="50" spans="1:10" ht="15" customHeight="1">
      <c r="A50" s="172"/>
      <c r="B50" s="173"/>
      <c r="C50" s="213" t="s">
        <v>286</v>
      </c>
      <c r="D50" s="213"/>
      <c r="E50" s="213"/>
      <c r="F50" s="213"/>
      <c r="G50" s="213"/>
      <c r="H50" s="213"/>
      <c r="I50" s="213"/>
      <c r="J50" s="213"/>
    </row>
    <row r="51" spans="1:10" ht="27.95" customHeight="1">
      <c r="A51" s="172"/>
      <c r="B51" s="173"/>
      <c r="C51" s="213" t="s">
        <v>287</v>
      </c>
      <c r="D51" s="213"/>
      <c r="E51" s="213"/>
      <c r="F51" s="213"/>
      <c r="G51" s="213"/>
      <c r="H51" s="213"/>
      <c r="I51" s="213"/>
      <c r="J51" s="213"/>
    </row>
    <row r="52" spans="1:10" ht="27.95" customHeight="1">
      <c r="A52" s="172"/>
      <c r="B52" s="173"/>
      <c r="C52" s="213" t="s">
        <v>288</v>
      </c>
      <c r="D52" s="213"/>
      <c r="E52" s="213"/>
      <c r="F52" s="213"/>
      <c r="G52" s="213"/>
      <c r="H52" s="213"/>
      <c r="I52" s="213"/>
      <c r="J52" s="213"/>
    </row>
    <row r="53" spans="1:10" ht="27.95" customHeight="1">
      <c r="A53" s="172"/>
      <c r="B53" s="173"/>
      <c r="C53" s="213" t="s">
        <v>289</v>
      </c>
      <c r="D53" s="213"/>
      <c r="E53" s="213"/>
      <c r="F53" s="213"/>
      <c r="G53" s="213"/>
      <c r="H53" s="213"/>
      <c r="I53" s="213"/>
      <c r="J53" s="213"/>
    </row>
    <row r="54" spans="1:10" ht="15" customHeight="1">
      <c r="A54" s="172"/>
      <c r="B54" s="173"/>
      <c r="C54" s="213" t="s">
        <v>290</v>
      </c>
      <c r="D54" s="213"/>
      <c r="E54" s="213"/>
      <c r="F54" s="213"/>
      <c r="G54" s="213"/>
      <c r="H54" s="213"/>
      <c r="I54" s="213"/>
      <c r="J54" s="213"/>
    </row>
    <row r="55" spans="1:10" ht="41.1" customHeight="1">
      <c r="A55" s="172"/>
      <c r="B55" s="173"/>
      <c r="C55" s="213" t="s">
        <v>291</v>
      </c>
      <c r="D55" s="213"/>
      <c r="E55" s="213"/>
      <c r="F55" s="213"/>
      <c r="G55" s="213"/>
      <c r="H55" s="213"/>
      <c r="I55" s="213"/>
      <c r="J55" s="213"/>
    </row>
    <row r="56" spans="1:10" ht="15" customHeight="1">
      <c r="A56" s="172"/>
      <c r="B56" s="173"/>
      <c r="C56" s="167" t="s">
        <v>292</v>
      </c>
      <c r="D56" s="216" t="s">
        <v>293</v>
      </c>
      <c r="E56" s="216"/>
      <c r="F56" s="216"/>
      <c r="G56" s="216"/>
      <c r="H56" s="216"/>
      <c r="I56" s="216"/>
      <c r="J56" s="216"/>
    </row>
    <row r="57" spans="1:10" ht="15" customHeight="1">
      <c r="A57" s="172"/>
      <c r="B57" s="173"/>
      <c r="C57" s="167" t="s">
        <v>294</v>
      </c>
      <c r="D57" s="216" t="s">
        <v>295</v>
      </c>
      <c r="E57" s="216"/>
      <c r="F57" s="216"/>
      <c r="G57" s="216"/>
      <c r="H57" s="216"/>
      <c r="I57" s="216"/>
      <c r="J57" s="216"/>
    </row>
    <row r="58" spans="1:10" ht="15" customHeight="1">
      <c r="A58" s="172"/>
      <c r="B58" s="173"/>
      <c r="C58" s="167" t="s">
        <v>296</v>
      </c>
      <c r="D58" s="216" t="s">
        <v>297</v>
      </c>
      <c r="E58" s="216"/>
      <c r="F58" s="216"/>
      <c r="G58" s="216"/>
      <c r="H58" s="216"/>
      <c r="I58" s="216"/>
      <c r="J58" s="216"/>
    </row>
    <row r="59" spans="1:10" ht="15" customHeight="1">
      <c r="A59" s="172"/>
      <c r="B59" s="173"/>
      <c r="C59" s="213" t="s">
        <v>298</v>
      </c>
      <c r="D59" s="213"/>
      <c r="E59" s="213"/>
      <c r="F59" s="213"/>
      <c r="G59" s="213"/>
      <c r="H59" s="213"/>
      <c r="I59" s="213"/>
      <c r="J59" s="213"/>
    </row>
    <row r="60" spans="1:10" ht="54" customHeight="1">
      <c r="A60" s="172"/>
      <c r="B60" s="173"/>
      <c r="C60" s="213" t="s">
        <v>299</v>
      </c>
      <c r="D60" s="213"/>
      <c r="E60" s="213"/>
      <c r="F60" s="213"/>
      <c r="G60" s="213"/>
      <c r="H60" s="213"/>
      <c r="I60" s="213"/>
      <c r="J60" s="213"/>
    </row>
    <row r="61" spans="1:10" ht="54" customHeight="1">
      <c r="A61" s="172"/>
      <c r="B61" s="173"/>
      <c r="C61" s="213" t="s">
        <v>300</v>
      </c>
      <c r="D61" s="213"/>
      <c r="E61" s="213"/>
      <c r="F61" s="213"/>
      <c r="G61" s="213"/>
      <c r="H61" s="213"/>
      <c r="I61" s="213"/>
      <c r="J61" s="213"/>
    </row>
    <row r="62" spans="1:10" ht="15" customHeight="1">
      <c r="A62" s="172"/>
      <c r="B62" s="173"/>
      <c r="C62" s="167"/>
      <c r="D62" s="167"/>
      <c r="E62" s="167"/>
      <c r="F62" s="167"/>
      <c r="G62" s="167"/>
      <c r="H62" s="167"/>
      <c r="I62" s="167"/>
      <c r="J62" s="167"/>
    </row>
    <row r="63" spans="1:10" ht="15" customHeight="1">
      <c r="A63" s="172"/>
      <c r="B63" s="173"/>
      <c r="C63" s="167"/>
      <c r="D63" s="167"/>
      <c r="E63" s="167"/>
      <c r="F63" s="167"/>
      <c r="G63" s="167"/>
      <c r="H63" s="167"/>
      <c r="I63" s="167"/>
      <c r="J63" s="167"/>
    </row>
    <row r="64" spans="1:10" ht="15" customHeight="1">
      <c r="A64" s="172"/>
      <c r="B64" s="173"/>
      <c r="C64" s="167"/>
      <c r="D64" s="167"/>
      <c r="E64" s="167"/>
      <c r="F64" s="167"/>
      <c r="G64" s="167"/>
      <c r="H64" s="167"/>
      <c r="I64" s="167"/>
      <c r="J64" s="167"/>
    </row>
    <row r="65" spans="1:10" ht="27.95" customHeight="1">
      <c r="A65" s="172"/>
      <c r="B65" s="173"/>
      <c r="C65" s="213" t="s">
        <v>301</v>
      </c>
      <c r="D65" s="213"/>
      <c r="E65" s="213"/>
      <c r="F65" s="213"/>
      <c r="G65" s="213"/>
      <c r="H65" s="213"/>
      <c r="I65" s="213"/>
      <c r="J65" s="213"/>
    </row>
    <row r="66" spans="1:10" ht="27.95" customHeight="1">
      <c r="A66" s="172"/>
      <c r="B66" s="173"/>
      <c r="C66" s="167" t="s">
        <v>302</v>
      </c>
      <c r="D66" s="216" t="s">
        <v>602</v>
      </c>
      <c r="E66" s="216"/>
      <c r="F66" s="216"/>
      <c r="G66" s="216"/>
      <c r="H66" s="216"/>
      <c r="I66" s="216"/>
      <c r="J66" s="216"/>
    </row>
    <row r="67" spans="1:10" ht="54" customHeight="1">
      <c r="A67" s="172"/>
      <c r="B67" s="173"/>
      <c r="C67" s="167" t="s">
        <v>302</v>
      </c>
      <c r="D67" s="216" t="s">
        <v>303</v>
      </c>
      <c r="E67" s="216"/>
      <c r="F67" s="216"/>
      <c r="G67" s="216"/>
      <c r="H67" s="216"/>
      <c r="I67" s="216"/>
      <c r="J67" s="216"/>
    </row>
    <row r="68" spans="1:10" ht="41.1" customHeight="1">
      <c r="A68" s="172"/>
      <c r="B68" s="173"/>
      <c r="C68" s="167" t="s">
        <v>302</v>
      </c>
      <c r="D68" s="216" t="s">
        <v>304</v>
      </c>
      <c r="E68" s="216"/>
      <c r="F68" s="216"/>
      <c r="G68" s="216"/>
      <c r="H68" s="216"/>
      <c r="I68" s="216"/>
      <c r="J68" s="216"/>
    </row>
    <row r="69" spans="1:10" ht="105.95" customHeight="1">
      <c r="A69" s="172"/>
      <c r="B69" s="173"/>
      <c r="C69" s="213" t="s">
        <v>305</v>
      </c>
      <c r="D69" s="213"/>
      <c r="E69" s="213"/>
      <c r="F69" s="213"/>
      <c r="G69" s="213"/>
      <c r="H69" s="213"/>
      <c r="I69" s="213"/>
      <c r="J69" s="213"/>
    </row>
    <row r="70" spans="1:10" ht="54" customHeight="1">
      <c r="A70" s="172"/>
      <c r="B70" s="173"/>
      <c r="C70" s="213" t="s">
        <v>306</v>
      </c>
      <c r="D70" s="213"/>
      <c r="E70" s="213"/>
      <c r="F70" s="213"/>
      <c r="G70" s="213"/>
      <c r="H70" s="213"/>
      <c r="I70" s="213"/>
      <c r="J70" s="213"/>
    </row>
    <row r="71" spans="1:10" ht="15" customHeight="1">
      <c r="A71" s="172"/>
      <c r="B71" s="173"/>
      <c r="C71" s="213" t="s">
        <v>307</v>
      </c>
      <c r="D71" s="213"/>
      <c r="E71" s="213"/>
      <c r="F71" s="213"/>
      <c r="G71" s="213"/>
      <c r="H71" s="213"/>
      <c r="I71" s="213"/>
      <c r="J71" s="213"/>
    </row>
    <row r="72" spans="1:10" ht="15" customHeight="1">
      <c r="A72" s="172"/>
      <c r="B72" s="173"/>
      <c r="C72" s="213" t="s">
        <v>308</v>
      </c>
      <c r="D72" s="213"/>
      <c r="E72" s="213"/>
      <c r="F72" s="213"/>
      <c r="G72" s="213"/>
      <c r="H72" s="213"/>
      <c r="I72" s="213"/>
      <c r="J72" s="213"/>
    </row>
    <row r="73" spans="1:10" ht="80.099999999999994" customHeight="1">
      <c r="A73" s="172"/>
      <c r="B73" s="173"/>
      <c r="C73" s="213" t="s">
        <v>309</v>
      </c>
      <c r="D73" s="213"/>
      <c r="E73" s="213"/>
      <c r="F73" s="213"/>
      <c r="G73" s="213"/>
      <c r="H73" s="213"/>
      <c r="I73" s="213"/>
      <c r="J73" s="213"/>
    </row>
    <row r="74" spans="1:10" ht="15" customHeight="1">
      <c r="A74" s="172"/>
      <c r="B74" s="173"/>
      <c r="C74" s="213" t="s">
        <v>254</v>
      </c>
      <c r="D74" s="213"/>
      <c r="E74" s="213"/>
      <c r="F74" s="213"/>
      <c r="G74" s="213"/>
      <c r="H74" s="213"/>
      <c r="I74" s="213"/>
      <c r="J74" s="213"/>
    </row>
    <row r="75" spans="1:10" ht="15" customHeight="1">
      <c r="A75" s="172"/>
      <c r="B75" s="173"/>
      <c r="C75" s="213" t="s">
        <v>46</v>
      </c>
      <c r="D75" s="213"/>
      <c r="E75" s="213"/>
      <c r="F75" s="213"/>
      <c r="G75" s="213"/>
      <c r="H75" s="213"/>
      <c r="I75" s="213"/>
      <c r="J75" s="213"/>
    </row>
    <row r="76" spans="1:10" ht="66.95" customHeight="1">
      <c r="A76" s="172"/>
      <c r="B76" s="173"/>
      <c r="C76" s="213" t="s">
        <v>310</v>
      </c>
      <c r="D76" s="213"/>
      <c r="E76" s="213"/>
      <c r="F76" s="213"/>
      <c r="G76" s="213"/>
      <c r="H76" s="213"/>
      <c r="I76" s="213"/>
      <c r="J76" s="213"/>
    </row>
    <row r="77" spans="1:10" ht="27.95" customHeight="1">
      <c r="A77" s="172"/>
      <c r="B77" s="173"/>
      <c r="C77" s="213" t="s">
        <v>311</v>
      </c>
      <c r="D77" s="213"/>
      <c r="E77" s="213"/>
      <c r="F77" s="213"/>
      <c r="G77" s="213"/>
      <c r="H77" s="213"/>
      <c r="I77" s="213"/>
      <c r="J77" s="213"/>
    </row>
    <row r="78" spans="1:10" ht="15" customHeight="1">
      <c r="A78" s="172"/>
      <c r="B78" s="173"/>
      <c r="C78" s="167" t="s">
        <v>302</v>
      </c>
      <c r="D78" s="216" t="s">
        <v>312</v>
      </c>
      <c r="E78" s="216"/>
      <c r="F78" s="216"/>
      <c r="G78" s="216"/>
      <c r="H78" s="216"/>
      <c r="I78" s="216"/>
      <c r="J78" s="216"/>
    </row>
    <row r="79" spans="1:10" ht="15" customHeight="1">
      <c r="A79" s="172"/>
      <c r="B79" s="173"/>
      <c r="C79" s="167" t="s">
        <v>302</v>
      </c>
      <c r="D79" s="216" t="s">
        <v>313</v>
      </c>
      <c r="E79" s="216"/>
      <c r="F79" s="216"/>
      <c r="G79" s="216"/>
      <c r="H79" s="216"/>
      <c r="I79" s="216"/>
      <c r="J79" s="216"/>
    </row>
    <row r="80" spans="1:10" ht="15" customHeight="1">
      <c r="A80" s="172"/>
      <c r="B80" s="173"/>
      <c r="C80" s="167" t="s">
        <v>302</v>
      </c>
      <c r="D80" s="216" t="s">
        <v>314</v>
      </c>
      <c r="E80" s="216"/>
      <c r="F80" s="216"/>
      <c r="G80" s="216"/>
      <c r="H80" s="216"/>
      <c r="I80" s="216"/>
      <c r="J80" s="216"/>
    </row>
    <row r="81" spans="1:10" ht="15" customHeight="1">
      <c r="A81" s="172"/>
      <c r="B81" s="173"/>
      <c r="C81" s="167" t="s">
        <v>302</v>
      </c>
      <c r="D81" s="216" t="s">
        <v>315</v>
      </c>
      <c r="E81" s="216"/>
      <c r="F81" s="216"/>
      <c r="G81" s="216"/>
      <c r="H81" s="216"/>
      <c r="I81" s="216"/>
      <c r="J81" s="216"/>
    </row>
    <row r="82" spans="1:10" ht="15" customHeight="1">
      <c r="A82" s="172"/>
      <c r="B82" s="173"/>
      <c r="C82" s="167" t="s">
        <v>302</v>
      </c>
      <c r="D82" s="216" t="s">
        <v>316</v>
      </c>
      <c r="E82" s="216"/>
      <c r="F82" s="216"/>
      <c r="G82" s="216"/>
      <c r="H82" s="216"/>
      <c r="I82" s="216"/>
      <c r="J82" s="216"/>
    </row>
    <row r="83" spans="1:10" ht="27.95" customHeight="1">
      <c r="A83" s="172"/>
      <c r="B83" s="173"/>
      <c r="C83" s="213" t="s">
        <v>317</v>
      </c>
      <c r="D83" s="213"/>
      <c r="E83" s="213"/>
      <c r="F83" s="213"/>
      <c r="G83" s="213"/>
      <c r="H83" s="213"/>
      <c r="I83" s="213"/>
      <c r="J83" s="213"/>
    </row>
    <row r="84" spans="1:10" ht="27.95" customHeight="1">
      <c r="A84" s="172"/>
      <c r="B84" s="173"/>
      <c r="C84" s="213" t="s">
        <v>318</v>
      </c>
      <c r="D84" s="213"/>
      <c r="E84" s="213"/>
      <c r="F84" s="213"/>
      <c r="G84" s="213"/>
      <c r="H84" s="213"/>
      <c r="I84" s="213"/>
      <c r="J84" s="213"/>
    </row>
    <row r="85" spans="1:10" ht="128.25" customHeight="1">
      <c r="A85" s="172"/>
      <c r="B85" s="173"/>
      <c r="C85" s="213" t="s">
        <v>319</v>
      </c>
      <c r="D85" s="213"/>
      <c r="E85" s="213"/>
      <c r="F85" s="213"/>
      <c r="G85" s="213"/>
      <c r="H85" s="213"/>
      <c r="I85" s="213"/>
      <c r="J85" s="213"/>
    </row>
    <row r="86" spans="1:10" ht="93" customHeight="1">
      <c r="A86" s="172"/>
      <c r="B86" s="173"/>
      <c r="C86" s="213" t="s">
        <v>320</v>
      </c>
      <c r="D86" s="213"/>
      <c r="E86" s="213"/>
      <c r="F86" s="213"/>
      <c r="G86" s="213"/>
      <c r="H86" s="213"/>
      <c r="I86" s="213"/>
      <c r="J86" s="213"/>
    </row>
    <row r="87" spans="1:10" ht="119.1" customHeight="1">
      <c r="A87" s="172"/>
      <c r="B87" s="173"/>
      <c r="C87" s="213" t="s">
        <v>321</v>
      </c>
      <c r="D87" s="213"/>
      <c r="E87" s="213"/>
      <c r="F87" s="213"/>
      <c r="G87" s="213"/>
      <c r="H87" s="213"/>
      <c r="I87" s="213"/>
      <c r="J87" s="213"/>
    </row>
    <row r="88" spans="1:10" ht="15" customHeight="1">
      <c r="A88" s="172"/>
      <c r="B88" s="173"/>
      <c r="C88" s="213" t="s">
        <v>254</v>
      </c>
      <c r="D88" s="213"/>
      <c r="E88" s="213"/>
      <c r="F88" s="213"/>
      <c r="G88" s="213"/>
      <c r="H88" s="213"/>
      <c r="I88" s="213"/>
      <c r="J88" s="213"/>
    </row>
    <row r="89" spans="1:10" ht="15" customHeight="1">
      <c r="A89" s="172"/>
      <c r="B89" s="173"/>
      <c r="C89" s="213" t="s">
        <v>603</v>
      </c>
      <c r="D89" s="213"/>
      <c r="E89" s="213"/>
      <c r="F89" s="213"/>
      <c r="G89" s="213"/>
      <c r="H89" s="213"/>
      <c r="I89" s="213"/>
      <c r="J89" s="213"/>
    </row>
    <row r="90" spans="1:10" ht="15" customHeight="1">
      <c r="A90" s="172"/>
      <c r="B90" s="173"/>
      <c r="C90" s="213" t="s">
        <v>322</v>
      </c>
      <c r="D90" s="213"/>
      <c r="E90" s="213"/>
      <c r="F90" s="213"/>
      <c r="G90" s="213"/>
      <c r="H90" s="213"/>
      <c r="I90" s="213"/>
      <c r="J90" s="213"/>
    </row>
    <row r="91" spans="1:10" ht="41.1" customHeight="1">
      <c r="A91" s="172"/>
      <c r="B91" s="173"/>
      <c r="C91" s="213" t="s">
        <v>323</v>
      </c>
      <c r="D91" s="213"/>
      <c r="E91" s="213"/>
      <c r="F91" s="213"/>
      <c r="G91" s="213"/>
      <c r="H91" s="213"/>
      <c r="I91" s="213"/>
      <c r="J91" s="213"/>
    </row>
    <row r="92" spans="1:10" ht="27.95" customHeight="1">
      <c r="A92" s="172"/>
      <c r="B92" s="173"/>
      <c r="C92" s="218" t="s">
        <v>324</v>
      </c>
      <c r="D92" s="218"/>
      <c r="E92" s="218"/>
      <c r="F92" s="218"/>
      <c r="G92" s="218"/>
      <c r="H92" s="218"/>
      <c r="I92" s="218"/>
      <c r="J92" s="218"/>
    </row>
    <row r="93" spans="1:10" ht="27.95" customHeight="1">
      <c r="A93" s="172"/>
      <c r="B93" s="173"/>
      <c r="C93" s="213" t="s">
        <v>325</v>
      </c>
      <c r="D93" s="213"/>
      <c r="E93" s="213"/>
      <c r="F93" s="213"/>
      <c r="G93" s="213"/>
      <c r="H93" s="213"/>
      <c r="I93" s="213"/>
      <c r="J93" s="213"/>
    </row>
    <row r="94" spans="1:10" ht="15" customHeight="1">
      <c r="A94" s="172"/>
      <c r="B94" s="173"/>
      <c r="C94" s="213" t="s">
        <v>254</v>
      </c>
      <c r="D94" s="213"/>
      <c r="E94" s="213"/>
      <c r="F94" s="213"/>
      <c r="G94" s="213"/>
      <c r="H94" s="213"/>
      <c r="I94" s="213"/>
      <c r="J94" s="213"/>
    </row>
    <row r="95" spans="1:10" ht="15" customHeight="1">
      <c r="A95" s="172"/>
      <c r="B95" s="173"/>
      <c r="C95" s="213" t="s">
        <v>604</v>
      </c>
      <c r="D95" s="213"/>
      <c r="E95" s="213"/>
      <c r="F95" s="213"/>
      <c r="G95" s="213"/>
      <c r="H95" s="213"/>
      <c r="I95" s="213"/>
      <c r="J95" s="213"/>
    </row>
    <row r="96" spans="1:10" ht="27.95" customHeight="1">
      <c r="A96" s="172"/>
      <c r="B96" s="173"/>
      <c r="C96" s="213" t="s">
        <v>326</v>
      </c>
      <c r="D96" s="213"/>
      <c r="E96" s="213"/>
      <c r="F96" s="213"/>
      <c r="G96" s="213"/>
      <c r="H96" s="213"/>
      <c r="I96" s="213"/>
      <c r="J96" s="213"/>
    </row>
    <row r="97" spans="1:10" ht="27.95" customHeight="1">
      <c r="A97" s="172"/>
      <c r="B97" s="173"/>
      <c r="C97" s="213" t="s">
        <v>327</v>
      </c>
      <c r="D97" s="213"/>
      <c r="E97" s="213"/>
      <c r="F97" s="213"/>
      <c r="G97" s="213"/>
      <c r="H97" s="213"/>
      <c r="I97" s="213"/>
      <c r="J97" s="213"/>
    </row>
    <row r="98" spans="1:10" ht="54" customHeight="1">
      <c r="A98" s="172"/>
      <c r="B98" s="173"/>
      <c r="C98" s="213" t="s">
        <v>328</v>
      </c>
      <c r="D98" s="213"/>
      <c r="E98" s="213"/>
      <c r="F98" s="213"/>
      <c r="G98" s="213"/>
      <c r="H98" s="213"/>
      <c r="I98" s="213"/>
      <c r="J98" s="213"/>
    </row>
    <row r="99" spans="1:10" ht="41.1" customHeight="1">
      <c r="A99" s="172"/>
      <c r="B99" s="173"/>
      <c r="C99" s="213" t="s">
        <v>329</v>
      </c>
      <c r="D99" s="213"/>
      <c r="E99" s="213"/>
      <c r="F99" s="213"/>
      <c r="G99" s="213"/>
      <c r="H99" s="213"/>
      <c r="I99" s="213"/>
      <c r="J99" s="213"/>
    </row>
    <row r="100" spans="1:10" ht="15" customHeight="1">
      <c r="A100" s="173"/>
      <c r="B100" s="173"/>
      <c r="C100" s="216" t="s">
        <v>276</v>
      </c>
      <c r="D100" s="216"/>
      <c r="E100" s="216"/>
      <c r="F100" s="216"/>
      <c r="G100" s="216"/>
      <c r="H100" s="216"/>
      <c r="I100" s="216"/>
      <c r="J100" s="216"/>
    </row>
    <row r="101" spans="1:10" ht="15" customHeight="1">
      <c r="A101" s="179"/>
      <c r="B101" s="179"/>
      <c r="C101" s="219"/>
      <c r="D101" s="219"/>
      <c r="E101" s="219"/>
      <c r="F101" s="219"/>
      <c r="G101" s="219"/>
      <c r="H101" s="219"/>
      <c r="I101" s="219"/>
      <c r="J101" s="219"/>
    </row>
    <row r="102" spans="1:10" ht="15" customHeight="1">
      <c r="A102" s="169" t="s">
        <v>330</v>
      </c>
      <c r="B102" s="170"/>
      <c r="C102" s="170" t="s">
        <v>331</v>
      </c>
      <c r="D102" s="171"/>
      <c r="E102" s="180"/>
      <c r="F102" s="180"/>
      <c r="G102" s="181"/>
      <c r="H102" s="182"/>
      <c r="I102" s="182"/>
      <c r="J102" s="182"/>
    </row>
    <row r="103" spans="1:10" ht="15" customHeight="1">
      <c r="A103" s="172"/>
      <c r="B103" s="173"/>
      <c r="C103" s="173"/>
      <c r="D103" s="173"/>
      <c r="E103" s="173"/>
      <c r="F103" s="173"/>
      <c r="G103" s="184"/>
      <c r="H103" s="185"/>
      <c r="I103" s="185"/>
      <c r="J103" s="185"/>
    </row>
    <row r="104" spans="1:10" ht="15" customHeight="1">
      <c r="A104" s="172"/>
      <c r="B104" s="173"/>
      <c r="C104" s="213" t="s">
        <v>332</v>
      </c>
      <c r="D104" s="213"/>
      <c r="E104" s="213"/>
      <c r="F104" s="213"/>
      <c r="G104" s="213" t="s">
        <v>333</v>
      </c>
      <c r="H104" s="213"/>
      <c r="I104" s="213"/>
      <c r="J104" s="213"/>
    </row>
    <row r="105" spans="1:10" ht="15" customHeight="1">
      <c r="A105" s="172"/>
      <c r="B105" s="173"/>
      <c r="C105" s="213" t="s">
        <v>334</v>
      </c>
      <c r="D105" s="213"/>
      <c r="E105" s="213"/>
      <c r="F105" s="213"/>
      <c r="G105" s="213"/>
      <c r="H105" s="213"/>
      <c r="I105" s="213"/>
      <c r="J105" s="213"/>
    </row>
    <row r="106" spans="1:10" ht="27.95" customHeight="1">
      <c r="A106" s="172"/>
      <c r="B106" s="173"/>
      <c r="C106" s="213" t="s">
        <v>335</v>
      </c>
      <c r="D106" s="213"/>
      <c r="E106" s="213"/>
      <c r="F106" s="213"/>
      <c r="G106" s="213"/>
      <c r="H106" s="213"/>
      <c r="I106" s="213"/>
      <c r="J106" s="213"/>
    </row>
    <row r="107" spans="1:10" ht="15" customHeight="1">
      <c r="A107" s="172"/>
      <c r="B107" s="173"/>
      <c r="C107" s="213" t="s">
        <v>336</v>
      </c>
      <c r="D107" s="213"/>
      <c r="E107" s="213"/>
      <c r="F107" s="213"/>
      <c r="G107" s="213"/>
      <c r="H107" s="213"/>
      <c r="I107" s="213"/>
      <c r="J107" s="213"/>
    </row>
    <row r="108" spans="1:10" ht="15" customHeight="1">
      <c r="A108" s="172"/>
      <c r="B108" s="173"/>
      <c r="C108" s="175" t="s">
        <v>337</v>
      </c>
      <c r="D108" s="216" t="s">
        <v>338</v>
      </c>
      <c r="E108" s="216"/>
      <c r="F108" s="216"/>
      <c r="G108" s="216"/>
      <c r="H108" s="216"/>
      <c r="I108" s="216"/>
      <c r="J108" s="216"/>
    </row>
    <row r="109" spans="1:10" ht="15" customHeight="1">
      <c r="A109" s="172"/>
      <c r="B109" s="173"/>
      <c r="C109" s="175" t="s">
        <v>337</v>
      </c>
      <c r="D109" s="216" t="s">
        <v>339</v>
      </c>
      <c r="E109" s="216"/>
      <c r="F109" s="216"/>
      <c r="G109" s="216"/>
      <c r="H109" s="216"/>
      <c r="I109" s="216"/>
      <c r="J109" s="216"/>
    </row>
    <row r="110" spans="1:10" ht="27.95" customHeight="1">
      <c r="A110" s="172"/>
      <c r="B110" s="173"/>
      <c r="C110" s="175" t="s">
        <v>337</v>
      </c>
      <c r="D110" s="216" t="s">
        <v>605</v>
      </c>
      <c r="E110" s="216"/>
      <c r="F110" s="216"/>
      <c r="G110" s="216"/>
      <c r="H110" s="216"/>
      <c r="I110" s="216"/>
      <c r="J110" s="216"/>
    </row>
    <row r="111" spans="1:10" ht="15" customHeight="1">
      <c r="A111" s="172"/>
      <c r="B111" s="173"/>
      <c r="C111" s="175" t="s">
        <v>337</v>
      </c>
      <c r="D111" s="216" t="s">
        <v>340</v>
      </c>
      <c r="E111" s="216"/>
      <c r="F111" s="216"/>
      <c r="G111" s="216"/>
      <c r="H111" s="216"/>
      <c r="I111" s="216"/>
      <c r="J111" s="216"/>
    </row>
    <row r="112" spans="1:10" ht="15" customHeight="1">
      <c r="A112" s="172"/>
      <c r="B112" s="173"/>
      <c r="C112" s="175" t="s">
        <v>337</v>
      </c>
      <c r="D112" s="216" t="s">
        <v>341</v>
      </c>
      <c r="E112" s="216"/>
      <c r="F112" s="216"/>
      <c r="G112" s="216"/>
      <c r="H112" s="216"/>
      <c r="I112" s="216"/>
      <c r="J112" s="216"/>
    </row>
    <row r="113" spans="1:10" ht="15" customHeight="1">
      <c r="A113" s="172"/>
      <c r="B113" s="173"/>
      <c r="C113" s="175" t="s">
        <v>337</v>
      </c>
      <c r="D113" s="216" t="s">
        <v>342</v>
      </c>
      <c r="E113" s="216"/>
      <c r="F113" s="216"/>
      <c r="G113" s="216"/>
      <c r="H113" s="216"/>
      <c r="I113" s="216"/>
      <c r="J113" s="216"/>
    </row>
    <row r="114" spans="1:10" ht="15" customHeight="1">
      <c r="A114" s="173"/>
      <c r="B114" s="173"/>
      <c r="C114" s="216" t="s">
        <v>276</v>
      </c>
      <c r="D114" s="216"/>
      <c r="E114" s="216"/>
      <c r="F114" s="216"/>
      <c r="G114" s="216"/>
      <c r="H114" s="216"/>
      <c r="I114" s="216"/>
      <c r="J114" s="216"/>
    </row>
    <row r="115" spans="1:10" ht="15" customHeight="1">
      <c r="A115" s="179"/>
      <c r="B115" s="179"/>
      <c r="C115" s="219"/>
      <c r="D115" s="219"/>
      <c r="E115" s="219"/>
      <c r="F115" s="219"/>
      <c r="G115" s="219"/>
      <c r="H115" s="219"/>
      <c r="I115" s="219"/>
      <c r="J115" s="219"/>
    </row>
    <row r="116" spans="1:10" ht="15" customHeight="1">
      <c r="A116" s="169" t="s">
        <v>343</v>
      </c>
      <c r="B116" s="170"/>
      <c r="C116" s="170" t="s">
        <v>35</v>
      </c>
      <c r="D116" s="171"/>
      <c r="E116" s="180"/>
      <c r="F116" s="180"/>
      <c r="G116" s="181"/>
      <c r="H116" s="182"/>
      <c r="I116" s="182"/>
      <c r="J116" s="182"/>
    </row>
    <row r="117" spans="1:10" ht="15" customHeight="1">
      <c r="A117" s="172"/>
      <c r="B117" s="173"/>
      <c r="C117" s="173"/>
      <c r="D117" s="173"/>
      <c r="E117" s="183"/>
      <c r="F117" s="183"/>
      <c r="G117" s="184"/>
      <c r="H117" s="185"/>
      <c r="I117" s="185"/>
      <c r="J117" s="185"/>
    </row>
    <row r="118" spans="1:10" ht="54" customHeight="1">
      <c r="A118" s="172"/>
      <c r="B118" s="173"/>
      <c r="C118" s="213" t="s">
        <v>344</v>
      </c>
      <c r="D118" s="213"/>
      <c r="E118" s="213"/>
      <c r="F118" s="213"/>
      <c r="G118" s="213"/>
      <c r="H118" s="213"/>
      <c r="I118" s="213"/>
      <c r="J118" s="213"/>
    </row>
    <row r="119" spans="1:10" ht="15" customHeight="1">
      <c r="A119" s="172"/>
      <c r="B119" s="173"/>
      <c r="C119" s="167" t="s">
        <v>337</v>
      </c>
      <c r="D119" s="216" t="s">
        <v>345</v>
      </c>
      <c r="E119" s="216"/>
      <c r="F119" s="216"/>
      <c r="G119" s="216"/>
      <c r="H119" s="216"/>
      <c r="I119" s="216"/>
      <c r="J119" s="216"/>
    </row>
    <row r="120" spans="1:10" ht="15" customHeight="1">
      <c r="A120" s="172"/>
      <c r="B120" s="173"/>
      <c r="C120" s="167" t="s">
        <v>337</v>
      </c>
      <c r="D120" s="216" t="s">
        <v>346</v>
      </c>
      <c r="E120" s="216"/>
      <c r="F120" s="216"/>
      <c r="G120" s="216"/>
      <c r="H120" s="216"/>
      <c r="I120" s="216"/>
      <c r="J120" s="216"/>
    </row>
    <row r="121" spans="1:10" ht="27.95" customHeight="1">
      <c r="A121" s="172"/>
      <c r="B121" s="173"/>
      <c r="C121" s="167" t="s">
        <v>337</v>
      </c>
      <c r="D121" s="216" t="s">
        <v>347</v>
      </c>
      <c r="E121" s="216"/>
      <c r="F121" s="216"/>
      <c r="G121" s="216"/>
      <c r="H121" s="216"/>
      <c r="I121" s="216"/>
      <c r="J121" s="216"/>
    </row>
    <row r="122" spans="1:10" ht="27.95" customHeight="1">
      <c r="A122" s="172"/>
      <c r="B122" s="173"/>
      <c r="C122" s="213" t="s">
        <v>348</v>
      </c>
      <c r="D122" s="213"/>
      <c r="E122" s="213"/>
      <c r="F122" s="213"/>
      <c r="G122" s="213"/>
      <c r="H122" s="213"/>
      <c r="I122" s="213"/>
      <c r="J122" s="213"/>
    </row>
    <row r="123" spans="1:10" ht="15" customHeight="1">
      <c r="A123" s="172"/>
      <c r="B123" s="173"/>
      <c r="C123" s="213" t="s">
        <v>349</v>
      </c>
      <c r="D123" s="213"/>
      <c r="E123" s="213"/>
      <c r="F123" s="213"/>
      <c r="G123" s="213"/>
      <c r="H123" s="213"/>
      <c r="I123" s="213"/>
      <c r="J123" s="213"/>
    </row>
    <row r="124" spans="1:10" ht="41.1" customHeight="1">
      <c r="A124" s="172"/>
      <c r="B124" s="173"/>
      <c r="C124" s="167" t="s">
        <v>337</v>
      </c>
      <c r="D124" s="216" t="s">
        <v>350</v>
      </c>
      <c r="E124" s="216"/>
      <c r="F124" s="216"/>
      <c r="G124" s="216"/>
      <c r="H124" s="216"/>
      <c r="I124" s="216"/>
      <c r="J124" s="216"/>
    </row>
    <row r="125" spans="1:10" ht="15" customHeight="1">
      <c r="A125" s="172"/>
      <c r="B125" s="173"/>
      <c r="C125" s="167" t="s">
        <v>337</v>
      </c>
      <c r="D125" s="216" t="s">
        <v>351</v>
      </c>
      <c r="E125" s="216"/>
      <c r="F125" s="216"/>
      <c r="G125" s="216"/>
      <c r="H125" s="216"/>
      <c r="I125" s="216"/>
      <c r="J125" s="216"/>
    </row>
    <row r="126" spans="1:10" ht="41.1" customHeight="1">
      <c r="A126" s="172"/>
      <c r="B126" s="173"/>
      <c r="C126" s="167" t="s">
        <v>337</v>
      </c>
      <c r="D126" s="216" t="s">
        <v>352</v>
      </c>
      <c r="E126" s="216"/>
      <c r="F126" s="216"/>
      <c r="G126" s="216"/>
      <c r="H126" s="216"/>
      <c r="I126" s="216"/>
      <c r="J126" s="216"/>
    </row>
    <row r="127" spans="1:10" ht="41.1" customHeight="1">
      <c r="A127" s="172"/>
      <c r="B127" s="173"/>
      <c r="C127" s="213" t="s">
        <v>353</v>
      </c>
      <c r="D127" s="213"/>
      <c r="E127" s="213"/>
      <c r="F127" s="213"/>
      <c r="G127" s="213"/>
      <c r="H127" s="213"/>
      <c r="I127" s="213"/>
      <c r="J127" s="213"/>
    </row>
    <row r="128" spans="1:10" ht="93" customHeight="1">
      <c r="A128" s="172"/>
      <c r="B128" s="173"/>
      <c r="C128" s="213" t="s">
        <v>354</v>
      </c>
      <c r="D128" s="213"/>
      <c r="E128" s="213"/>
      <c r="F128" s="213"/>
      <c r="G128" s="213"/>
      <c r="H128" s="213"/>
      <c r="I128" s="213"/>
      <c r="J128" s="213"/>
    </row>
    <row r="129" spans="1:10" ht="27.95" customHeight="1">
      <c r="A129" s="172"/>
      <c r="B129" s="173"/>
      <c r="C129" s="213" t="s">
        <v>355</v>
      </c>
      <c r="D129" s="213"/>
      <c r="E129" s="213"/>
      <c r="F129" s="213"/>
      <c r="G129" s="213"/>
      <c r="H129" s="213"/>
      <c r="I129" s="213"/>
      <c r="J129" s="213"/>
    </row>
    <row r="130" spans="1:10" ht="41.1" customHeight="1">
      <c r="A130" s="172"/>
      <c r="B130" s="173"/>
      <c r="C130" s="213" t="s">
        <v>356</v>
      </c>
      <c r="D130" s="213"/>
      <c r="E130" s="213"/>
      <c r="F130" s="213"/>
      <c r="G130" s="213"/>
      <c r="H130" s="213"/>
      <c r="I130" s="213"/>
      <c r="J130" s="213"/>
    </row>
    <row r="131" spans="1:10" ht="41.1" customHeight="1">
      <c r="A131" s="172"/>
      <c r="B131" s="173"/>
      <c r="C131" s="213" t="s">
        <v>357</v>
      </c>
      <c r="D131" s="213"/>
      <c r="E131" s="213"/>
      <c r="F131" s="213"/>
      <c r="G131" s="213"/>
      <c r="H131" s="213"/>
      <c r="I131" s="213"/>
      <c r="J131" s="213"/>
    </row>
    <row r="132" spans="1:10" ht="80.099999999999994" customHeight="1">
      <c r="A132" s="172"/>
      <c r="B132" s="173"/>
      <c r="C132" s="213" t="s">
        <v>358</v>
      </c>
      <c r="D132" s="213"/>
      <c r="E132" s="213"/>
      <c r="F132" s="213"/>
      <c r="G132" s="213"/>
      <c r="H132" s="213"/>
      <c r="I132" s="213"/>
      <c r="J132" s="213"/>
    </row>
    <row r="133" spans="1:10" ht="15" customHeight="1">
      <c r="A133" s="172"/>
      <c r="B133" s="173"/>
      <c r="C133" s="167"/>
      <c r="D133" s="167"/>
      <c r="E133" s="167"/>
      <c r="F133" s="167"/>
      <c r="G133" s="167"/>
      <c r="H133" s="167"/>
      <c r="I133" s="167"/>
      <c r="J133" s="167"/>
    </row>
    <row r="134" spans="1:10" ht="15" customHeight="1">
      <c r="A134" s="172"/>
      <c r="B134" s="173"/>
      <c r="C134" s="213" t="s">
        <v>359</v>
      </c>
      <c r="D134" s="213"/>
      <c r="E134" s="213"/>
      <c r="F134" s="213"/>
      <c r="G134" s="213"/>
      <c r="H134" s="213"/>
      <c r="I134" s="213"/>
      <c r="J134" s="213"/>
    </row>
    <row r="135" spans="1:10" ht="41.1" customHeight="1">
      <c r="A135" s="172"/>
      <c r="B135" s="173"/>
      <c r="C135" s="213" t="s">
        <v>360</v>
      </c>
      <c r="D135" s="213"/>
      <c r="E135" s="213"/>
      <c r="F135" s="213"/>
      <c r="G135" s="213"/>
      <c r="H135" s="213"/>
      <c r="I135" s="213"/>
      <c r="J135" s="213"/>
    </row>
    <row r="136" spans="1:10" ht="15" customHeight="1">
      <c r="A136" s="172"/>
      <c r="B136" s="173"/>
      <c r="C136" s="167" t="s">
        <v>337</v>
      </c>
      <c r="D136" s="216" t="s">
        <v>345</v>
      </c>
      <c r="E136" s="216"/>
      <c r="F136" s="216"/>
      <c r="G136" s="216"/>
      <c r="H136" s="216"/>
      <c r="I136" s="216"/>
      <c r="J136" s="216"/>
    </row>
    <row r="137" spans="1:10" ht="15" customHeight="1">
      <c r="A137" s="172"/>
      <c r="B137" s="173"/>
      <c r="C137" s="167" t="s">
        <v>337</v>
      </c>
      <c r="D137" s="216" t="s">
        <v>346</v>
      </c>
      <c r="E137" s="216"/>
      <c r="F137" s="216"/>
      <c r="G137" s="216"/>
      <c r="H137" s="216"/>
      <c r="I137" s="216"/>
      <c r="J137" s="216"/>
    </row>
    <row r="138" spans="1:10" ht="27.95" customHeight="1">
      <c r="A138" s="172"/>
      <c r="B138" s="173"/>
      <c r="C138" s="213" t="s">
        <v>361</v>
      </c>
      <c r="D138" s="213"/>
      <c r="E138" s="213"/>
      <c r="F138" s="213"/>
      <c r="G138" s="213"/>
      <c r="H138" s="213"/>
      <c r="I138" s="213"/>
      <c r="J138" s="213"/>
    </row>
    <row r="139" spans="1:10" ht="15" customHeight="1">
      <c r="A139" s="172"/>
      <c r="B139" s="173"/>
      <c r="C139" s="213" t="s">
        <v>362</v>
      </c>
      <c r="D139" s="213"/>
      <c r="E139" s="213"/>
      <c r="F139" s="213"/>
      <c r="G139" s="213"/>
      <c r="H139" s="213"/>
      <c r="I139" s="213"/>
      <c r="J139" s="213"/>
    </row>
    <row r="140" spans="1:10" ht="27.95" customHeight="1">
      <c r="A140" s="172"/>
      <c r="B140" s="173"/>
      <c r="C140" s="213" t="s">
        <v>363</v>
      </c>
      <c r="D140" s="213"/>
      <c r="E140" s="213"/>
      <c r="F140" s="213"/>
      <c r="G140" s="213"/>
      <c r="H140" s="213"/>
      <c r="I140" s="213"/>
      <c r="J140" s="213"/>
    </row>
    <row r="141" spans="1:10" ht="41.1" customHeight="1">
      <c r="A141" s="172"/>
      <c r="B141" s="173"/>
      <c r="C141" s="213" t="s">
        <v>364</v>
      </c>
      <c r="D141" s="213"/>
      <c r="E141" s="213"/>
      <c r="F141" s="213"/>
      <c r="G141" s="213"/>
      <c r="H141" s="213"/>
      <c r="I141" s="213"/>
      <c r="J141" s="213"/>
    </row>
    <row r="142" spans="1:10" ht="15" customHeight="1">
      <c r="A142" s="172"/>
      <c r="B142" s="173"/>
      <c r="C142" s="213" t="s">
        <v>365</v>
      </c>
      <c r="D142" s="213"/>
      <c r="E142" s="213"/>
      <c r="F142" s="213"/>
      <c r="G142" s="213"/>
      <c r="H142" s="213"/>
      <c r="I142" s="213"/>
      <c r="J142" s="213"/>
    </row>
    <row r="143" spans="1:10" ht="41.1" customHeight="1">
      <c r="A143" s="172"/>
      <c r="B143" s="173"/>
      <c r="C143" s="213" t="s">
        <v>366</v>
      </c>
      <c r="D143" s="213"/>
      <c r="E143" s="213"/>
      <c r="F143" s="213"/>
      <c r="G143" s="213"/>
      <c r="H143" s="213"/>
      <c r="I143" s="213"/>
      <c r="J143" s="213"/>
    </row>
    <row r="144" spans="1:10" ht="15" customHeight="1">
      <c r="A144" s="172"/>
      <c r="B144" s="173"/>
      <c r="C144" s="213" t="s">
        <v>367</v>
      </c>
      <c r="D144" s="213"/>
      <c r="E144" s="213"/>
      <c r="F144" s="213"/>
      <c r="G144" s="213"/>
      <c r="H144" s="213"/>
      <c r="I144" s="213"/>
      <c r="J144" s="213"/>
    </row>
    <row r="145" spans="1:10" ht="41.1" customHeight="1">
      <c r="A145" s="172"/>
      <c r="B145" s="173"/>
      <c r="C145" s="220" t="s">
        <v>368</v>
      </c>
      <c r="D145" s="220"/>
      <c r="E145" s="220"/>
      <c r="F145" s="177" t="s">
        <v>337</v>
      </c>
      <c r="G145" s="216" t="s">
        <v>369</v>
      </c>
      <c r="H145" s="216"/>
      <c r="I145" s="216"/>
      <c r="J145" s="216"/>
    </row>
    <row r="146" spans="1:10" ht="41.1" customHeight="1">
      <c r="A146" s="172"/>
      <c r="B146" s="173"/>
      <c r="C146" s="220" t="s">
        <v>370</v>
      </c>
      <c r="D146" s="220"/>
      <c r="E146" s="220"/>
      <c r="F146" s="177" t="s">
        <v>337</v>
      </c>
      <c r="G146" s="216" t="s">
        <v>371</v>
      </c>
      <c r="H146" s="216"/>
      <c r="I146" s="216"/>
      <c r="J146" s="216"/>
    </row>
    <row r="147" spans="1:10" ht="41.1" customHeight="1">
      <c r="A147" s="172"/>
      <c r="B147" s="173"/>
      <c r="C147" s="218" t="s">
        <v>372</v>
      </c>
      <c r="D147" s="218"/>
      <c r="E147" s="218"/>
      <c r="F147" s="177" t="s">
        <v>337</v>
      </c>
      <c r="G147" s="216" t="s">
        <v>373</v>
      </c>
      <c r="H147" s="216"/>
      <c r="I147" s="216"/>
      <c r="J147" s="216"/>
    </row>
    <row r="148" spans="1:10" ht="27.95" customHeight="1">
      <c r="A148" s="172"/>
      <c r="B148" s="173"/>
      <c r="C148" s="218" t="s">
        <v>374</v>
      </c>
      <c r="D148" s="218"/>
      <c r="E148" s="218"/>
      <c r="F148" s="177" t="s">
        <v>337</v>
      </c>
      <c r="G148" s="216" t="s">
        <v>375</v>
      </c>
      <c r="H148" s="216"/>
      <c r="I148" s="216"/>
      <c r="J148" s="216"/>
    </row>
    <row r="149" spans="1:10" ht="41.1" customHeight="1">
      <c r="A149" s="172"/>
      <c r="B149" s="173"/>
      <c r="C149" s="220" t="s">
        <v>376</v>
      </c>
      <c r="D149" s="220"/>
      <c r="E149" s="220"/>
      <c r="F149" s="177" t="s">
        <v>337</v>
      </c>
      <c r="G149" s="216" t="s">
        <v>377</v>
      </c>
      <c r="H149" s="216"/>
      <c r="I149" s="216"/>
      <c r="J149" s="216"/>
    </row>
    <row r="150" spans="1:10" ht="144" customHeight="1">
      <c r="A150" s="172"/>
      <c r="B150" s="173"/>
      <c r="C150" s="213" t="s">
        <v>606</v>
      </c>
      <c r="D150" s="213"/>
      <c r="E150" s="213"/>
      <c r="F150" s="213"/>
      <c r="G150" s="213"/>
      <c r="H150" s="213"/>
      <c r="I150" s="213"/>
      <c r="J150" s="213"/>
    </row>
    <row r="151" spans="1:10" ht="27.95" customHeight="1">
      <c r="A151" s="172"/>
      <c r="B151" s="173"/>
      <c r="C151" s="213" t="s">
        <v>378</v>
      </c>
      <c r="D151" s="213"/>
      <c r="E151" s="213"/>
      <c r="F151" s="213"/>
      <c r="G151" s="213"/>
      <c r="H151" s="213"/>
      <c r="I151" s="213"/>
      <c r="J151" s="213"/>
    </row>
    <row r="152" spans="1:10" ht="93" customHeight="1">
      <c r="A152" s="172"/>
      <c r="B152" s="173"/>
      <c r="C152" s="213" t="s">
        <v>379</v>
      </c>
      <c r="D152" s="213"/>
      <c r="E152" s="213"/>
      <c r="F152" s="213"/>
      <c r="G152" s="213"/>
      <c r="H152" s="213"/>
      <c r="I152" s="213"/>
      <c r="J152" s="213"/>
    </row>
    <row r="153" spans="1:10" ht="27.95" customHeight="1">
      <c r="A153" s="172"/>
      <c r="B153" s="173"/>
      <c r="C153" s="213" t="s">
        <v>380</v>
      </c>
      <c r="D153" s="213"/>
      <c r="E153" s="213"/>
      <c r="F153" s="213"/>
      <c r="G153" s="213"/>
      <c r="H153" s="213"/>
      <c r="I153" s="213"/>
      <c r="J153" s="213"/>
    </row>
    <row r="154" spans="1:10" ht="27.95" customHeight="1">
      <c r="A154" s="172"/>
      <c r="B154" s="173"/>
      <c r="C154" s="213" t="s">
        <v>381</v>
      </c>
      <c r="D154" s="213"/>
      <c r="E154" s="213"/>
      <c r="F154" s="213"/>
      <c r="G154" s="213"/>
      <c r="H154" s="213"/>
      <c r="I154" s="213"/>
      <c r="J154" s="213"/>
    </row>
    <row r="155" spans="1:10" ht="15" customHeight="1">
      <c r="A155" s="172"/>
      <c r="B155" s="173"/>
      <c r="C155" s="175" t="s">
        <v>337</v>
      </c>
      <c r="D155" s="216" t="s">
        <v>382</v>
      </c>
      <c r="E155" s="216"/>
      <c r="F155" s="216"/>
      <c r="G155" s="216"/>
      <c r="H155" s="216"/>
      <c r="I155" s="216"/>
      <c r="J155" s="216"/>
    </row>
    <row r="156" spans="1:10" ht="27.95" customHeight="1">
      <c r="A156" s="172"/>
      <c r="B156" s="173"/>
      <c r="C156" s="175" t="s">
        <v>337</v>
      </c>
      <c r="D156" s="216" t="s">
        <v>383</v>
      </c>
      <c r="E156" s="216"/>
      <c r="F156" s="216"/>
      <c r="G156" s="216"/>
      <c r="H156" s="216"/>
      <c r="I156" s="216"/>
      <c r="J156" s="216"/>
    </row>
    <row r="157" spans="1:10" ht="15" customHeight="1">
      <c r="A157" s="172"/>
      <c r="B157" s="173"/>
      <c r="C157" s="175" t="s">
        <v>337</v>
      </c>
      <c r="D157" s="216" t="s">
        <v>384</v>
      </c>
      <c r="E157" s="216"/>
      <c r="F157" s="216"/>
      <c r="G157" s="216"/>
      <c r="H157" s="216"/>
      <c r="I157" s="216"/>
      <c r="J157" s="216"/>
    </row>
    <row r="158" spans="1:10" ht="27.95" customHeight="1">
      <c r="A158" s="172"/>
      <c r="B158" s="173"/>
      <c r="C158" s="175" t="s">
        <v>337</v>
      </c>
      <c r="D158" s="216" t="s">
        <v>385</v>
      </c>
      <c r="E158" s="216"/>
      <c r="F158" s="216"/>
      <c r="G158" s="216"/>
      <c r="H158" s="216"/>
      <c r="I158" s="216"/>
      <c r="J158" s="216"/>
    </row>
    <row r="159" spans="1:10" ht="27.95" customHeight="1">
      <c r="A159" s="172"/>
      <c r="B159" s="173"/>
      <c r="C159" s="175" t="s">
        <v>337</v>
      </c>
      <c r="D159" s="216" t="s">
        <v>386</v>
      </c>
      <c r="E159" s="216"/>
      <c r="F159" s="216"/>
      <c r="G159" s="216"/>
      <c r="H159" s="216"/>
      <c r="I159" s="216"/>
      <c r="J159" s="216"/>
    </row>
    <row r="160" spans="1:10" ht="27.95" customHeight="1">
      <c r="A160" s="172"/>
      <c r="B160" s="173"/>
      <c r="C160" s="175" t="s">
        <v>337</v>
      </c>
      <c r="D160" s="216" t="s">
        <v>387</v>
      </c>
      <c r="E160" s="216"/>
      <c r="F160" s="216"/>
      <c r="G160" s="216"/>
      <c r="H160" s="216"/>
      <c r="I160" s="216"/>
      <c r="J160" s="216"/>
    </row>
    <row r="161" spans="1:10" ht="27.95" customHeight="1">
      <c r="A161" s="172"/>
      <c r="B161" s="173"/>
      <c r="C161" s="175" t="s">
        <v>337</v>
      </c>
      <c r="D161" s="218" t="s">
        <v>388</v>
      </c>
      <c r="E161" s="218"/>
      <c r="F161" s="218"/>
      <c r="G161" s="218"/>
      <c r="H161" s="218"/>
      <c r="I161" s="218"/>
      <c r="J161" s="218"/>
    </row>
    <row r="162" spans="1:10" ht="27.95" customHeight="1">
      <c r="A162" s="172"/>
      <c r="B162" s="173"/>
      <c r="C162" s="175" t="s">
        <v>337</v>
      </c>
      <c r="D162" s="218" t="s">
        <v>389</v>
      </c>
      <c r="E162" s="218"/>
      <c r="F162" s="218"/>
      <c r="G162" s="218"/>
      <c r="H162" s="218"/>
      <c r="I162" s="218"/>
      <c r="J162" s="218"/>
    </row>
    <row r="163" spans="1:10" ht="27.95" customHeight="1">
      <c r="A163" s="172"/>
      <c r="B163" s="173"/>
      <c r="C163" s="175" t="s">
        <v>337</v>
      </c>
      <c r="D163" s="218" t="s">
        <v>390</v>
      </c>
      <c r="E163" s="218"/>
      <c r="F163" s="218"/>
      <c r="G163" s="218"/>
      <c r="H163" s="218"/>
      <c r="I163" s="218"/>
      <c r="J163" s="218"/>
    </row>
    <row r="164" spans="1:10" ht="15" customHeight="1">
      <c r="A164" s="172"/>
      <c r="B164" s="173"/>
      <c r="C164" s="175"/>
      <c r="D164" s="178"/>
      <c r="E164" s="178"/>
      <c r="F164" s="178"/>
      <c r="G164" s="178"/>
      <c r="H164" s="178"/>
      <c r="I164" s="178"/>
      <c r="J164" s="178"/>
    </row>
    <row r="165" spans="1:10" ht="15" customHeight="1">
      <c r="A165" s="172"/>
      <c r="B165" s="173"/>
      <c r="C165" s="213" t="s">
        <v>391</v>
      </c>
      <c r="D165" s="213"/>
      <c r="E165" s="213"/>
      <c r="F165" s="213"/>
      <c r="G165" s="213"/>
      <c r="H165" s="213"/>
      <c r="I165" s="213"/>
      <c r="J165" s="213"/>
    </row>
    <row r="166" spans="1:10" ht="15" customHeight="1">
      <c r="A166" s="172"/>
      <c r="B166" s="173"/>
      <c r="C166" s="175" t="s">
        <v>337</v>
      </c>
      <c r="D166" s="216" t="s">
        <v>392</v>
      </c>
      <c r="E166" s="216"/>
      <c r="F166" s="216"/>
      <c r="G166" s="216"/>
      <c r="H166" s="216"/>
      <c r="I166" s="216"/>
      <c r="J166" s="216"/>
    </row>
    <row r="167" spans="1:10" ht="15" customHeight="1">
      <c r="A167" s="172"/>
      <c r="B167" s="173"/>
      <c r="C167" s="175" t="s">
        <v>337</v>
      </c>
      <c r="D167" s="216" t="s">
        <v>393</v>
      </c>
      <c r="E167" s="216"/>
      <c r="F167" s="216"/>
      <c r="G167" s="216"/>
      <c r="H167" s="216"/>
      <c r="I167" s="216"/>
      <c r="J167" s="216"/>
    </row>
    <row r="168" spans="1:10" ht="15" customHeight="1">
      <c r="A168" s="172"/>
      <c r="B168" s="173"/>
      <c r="C168" s="175" t="s">
        <v>337</v>
      </c>
      <c r="D168" s="216" t="s">
        <v>394</v>
      </c>
      <c r="E168" s="216"/>
      <c r="F168" s="216"/>
      <c r="G168" s="216"/>
      <c r="H168" s="216"/>
      <c r="I168" s="216"/>
      <c r="J168" s="216"/>
    </row>
    <row r="169" spans="1:10" ht="15" customHeight="1">
      <c r="A169" s="172"/>
      <c r="B169" s="173"/>
      <c r="C169" s="175" t="s">
        <v>337</v>
      </c>
      <c r="D169" s="216" t="s">
        <v>395</v>
      </c>
      <c r="E169" s="216"/>
      <c r="F169" s="216"/>
      <c r="G169" s="216"/>
      <c r="H169" s="216"/>
      <c r="I169" s="216"/>
      <c r="J169" s="216"/>
    </row>
    <row r="170" spans="1:10" ht="15" customHeight="1">
      <c r="A170" s="172"/>
      <c r="B170" s="173"/>
      <c r="C170" s="175" t="s">
        <v>337</v>
      </c>
      <c r="D170" s="216" t="s">
        <v>396</v>
      </c>
      <c r="E170" s="216"/>
      <c r="F170" s="216"/>
      <c r="G170" s="216"/>
      <c r="H170" s="216"/>
      <c r="I170" s="216"/>
      <c r="J170" s="216"/>
    </row>
    <row r="171" spans="1:10" ht="15" customHeight="1">
      <c r="A171" s="172"/>
      <c r="B171" s="173"/>
      <c r="C171" s="175" t="s">
        <v>337</v>
      </c>
      <c r="D171" s="216" t="s">
        <v>397</v>
      </c>
      <c r="E171" s="216"/>
      <c r="F171" s="216"/>
      <c r="G171" s="216"/>
      <c r="H171" s="216"/>
      <c r="I171" s="216"/>
      <c r="J171" s="216"/>
    </row>
    <row r="172" spans="1:10" ht="15" customHeight="1">
      <c r="A172" s="172"/>
      <c r="B172" s="173"/>
      <c r="C172" s="175" t="s">
        <v>337</v>
      </c>
      <c r="D172" s="216" t="s">
        <v>398</v>
      </c>
      <c r="E172" s="216"/>
      <c r="F172" s="216"/>
      <c r="G172" s="216"/>
      <c r="H172" s="216"/>
      <c r="I172" s="216"/>
      <c r="J172" s="216"/>
    </row>
    <row r="173" spans="1:10" ht="15" customHeight="1">
      <c r="A173" s="172"/>
      <c r="B173" s="173"/>
      <c r="C173" s="175" t="s">
        <v>337</v>
      </c>
      <c r="D173" s="216" t="s">
        <v>399</v>
      </c>
      <c r="E173" s="216"/>
      <c r="F173" s="216"/>
      <c r="G173" s="216"/>
      <c r="H173" s="216"/>
      <c r="I173" s="216"/>
      <c r="J173" s="216"/>
    </row>
    <row r="174" spans="1:10" ht="15" customHeight="1">
      <c r="A174" s="172"/>
      <c r="B174" s="173"/>
      <c r="C174" s="175"/>
      <c r="D174" s="168"/>
      <c r="E174" s="168"/>
      <c r="F174" s="168"/>
      <c r="G174" s="168"/>
      <c r="H174" s="168"/>
      <c r="I174" s="168"/>
      <c r="J174" s="168"/>
    </row>
    <row r="175" spans="1:10" ht="15" customHeight="1">
      <c r="A175" s="173"/>
      <c r="B175" s="173"/>
      <c r="C175" s="216" t="s">
        <v>276</v>
      </c>
      <c r="D175" s="216"/>
      <c r="E175" s="216"/>
      <c r="F175" s="216"/>
      <c r="G175" s="216"/>
      <c r="H175" s="216"/>
      <c r="I175" s="216"/>
      <c r="J175" s="216"/>
    </row>
  </sheetData>
  <mergeCells count="164">
    <mergeCell ref="D171:J171"/>
    <mergeCell ref="D172:J172"/>
    <mergeCell ref="D173:J173"/>
    <mergeCell ref="C175:J175"/>
    <mergeCell ref="D163:J163"/>
    <mergeCell ref="D166:J166"/>
    <mergeCell ref="D167:J167"/>
    <mergeCell ref="D168:J168"/>
    <mergeCell ref="D169:J169"/>
    <mergeCell ref="D170:J170"/>
    <mergeCell ref="C149:E149"/>
    <mergeCell ref="G149:J149"/>
    <mergeCell ref="D155:J155"/>
    <mergeCell ref="D156:J156"/>
    <mergeCell ref="D157:J157"/>
    <mergeCell ref="D158:J158"/>
    <mergeCell ref="C165:J165"/>
    <mergeCell ref="O9:V9"/>
    <mergeCell ref="D56:J56"/>
    <mergeCell ref="D57:J57"/>
    <mergeCell ref="D58:J58"/>
    <mergeCell ref="D66:J66"/>
    <mergeCell ref="D67:J67"/>
    <mergeCell ref="D68:J68"/>
    <mergeCell ref="D159:J159"/>
    <mergeCell ref="D160:J160"/>
    <mergeCell ref="D161:J161"/>
    <mergeCell ref="D162:J162"/>
    <mergeCell ref="C153:J153"/>
    <mergeCell ref="C154:J154"/>
    <mergeCell ref="C150:J150"/>
    <mergeCell ref="C151:J151"/>
    <mergeCell ref="C152:J152"/>
    <mergeCell ref="C147:E147"/>
    <mergeCell ref="G147:J147"/>
    <mergeCell ref="C148:E148"/>
    <mergeCell ref="G148:J148"/>
    <mergeCell ref="C141:J141"/>
    <mergeCell ref="C142:J142"/>
    <mergeCell ref="C143:J143"/>
    <mergeCell ref="C144:J144"/>
    <mergeCell ref="C145:E145"/>
    <mergeCell ref="G145:J145"/>
    <mergeCell ref="C146:E146"/>
    <mergeCell ref="G146:J146"/>
    <mergeCell ref="C135:J135"/>
    <mergeCell ref="C138:J138"/>
    <mergeCell ref="C139:J139"/>
    <mergeCell ref="C140:J140"/>
    <mergeCell ref="D136:J136"/>
    <mergeCell ref="D137:J137"/>
    <mergeCell ref="C129:J129"/>
    <mergeCell ref="C130:J130"/>
    <mergeCell ref="C131:J131"/>
    <mergeCell ref="C132:J132"/>
    <mergeCell ref="C134:J134"/>
    <mergeCell ref="C123:J123"/>
    <mergeCell ref="C127:J127"/>
    <mergeCell ref="C128:J128"/>
    <mergeCell ref="D124:J124"/>
    <mergeCell ref="D125:J125"/>
    <mergeCell ref="D126:J126"/>
    <mergeCell ref="C118:J118"/>
    <mergeCell ref="C122:J122"/>
    <mergeCell ref="D119:J119"/>
    <mergeCell ref="D120:J120"/>
    <mergeCell ref="D121:J121"/>
    <mergeCell ref="C114:J114"/>
    <mergeCell ref="C115:J115"/>
    <mergeCell ref="D111:J111"/>
    <mergeCell ref="D112:J112"/>
    <mergeCell ref="D113:J113"/>
    <mergeCell ref="C105:J105"/>
    <mergeCell ref="C106:J106"/>
    <mergeCell ref="C107:J107"/>
    <mergeCell ref="D108:J108"/>
    <mergeCell ref="D109:J109"/>
    <mergeCell ref="D110:J110"/>
    <mergeCell ref="C99:J99"/>
    <mergeCell ref="C100:J100"/>
    <mergeCell ref="C101:J101"/>
    <mergeCell ref="C104:J104"/>
    <mergeCell ref="C93:J93"/>
    <mergeCell ref="C94:J94"/>
    <mergeCell ref="C95:J95"/>
    <mergeCell ref="C96:J96"/>
    <mergeCell ref="C97:J97"/>
    <mergeCell ref="C98:J98"/>
    <mergeCell ref="C87:J87"/>
    <mergeCell ref="C88:J88"/>
    <mergeCell ref="C89:J89"/>
    <mergeCell ref="C90:J90"/>
    <mergeCell ref="C91:J91"/>
    <mergeCell ref="C92:J92"/>
    <mergeCell ref="C83:J83"/>
    <mergeCell ref="C84:J84"/>
    <mergeCell ref="C85:J85"/>
    <mergeCell ref="C86:J86"/>
    <mergeCell ref="D81:J81"/>
    <mergeCell ref="D82:J82"/>
    <mergeCell ref="C75:J75"/>
    <mergeCell ref="C76:J76"/>
    <mergeCell ref="C77:J77"/>
    <mergeCell ref="D78:J78"/>
    <mergeCell ref="D79:J79"/>
    <mergeCell ref="D80:J80"/>
    <mergeCell ref="C69:J69"/>
    <mergeCell ref="C70:J70"/>
    <mergeCell ref="C71:J71"/>
    <mergeCell ref="C72:J72"/>
    <mergeCell ref="C73:J73"/>
    <mergeCell ref="C74:J74"/>
    <mergeCell ref="C65:J65"/>
    <mergeCell ref="C59:J59"/>
    <mergeCell ref="C60:J60"/>
    <mergeCell ref="C61:J61"/>
    <mergeCell ref="C51:J51"/>
    <mergeCell ref="C52:J52"/>
    <mergeCell ref="C53:J53"/>
    <mergeCell ref="C54:J54"/>
    <mergeCell ref="C55:J55"/>
    <mergeCell ref="C45:J45"/>
    <mergeCell ref="C46:J46"/>
    <mergeCell ref="C47:J47"/>
    <mergeCell ref="C48:J48"/>
    <mergeCell ref="C49:J49"/>
    <mergeCell ref="C50:J50"/>
    <mergeCell ref="C39:J39"/>
    <mergeCell ref="C42:J42"/>
    <mergeCell ref="C43:J43"/>
    <mergeCell ref="C44:J44"/>
    <mergeCell ref="C36:J36"/>
    <mergeCell ref="C37:J37"/>
    <mergeCell ref="C38:J38"/>
    <mergeCell ref="C29:J29"/>
    <mergeCell ref="C30:J30"/>
    <mergeCell ref="C31:J31"/>
    <mergeCell ref="C32:J32"/>
    <mergeCell ref="C34:J34"/>
    <mergeCell ref="C35:J35"/>
    <mergeCell ref="C22:J22"/>
    <mergeCell ref="C24:J24"/>
    <mergeCell ref="C25:J25"/>
    <mergeCell ref="C26:J26"/>
    <mergeCell ref="C27:J27"/>
    <mergeCell ref="C28:J28"/>
    <mergeCell ref="C16:J16"/>
    <mergeCell ref="C17:J17"/>
    <mergeCell ref="C18:J18"/>
    <mergeCell ref="C19:J19"/>
    <mergeCell ref="C20:J20"/>
    <mergeCell ref="C21:J21"/>
    <mergeCell ref="C10:J10"/>
    <mergeCell ref="C11:J11"/>
    <mergeCell ref="C12:J12"/>
    <mergeCell ref="C13:J13"/>
    <mergeCell ref="C14:J14"/>
    <mergeCell ref="C15:J15"/>
    <mergeCell ref="A1:J1"/>
    <mergeCell ref="C5:J5"/>
    <mergeCell ref="C6:J6"/>
    <mergeCell ref="C7:J7"/>
    <mergeCell ref="C8:J8"/>
    <mergeCell ref="C4:J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view="pageBreakPreview" topLeftCell="A115" zoomScaleNormal="100" zoomScaleSheetLayoutView="100" workbookViewId="0">
      <selection activeCell="C173" sqref="C173:E173"/>
    </sheetView>
  </sheetViews>
  <sheetFormatPr defaultRowHeight="15"/>
  <cols>
    <col min="2" max="2" width="3.42578125" customWidth="1"/>
  </cols>
  <sheetData>
    <row r="1" spans="1:10">
      <c r="A1" s="214" t="s">
        <v>400</v>
      </c>
      <c r="B1" s="214"/>
      <c r="C1" s="214"/>
      <c r="D1" s="214"/>
      <c r="E1" s="214"/>
      <c r="F1" s="214"/>
      <c r="G1" s="214"/>
      <c r="H1" s="214"/>
      <c r="I1" s="214"/>
      <c r="J1" s="214"/>
    </row>
    <row r="2" spans="1:10">
      <c r="A2" s="156"/>
      <c r="B2" s="156"/>
      <c r="C2" s="156"/>
      <c r="D2" s="156"/>
      <c r="E2" s="157"/>
      <c r="F2" s="156"/>
      <c r="G2" s="158"/>
      <c r="H2" s="159"/>
      <c r="I2" s="159"/>
      <c r="J2" s="159"/>
    </row>
    <row r="3" spans="1:10" ht="15" customHeight="1">
      <c r="A3" s="169" t="s">
        <v>401</v>
      </c>
      <c r="B3" s="170"/>
      <c r="C3" s="170" t="s">
        <v>73</v>
      </c>
      <c r="D3" s="171"/>
      <c r="E3" s="180"/>
      <c r="F3" s="180"/>
      <c r="G3" s="181"/>
      <c r="H3" s="182"/>
      <c r="I3" s="182"/>
      <c r="J3" s="182"/>
    </row>
    <row r="4" spans="1:10" ht="15" customHeight="1">
      <c r="A4" s="172"/>
      <c r="B4" s="173"/>
      <c r="C4" s="173"/>
      <c r="D4" s="173"/>
      <c r="E4" s="183"/>
      <c r="F4" s="183"/>
      <c r="G4" s="184"/>
      <c r="H4" s="185"/>
      <c r="I4" s="185"/>
      <c r="J4" s="185"/>
    </row>
    <row r="5" spans="1:10" ht="54" customHeight="1">
      <c r="A5" s="172"/>
      <c r="B5" s="173"/>
      <c r="C5" s="213" t="s">
        <v>402</v>
      </c>
      <c r="D5" s="213"/>
      <c r="E5" s="213"/>
      <c r="F5" s="213"/>
      <c r="G5" s="213"/>
      <c r="H5" s="213"/>
      <c r="I5" s="213"/>
      <c r="J5" s="213"/>
    </row>
    <row r="6" spans="1:10" ht="27.95" customHeight="1">
      <c r="A6" s="172"/>
      <c r="B6" s="173"/>
      <c r="C6" s="213" t="s">
        <v>403</v>
      </c>
      <c r="D6" s="213"/>
      <c r="E6" s="213"/>
      <c r="F6" s="213"/>
      <c r="G6" s="213"/>
      <c r="H6" s="213"/>
      <c r="I6" s="213"/>
      <c r="J6" s="213"/>
    </row>
    <row r="7" spans="1:10" ht="41.1" customHeight="1">
      <c r="A7" s="172"/>
      <c r="B7" s="173"/>
      <c r="C7" s="213" t="s">
        <v>404</v>
      </c>
      <c r="D7" s="213"/>
      <c r="E7" s="213"/>
      <c r="F7" s="213"/>
      <c r="G7" s="213"/>
      <c r="H7" s="213"/>
      <c r="I7" s="213"/>
      <c r="J7" s="213"/>
    </row>
    <row r="8" spans="1:10" ht="15" customHeight="1">
      <c r="A8" s="172"/>
      <c r="B8" s="173"/>
      <c r="C8" s="173" t="s">
        <v>337</v>
      </c>
      <c r="D8" s="213" t="s">
        <v>405</v>
      </c>
      <c r="E8" s="213"/>
      <c r="F8" s="213"/>
      <c r="G8" s="213"/>
      <c r="H8" s="213"/>
      <c r="I8" s="213"/>
      <c r="J8" s="213"/>
    </row>
    <row r="9" spans="1:10" ht="27.95" customHeight="1">
      <c r="A9" s="172"/>
      <c r="B9" s="173"/>
      <c r="C9" s="173" t="s">
        <v>337</v>
      </c>
      <c r="D9" s="213" t="s">
        <v>406</v>
      </c>
      <c r="E9" s="213"/>
      <c r="F9" s="213"/>
      <c r="G9" s="213"/>
      <c r="H9" s="213"/>
      <c r="I9" s="213"/>
      <c r="J9" s="213"/>
    </row>
    <row r="10" spans="1:10" ht="15" customHeight="1">
      <c r="A10" s="172"/>
      <c r="B10" s="173"/>
      <c r="C10" s="173" t="s">
        <v>337</v>
      </c>
      <c r="D10" s="213" t="s">
        <v>407</v>
      </c>
      <c r="E10" s="213"/>
      <c r="F10" s="213"/>
      <c r="G10" s="213"/>
      <c r="H10" s="213"/>
      <c r="I10" s="213"/>
      <c r="J10" s="213"/>
    </row>
    <row r="11" spans="1:10" ht="27.95" customHeight="1">
      <c r="A11" s="172"/>
      <c r="B11" s="173"/>
      <c r="C11" s="173" t="s">
        <v>337</v>
      </c>
      <c r="D11" s="213" t="s">
        <v>408</v>
      </c>
      <c r="E11" s="213"/>
      <c r="F11" s="213"/>
      <c r="G11" s="213"/>
      <c r="H11" s="213"/>
      <c r="I11" s="213"/>
      <c r="J11" s="213"/>
    </row>
    <row r="12" spans="1:10" ht="27.95" customHeight="1">
      <c r="A12" s="172"/>
      <c r="B12" s="173"/>
      <c r="C12" s="173" t="s">
        <v>337</v>
      </c>
      <c r="D12" s="213" t="s">
        <v>409</v>
      </c>
      <c r="E12" s="213"/>
      <c r="F12" s="213"/>
      <c r="G12" s="213"/>
      <c r="H12" s="213"/>
      <c r="I12" s="213"/>
      <c r="J12" s="213"/>
    </row>
    <row r="13" spans="1:10" ht="27.95" customHeight="1">
      <c r="A13" s="172"/>
      <c r="B13" s="173"/>
      <c r="C13" s="213" t="s">
        <v>410</v>
      </c>
      <c r="D13" s="213"/>
      <c r="E13" s="213"/>
      <c r="F13" s="213"/>
      <c r="G13" s="213"/>
      <c r="H13" s="213"/>
      <c r="I13" s="213"/>
      <c r="J13" s="213"/>
    </row>
    <row r="14" spans="1:10" ht="41.1" customHeight="1">
      <c r="A14" s="172"/>
      <c r="B14" s="173"/>
      <c r="C14" s="213" t="s">
        <v>411</v>
      </c>
      <c r="D14" s="213"/>
      <c r="E14" s="213"/>
      <c r="F14" s="213"/>
      <c r="G14" s="213"/>
      <c r="H14" s="213"/>
      <c r="I14" s="213"/>
      <c r="J14" s="213"/>
    </row>
    <row r="15" spans="1:10" ht="80.099999999999994" customHeight="1">
      <c r="A15" s="172"/>
      <c r="B15" s="173"/>
      <c r="C15" s="213" t="s">
        <v>412</v>
      </c>
      <c r="D15" s="213"/>
      <c r="E15" s="213"/>
      <c r="F15" s="213"/>
      <c r="G15" s="213"/>
      <c r="H15" s="213"/>
      <c r="I15" s="213"/>
      <c r="J15" s="213"/>
    </row>
    <row r="16" spans="1:10" ht="15" customHeight="1">
      <c r="A16" s="172"/>
      <c r="B16" s="173"/>
      <c r="C16" s="167"/>
      <c r="D16" s="167"/>
      <c r="E16" s="167"/>
      <c r="F16" s="167"/>
      <c r="G16" s="167"/>
      <c r="H16" s="167"/>
      <c r="I16" s="167"/>
      <c r="J16" s="167"/>
    </row>
    <row r="17" spans="1:10" ht="15" customHeight="1">
      <c r="A17" s="172"/>
      <c r="B17" s="173"/>
      <c r="C17" s="213" t="s">
        <v>413</v>
      </c>
      <c r="D17" s="213"/>
      <c r="E17" s="213"/>
      <c r="F17" s="213"/>
      <c r="G17" s="213"/>
      <c r="H17" s="213"/>
      <c r="I17" s="213"/>
      <c r="J17" s="213"/>
    </row>
    <row r="18" spans="1:10" ht="54" customHeight="1">
      <c r="A18" s="172"/>
      <c r="B18" s="173"/>
      <c r="C18" s="213" t="s">
        <v>414</v>
      </c>
      <c r="D18" s="213"/>
      <c r="E18" s="213"/>
      <c r="F18" s="213"/>
      <c r="G18" s="213"/>
      <c r="H18" s="213"/>
      <c r="I18" s="213"/>
      <c r="J18" s="213"/>
    </row>
    <row r="19" spans="1:10" ht="27.95" customHeight="1">
      <c r="A19" s="172"/>
      <c r="B19" s="173"/>
      <c r="C19" s="213" t="s">
        <v>415</v>
      </c>
      <c r="D19" s="213"/>
      <c r="E19" s="213"/>
      <c r="F19" s="213"/>
      <c r="G19" s="213"/>
      <c r="H19" s="213"/>
      <c r="I19" s="213"/>
      <c r="J19" s="213"/>
    </row>
    <row r="20" spans="1:10" ht="117" customHeight="1">
      <c r="A20" s="172"/>
      <c r="B20" s="173"/>
      <c r="C20" s="213" t="s">
        <v>416</v>
      </c>
      <c r="D20" s="213"/>
      <c r="E20" s="213"/>
      <c r="F20" s="213"/>
      <c r="G20" s="213"/>
      <c r="H20" s="213"/>
      <c r="I20" s="213"/>
      <c r="J20" s="213"/>
    </row>
    <row r="21" spans="1:10" ht="41.1" customHeight="1">
      <c r="A21" s="172"/>
      <c r="B21" s="173"/>
      <c r="C21" s="213" t="s">
        <v>417</v>
      </c>
      <c r="D21" s="213"/>
      <c r="E21" s="213"/>
      <c r="F21" s="213"/>
      <c r="G21" s="213"/>
      <c r="H21" s="213"/>
      <c r="I21" s="213"/>
      <c r="J21" s="213"/>
    </row>
    <row r="22" spans="1:10" ht="27.95" customHeight="1">
      <c r="A22" s="172"/>
      <c r="B22" s="173"/>
      <c r="C22" s="213" t="s">
        <v>418</v>
      </c>
      <c r="D22" s="213"/>
      <c r="E22" s="213"/>
      <c r="F22" s="213"/>
      <c r="G22" s="213"/>
      <c r="H22" s="213"/>
      <c r="I22" s="213"/>
      <c r="J22" s="213"/>
    </row>
    <row r="23" spans="1:10" ht="54" customHeight="1">
      <c r="A23" s="172"/>
      <c r="B23" s="173"/>
      <c r="C23" s="213" t="s">
        <v>419</v>
      </c>
      <c r="D23" s="213"/>
      <c r="E23" s="213"/>
      <c r="F23" s="213"/>
      <c r="G23" s="213"/>
      <c r="H23" s="213"/>
      <c r="I23" s="213"/>
      <c r="J23" s="213"/>
    </row>
    <row r="24" spans="1:10" ht="15" customHeight="1">
      <c r="A24" s="172"/>
      <c r="B24" s="173"/>
      <c r="C24" s="213" t="s">
        <v>420</v>
      </c>
      <c r="D24" s="213"/>
      <c r="E24" s="213"/>
      <c r="F24" s="213"/>
      <c r="G24" s="213"/>
      <c r="H24" s="213"/>
      <c r="I24" s="213"/>
      <c r="J24" s="213"/>
    </row>
    <row r="25" spans="1:10" ht="41.1" customHeight="1">
      <c r="A25" s="172"/>
      <c r="B25" s="173"/>
      <c r="C25" s="213" t="s">
        <v>421</v>
      </c>
      <c r="D25" s="213"/>
      <c r="E25" s="213"/>
      <c r="F25" s="213"/>
      <c r="G25" s="213"/>
      <c r="H25" s="213"/>
      <c r="I25" s="213"/>
      <c r="J25" s="213"/>
    </row>
    <row r="26" spans="1:10" ht="15" customHeight="1">
      <c r="A26" s="172"/>
      <c r="B26" s="173"/>
      <c r="C26" s="167"/>
      <c r="D26" s="167"/>
      <c r="E26" s="167"/>
      <c r="F26" s="167"/>
      <c r="G26" s="167"/>
      <c r="H26" s="167"/>
      <c r="I26" s="167"/>
      <c r="J26" s="167"/>
    </row>
    <row r="27" spans="1:10" ht="15" customHeight="1">
      <c r="A27" s="172"/>
      <c r="B27" s="173"/>
      <c r="C27" s="213" t="s">
        <v>422</v>
      </c>
      <c r="D27" s="213"/>
      <c r="E27" s="213"/>
      <c r="F27" s="213"/>
      <c r="G27" s="213"/>
      <c r="H27" s="213"/>
      <c r="I27" s="213"/>
      <c r="J27" s="213"/>
    </row>
    <row r="28" spans="1:10" ht="27.95" customHeight="1">
      <c r="A28" s="172"/>
      <c r="B28" s="173"/>
      <c r="C28" s="213" t="s">
        <v>423</v>
      </c>
      <c r="D28" s="213"/>
      <c r="E28" s="213"/>
      <c r="F28" s="213"/>
      <c r="G28" s="213"/>
      <c r="H28" s="213"/>
      <c r="I28" s="213"/>
      <c r="J28" s="213"/>
    </row>
    <row r="29" spans="1:10" ht="15" customHeight="1">
      <c r="A29" s="172"/>
      <c r="B29" s="173"/>
      <c r="C29" s="213" t="s">
        <v>424</v>
      </c>
      <c r="D29" s="213"/>
      <c r="E29" s="213"/>
      <c r="F29" s="213"/>
      <c r="G29" s="213"/>
      <c r="H29" s="213"/>
      <c r="I29" s="213"/>
      <c r="J29" s="213"/>
    </row>
    <row r="30" spans="1:10" ht="27.95" customHeight="1">
      <c r="A30" s="172"/>
      <c r="B30" s="173"/>
      <c r="C30" s="213" t="s">
        <v>425</v>
      </c>
      <c r="D30" s="213"/>
      <c r="E30" s="213"/>
      <c r="F30" s="213"/>
      <c r="G30" s="213"/>
      <c r="H30" s="213"/>
      <c r="I30" s="213"/>
      <c r="J30" s="213"/>
    </row>
    <row r="31" spans="1:10" ht="15" customHeight="1">
      <c r="A31" s="172"/>
      <c r="B31" s="173"/>
      <c r="C31" s="213" t="s">
        <v>426</v>
      </c>
      <c r="D31" s="213"/>
      <c r="E31" s="213"/>
      <c r="F31" s="213"/>
      <c r="G31" s="213"/>
      <c r="H31" s="213"/>
      <c r="I31" s="213"/>
      <c r="J31" s="213"/>
    </row>
    <row r="32" spans="1:10" ht="15" customHeight="1">
      <c r="A32" s="172"/>
      <c r="B32" s="173"/>
      <c r="C32" s="213" t="s">
        <v>427</v>
      </c>
      <c r="D32" s="213"/>
      <c r="E32" s="213"/>
      <c r="F32" s="213"/>
      <c r="G32" s="213"/>
      <c r="H32" s="213"/>
      <c r="I32" s="213"/>
      <c r="J32" s="213"/>
    </row>
    <row r="33" spans="1:10" ht="15" customHeight="1">
      <c r="A33" s="172"/>
      <c r="B33" s="173"/>
      <c r="C33" s="213" t="s">
        <v>428</v>
      </c>
      <c r="D33" s="213"/>
      <c r="E33" s="213"/>
      <c r="F33" s="213"/>
      <c r="G33" s="213"/>
      <c r="H33" s="213"/>
      <c r="I33" s="213"/>
      <c r="J33" s="213"/>
    </row>
    <row r="34" spans="1:10" ht="27.95" customHeight="1">
      <c r="A34" s="172"/>
      <c r="B34" s="173"/>
      <c r="C34" s="213" t="s">
        <v>429</v>
      </c>
      <c r="D34" s="213"/>
      <c r="E34" s="213"/>
      <c r="F34" s="213"/>
      <c r="G34" s="213"/>
      <c r="H34" s="213"/>
      <c r="I34" s="213"/>
      <c r="J34" s="213"/>
    </row>
    <row r="35" spans="1:10" ht="66.95" customHeight="1">
      <c r="A35" s="172"/>
      <c r="B35" s="173"/>
      <c r="C35" s="213" t="s">
        <v>430</v>
      </c>
      <c r="D35" s="213"/>
      <c r="E35" s="213"/>
      <c r="F35" s="213"/>
      <c r="G35" s="213"/>
      <c r="H35" s="213"/>
      <c r="I35" s="213"/>
      <c r="J35" s="213"/>
    </row>
    <row r="36" spans="1:10" ht="15" customHeight="1">
      <c r="A36" s="172"/>
      <c r="B36" s="173"/>
      <c r="C36" s="167"/>
      <c r="D36" s="167"/>
      <c r="E36" s="167"/>
      <c r="F36" s="167"/>
      <c r="G36" s="167"/>
      <c r="H36" s="167"/>
      <c r="I36" s="167"/>
      <c r="J36" s="167"/>
    </row>
    <row r="37" spans="1:10" ht="15" customHeight="1">
      <c r="A37" s="172"/>
      <c r="B37" s="173"/>
      <c r="C37" s="213" t="s">
        <v>431</v>
      </c>
      <c r="D37" s="213"/>
      <c r="E37" s="213"/>
      <c r="F37" s="213"/>
      <c r="G37" s="213"/>
      <c r="H37" s="213"/>
      <c r="I37" s="213"/>
      <c r="J37" s="213"/>
    </row>
    <row r="38" spans="1:10" ht="41.1" customHeight="1">
      <c r="A38" s="173"/>
      <c r="B38" s="173"/>
      <c r="C38" s="216" t="s">
        <v>432</v>
      </c>
      <c r="D38" s="216"/>
      <c r="E38" s="216"/>
      <c r="F38" s="216"/>
      <c r="G38" s="216"/>
      <c r="H38" s="216"/>
      <c r="I38" s="216"/>
      <c r="J38" s="216"/>
    </row>
    <row r="39" spans="1:10" ht="15" customHeight="1">
      <c r="A39" s="173"/>
      <c r="B39" s="173"/>
      <c r="C39" s="174" t="s">
        <v>337</v>
      </c>
      <c r="D39" s="216" t="s">
        <v>433</v>
      </c>
      <c r="E39" s="216"/>
      <c r="F39" s="216"/>
      <c r="G39" s="216"/>
      <c r="H39" s="216"/>
      <c r="I39" s="216"/>
      <c r="J39" s="216"/>
    </row>
    <row r="40" spans="1:10" ht="27.95" customHeight="1">
      <c r="A40" s="173"/>
      <c r="B40" s="173"/>
      <c r="C40" s="174" t="s">
        <v>337</v>
      </c>
      <c r="D40" s="216" t="s">
        <v>434</v>
      </c>
      <c r="E40" s="216"/>
      <c r="F40" s="216"/>
      <c r="G40" s="216"/>
      <c r="H40" s="216"/>
      <c r="I40" s="216"/>
      <c r="J40" s="216"/>
    </row>
    <row r="41" spans="1:10" ht="15" customHeight="1">
      <c r="A41" s="173"/>
      <c r="B41" s="173"/>
      <c r="C41" s="174" t="s">
        <v>337</v>
      </c>
      <c r="D41" s="216" t="s">
        <v>435</v>
      </c>
      <c r="E41" s="216"/>
      <c r="F41" s="216"/>
      <c r="G41" s="216"/>
      <c r="H41" s="216"/>
      <c r="I41" s="216"/>
      <c r="J41" s="216"/>
    </row>
    <row r="42" spans="1:10" ht="15" customHeight="1">
      <c r="A42" s="173"/>
      <c r="B42" s="173"/>
      <c r="C42" s="174" t="s">
        <v>337</v>
      </c>
      <c r="D42" s="216" t="s">
        <v>436</v>
      </c>
      <c r="E42" s="216"/>
      <c r="F42" s="216"/>
      <c r="G42" s="216"/>
      <c r="H42" s="216"/>
      <c r="I42" s="216"/>
      <c r="J42" s="216"/>
    </row>
    <row r="43" spans="1:10" ht="15" customHeight="1">
      <c r="A43" s="173"/>
      <c r="B43" s="173"/>
      <c r="C43" s="174" t="s">
        <v>337</v>
      </c>
      <c r="D43" s="216" t="s">
        <v>437</v>
      </c>
      <c r="E43" s="216"/>
      <c r="F43" s="216"/>
      <c r="G43" s="216"/>
      <c r="H43" s="216"/>
      <c r="I43" s="216"/>
      <c r="J43" s="216"/>
    </row>
    <row r="44" spans="1:10" ht="27.95" customHeight="1">
      <c r="A44" s="173"/>
      <c r="B44" s="173"/>
      <c r="C44" s="174" t="s">
        <v>337</v>
      </c>
      <c r="D44" s="216" t="s">
        <v>438</v>
      </c>
      <c r="E44" s="216"/>
      <c r="F44" s="216"/>
      <c r="G44" s="216"/>
      <c r="H44" s="216"/>
      <c r="I44" s="216"/>
      <c r="J44" s="216"/>
    </row>
    <row r="45" spans="1:10" ht="27.95" customHeight="1">
      <c r="A45" s="172"/>
      <c r="B45" s="173"/>
      <c r="C45" s="213" t="s">
        <v>439</v>
      </c>
      <c r="D45" s="213"/>
      <c r="E45" s="213"/>
      <c r="F45" s="213"/>
      <c r="G45" s="213"/>
      <c r="H45" s="213"/>
      <c r="I45" s="213"/>
      <c r="J45" s="213"/>
    </row>
    <row r="46" spans="1:10" ht="15" customHeight="1">
      <c r="A46" s="172"/>
      <c r="B46" s="173"/>
      <c r="C46" s="167"/>
      <c r="D46" s="167"/>
      <c r="E46" s="167"/>
      <c r="F46" s="167"/>
      <c r="G46" s="167"/>
      <c r="H46" s="167"/>
      <c r="I46" s="167"/>
      <c r="J46" s="167"/>
    </row>
    <row r="47" spans="1:10" ht="15" customHeight="1">
      <c r="A47" s="172"/>
      <c r="B47" s="173"/>
      <c r="C47" s="213" t="s">
        <v>440</v>
      </c>
      <c r="D47" s="213"/>
      <c r="E47" s="213"/>
      <c r="F47" s="213"/>
      <c r="G47" s="213"/>
      <c r="H47" s="213"/>
      <c r="I47" s="213"/>
      <c r="J47" s="213"/>
    </row>
    <row r="48" spans="1:10" ht="66.95" customHeight="1">
      <c r="A48" s="172"/>
      <c r="B48" s="173"/>
      <c r="C48" s="213" t="s">
        <v>441</v>
      </c>
      <c r="D48" s="213"/>
      <c r="E48" s="213"/>
      <c r="F48" s="213"/>
      <c r="G48" s="213"/>
      <c r="H48" s="213"/>
      <c r="I48" s="213"/>
      <c r="J48" s="213"/>
    </row>
    <row r="49" spans="1:10" ht="15" customHeight="1">
      <c r="A49" s="172"/>
      <c r="B49" s="173"/>
      <c r="C49" s="175" t="s">
        <v>337</v>
      </c>
      <c r="D49" s="213" t="s">
        <v>442</v>
      </c>
      <c r="E49" s="213"/>
      <c r="F49" s="213"/>
      <c r="G49" s="213"/>
      <c r="H49" s="213"/>
      <c r="I49" s="213"/>
      <c r="J49" s="213"/>
    </row>
    <row r="50" spans="1:10" ht="15" customHeight="1">
      <c r="A50" s="172"/>
      <c r="B50" s="173"/>
      <c r="C50" s="175" t="s">
        <v>337</v>
      </c>
      <c r="D50" s="213" t="s">
        <v>443</v>
      </c>
      <c r="E50" s="213"/>
      <c r="F50" s="213"/>
      <c r="G50" s="213"/>
      <c r="H50" s="213"/>
      <c r="I50" s="213"/>
      <c r="J50" s="213"/>
    </row>
    <row r="51" spans="1:10" ht="41.1" customHeight="1">
      <c r="A51" s="172"/>
      <c r="B51" s="173"/>
      <c r="C51" s="175" t="s">
        <v>337</v>
      </c>
      <c r="D51" s="213" t="s">
        <v>444</v>
      </c>
      <c r="E51" s="213"/>
      <c r="F51" s="213"/>
      <c r="G51" s="213"/>
      <c r="H51" s="213"/>
      <c r="I51" s="213"/>
      <c r="J51" s="213"/>
    </row>
    <row r="52" spans="1:10" ht="41.1" customHeight="1">
      <c r="A52" s="172"/>
      <c r="B52" s="173"/>
      <c r="C52" s="175" t="s">
        <v>337</v>
      </c>
      <c r="D52" s="213" t="s">
        <v>445</v>
      </c>
      <c r="E52" s="213"/>
      <c r="F52" s="213"/>
      <c r="G52" s="213"/>
      <c r="H52" s="213"/>
      <c r="I52" s="213"/>
      <c r="J52" s="213"/>
    </row>
    <row r="53" spans="1:10" ht="27.95" customHeight="1">
      <c r="A53" s="172"/>
      <c r="B53" s="173"/>
      <c r="C53" s="175" t="s">
        <v>337</v>
      </c>
      <c r="D53" s="213" t="s">
        <v>446</v>
      </c>
      <c r="E53" s="213"/>
      <c r="F53" s="213"/>
      <c r="G53" s="213"/>
      <c r="H53" s="213"/>
      <c r="I53" s="213"/>
      <c r="J53" s="213"/>
    </row>
    <row r="54" spans="1:10" ht="41.1" customHeight="1">
      <c r="A54" s="172"/>
      <c r="B54" s="173"/>
      <c r="C54" s="175" t="s">
        <v>337</v>
      </c>
      <c r="D54" s="213" t="s">
        <v>447</v>
      </c>
      <c r="E54" s="213"/>
      <c r="F54" s="213"/>
      <c r="G54" s="213"/>
      <c r="H54" s="213"/>
      <c r="I54" s="213"/>
      <c r="J54" s="213"/>
    </row>
    <row r="55" spans="1:10" ht="27.95" customHeight="1">
      <c r="A55" s="172"/>
      <c r="B55" s="173"/>
      <c r="C55" s="213" t="s">
        <v>448</v>
      </c>
      <c r="D55" s="213"/>
      <c r="E55" s="213"/>
      <c r="F55" s="213"/>
      <c r="G55" s="213"/>
      <c r="H55" s="213"/>
      <c r="I55" s="213"/>
      <c r="J55" s="213"/>
    </row>
    <row r="56" spans="1:10" ht="15" customHeight="1">
      <c r="A56" s="172"/>
      <c r="B56" s="173"/>
      <c r="C56" s="213" t="s">
        <v>449</v>
      </c>
      <c r="D56" s="213"/>
      <c r="E56" s="213"/>
      <c r="F56" s="213"/>
      <c r="G56" s="213"/>
      <c r="H56" s="213"/>
      <c r="I56" s="213"/>
      <c r="J56" s="213"/>
    </row>
    <row r="57" spans="1:10" ht="27.95" customHeight="1">
      <c r="A57" s="172"/>
      <c r="B57" s="173"/>
      <c r="C57" s="175" t="s">
        <v>337</v>
      </c>
      <c r="D57" s="213" t="s">
        <v>450</v>
      </c>
      <c r="E57" s="213"/>
      <c r="F57" s="213"/>
      <c r="G57" s="213"/>
      <c r="H57" s="213"/>
      <c r="I57" s="213"/>
      <c r="J57" s="213"/>
    </row>
    <row r="58" spans="1:10" ht="41.1" customHeight="1">
      <c r="A58" s="172"/>
      <c r="B58" s="173"/>
      <c r="C58" s="175" t="s">
        <v>337</v>
      </c>
      <c r="D58" s="213" t="s">
        <v>451</v>
      </c>
      <c r="E58" s="213"/>
      <c r="F58" s="213"/>
      <c r="G58" s="213"/>
      <c r="H58" s="213"/>
      <c r="I58" s="213"/>
      <c r="J58" s="213"/>
    </row>
    <row r="59" spans="1:10" ht="15" customHeight="1">
      <c r="A59" s="172"/>
      <c r="B59" s="173"/>
      <c r="C59" s="213" t="s">
        <v>452</v>
      </c>
      <c r="D59" s="213"/>
      <c r="E59" s="213"/>
      <c r="F59" s="213"/>
      <c r="G59" s="213"/>
      <c r="H59" s="213"/>
      <c r="I59" s="213"/>
      <c r="J59" s="213"/>
    </row>
    <row r="60" spans="1:10" ht="15" customHeight="1">
      <c r="A60" s="172"/>
      <c r="B60" s="173"/>
      <c r="C60" s="213" t="s">
        <v>453</v>
      </c>
      <c r="D60" s="213"/>
      <c r="E60" s="213"/>
      <c r="F60" s="213"/>
      <c r="G60" s="213"/>
      <c r="H60" s="213"/>
      <c r="I60" s="213"/>
      <c r="J60" s="213"/>
    </row>
    <row r="61" spans="1:10" ht="54" customHeight="1">
      <c r="A61" s="172"/>
      <c r="B61" s="173"/>
      <c r="C61" s="175"/>
      <c r="D61" s="176"/>
      <c r="E61" s="177" t="s">
        <v>454</v>
      </c>
      <c r="F61" s="175" t="s">
        <v>337</v>
      </c>
      <c r="G61" s="216" t="s">
        <v>455</v>
      </c>
      <c r="H61" s="216"/>
      <c r="I61" s="216"/>
      <c r="J61" s="216"/>
    </row>
    <row r="62" spans="1:10" ht="15" customHeight="1">
      <c r="A62" s="172"/>
      <c r="B62" s="173"/>
      <c r="C62" s="175"/>
      <c r="D62" s="176"/>
      <c r="E62" s="177" t="s">
        <v>456</v>
      </c>
      <c r="F62" s="175" t="s">
        <v>337</v>
      </c>
      <c r="G62" s="218" t="s">
        <v>457</v>
      </c>
      <c r="H62" s="218"/>
      <c r="I62" s="218"/>
      <c r="J62" s="218"/>
    </row>
    <row r="63" spans="1:10" ht="41.1" customHeight="1">
      <c r="A63" s="172"/>
      <c r="B63" s="173"/>
      <c r="C63" s="175"/>
      <c r="D63" s="176"/>
      <c r="E63" s="177" t="s">
        <v>458</v>
      </c>
      <c r="F63" s="175" t="s">
        <v>337</v>
      </c>
      <c r="G63" s="216" t="s">
        <v>459</v>
      </c>
      <c r="H63" s="216"/>
      <c r="I63" s="216"/>
      <c r="J63" s="216"/>
    </row>
    <row r="64" spans="1:10" ht="27.95" customHeight="1">
      <c r="A64" s="172"/>
      <c r="B64" s="173"/>
      <c r="C64" s="175"/>
      <c r="D64" s="176"/>
      <c r="E64" s="177" t="s">
        <v>460</v>
      </c>
      <c r="F64" s="175" t="s">
        <v>337</v>
      </c>
      <c r="G64" s="216" t="s">
        <v>461</v>
      </c>
      <c r="H64" s="216"/>
      <c r="I64" s="216"/>
      <c r="J64" s="216"/>
    </row>
    <row r="65" spans="1:10" ht="27.95" customHeight="1">
      <c r="A65" s="172"/>
      <c r="B65" s="173"/>
      <c r="C65" s="175"/>
      <c r="D65" s="176"/>
      <c r="E65" s="177" t="s">
        <v>462</v>
      </c>
      <c r="F65" s="175" t="s">
        <v>337</v>
      </c>
      <c r="G65" s="216" t="s">
        <v>463</v>
      </c>
      <c r="H65" s="216"/>
      <c r="I65" s="216"/>
      <c r="J65" s="216"/>
    </row>
    <row r="66" spans="1:10" ht="27.95" customHeight="1">
      <c r="A66" s="172"/>
      <c r="B66" s="173"/>
      <c r="C66" s="175"/>
      <c r="D66" s="176"/>
      <c r="E66" s="177" t="s">
        <v>464</v>
      </c>
      <c r="F66" s="175" t="s">
        <v>337</v>
      </c>
      <c r="G66" s="216" t="s">
        <v>465</v>
      </c>
      <c r="H66" s="216"/>
      <c r="I66" s="216"/>
      <c r="J66" s="216"/>
    </row>
    <row r="67" spans="1:10" ht="27.95" customHeight="1">
      <c r="A67" s="172"/>
      <c r="B67" s="173"/>
      <c r="C67" s="175"/>
      <c r="D67" s="176"/>
      <c r="E67" s="177" t="s">
        <v>466</v>
      </c>
      <c r="F67" s="175" t="s">
        <v>337</v>
      </c>
      <c r="G67" s="216" t="s">
        <v>467</v>
      </c>
      <c r="H67" s="216"/>
      <c r="I67" s="216"/>
      <c r="J67" s="216"/>
    </row>
    <row r="68" spans="1:10" ht="15" customHeight="1">
      <c r="A68" s="172"/>
      <c r="B68" s="173"/>
      <c r="C68" s="175"/>
      <c r="D68" s="176"/>
      <c r="E68" s="177" t="s">
        <v>468</v>
      </c>
      <c r="F68" s="175" t="s">
        <v>337</v>
      </c>
      <c r="G68" s="216" t="s">
        <v>469</v>
      </c>
      <c r="H68" s="216"/>
      <c r="I68" s="216"/>
      <c r="J68" s="216"/>
    </row>
    <row r="69" spans="1:10" ht="41.1" customHeight="1">
      <c r="A69" s="172"/>
      <c r="B69" s="173"/>
      <c r="C69" s="175"/>
      <c r="D69" s="176"/>
      <c r="E69" s="177" t="s">
        <v>470</v>
      </c>
      <c r="F69" s="175" t="s">
        <v>337</v>
      </c>
      <c r="G69" s="216" t="s">
        <v>471</v>
      </c>
      <c r="H69" s="216"/>
      <c r="I69" s="216"/>
      <c r="J69" s="216"/>
    </row>
    <row r="70" spans="1:10" ht="41.1" customHeight="1">
      <c r="A70" s="172"/>
      <c r="B70" s="173"/>
      <c r="C70" s="175"/>
      <c r="D70" s="176"/>
      <c r="E70" s="177" t="s">
        <v>472</v>
      </c>
      <c r="F70" s="175" t="s">
        <v>337</v>
      </c>
      <c r="G70" s="216" t="s">
        <v>473</v>
      </c>
      <c r="H70" s="216"/>
      <c r="I70" s="216"/>
      <c r="J70" s="216"/>
    </row>
    <row r="71" spans="1:10" ht="27.95" customHeight="1">
      <c r="A71" s="172"/>
      <c r="B71" s="173"/>
      <c r="C71" s="175"/>
      <c r="D71" s="176"/>
      <c r="E71" s="177" t="s">
        <v>474</v>
      </c>
      <c r="F71" s="175" t="s">
        <v>337</v>
      </c>
      <c r="G71" s="216" t="s">
        <v>475</v>
      </c>
      <c r="H71" s="216"/>
      <c r="I71" s="216"/>
      <c r="J71" s="216"/>
    </row>
    <row r="72" spans="1:10" ht="15" customHeight="1">
      <c r="A72" s="172"/>
      <c r="B72" s="173"/>
      <c r="C72" s="213" t="s">
        <v>476</v>
      </c>
      <c r="D72" s="213"/>
      <c r="E72" s="213"/>
      <c r="F72" s="213"/>
      <c r="G72" s="213"/>
      <c r="H72" s="213"/>
      <c r="I72" s="213"/>
      <c r="J72" s="213"/>
    </row>
    <row r="73" spans="1:10" ht="27.95" customHeight="1">
      <c r="A73" s="172"/>
      <c r="B73" s="173"/>
      <c r="C73" s="174" t="s">
        <v>337</v>
      </c>
      <c r="D73" s="213" t="s">
        <v>477</v>
      </c>
      <c r="E73" s="213"/>
      <c r="F73" s="213"/>
      <c r="G73" s="213"/>
      <c r="H73" s="213"/>
      <c r="I73" s="213"/>
      <c r="J73" s="213"/>
    </row>
    <row r="74" spans="1:10" ht="27.95" customHeight="1">
      <c r="A74" s="172"/>
      <c r="B74" s="173"/>
      <c r="C74" s="174" t="s">
        <v>337</v>
      </c>
      <c r="D74" s="213" t="s">
        <v>478</v>
      </c>
      <c r="E74" s="213"/>
      <c r="F74" s="213"/>
      <c r="G74" s="213"/>
      <c r="H74" s="213"/>
      <c r="I74" s="213"/>
      <c r="J74" s="213"/>
    </row>
    <row r="75" spans="1:10" ht="41.1" customHeight="1">
      <c r="A75" s="172"/>
      <c r="B75" s="173"/>
      <c r="C75" s="174" t="s">
        <v>337</v>
      </c>
      <c r="D75" s="213" t="s">
        <v>479</v>
      </c>
      <c r="E75" s="213"/>
      <c r="F75" s="213"/>
      <c r="G75" s="213"/>
      <c r="H75" s="213"/>
      <c r="I75" s="213"/>
      <c r="J75" s="213"/>
    </row>
    <row r="76" spans="1:10" ht="15" customHeight="1">
      <c r="A76" s="172"/>
      <c r="B76" s="173"/>
      <c r="C76" s="174" t="s">
        <v>337</v>
      </c>
      <c r="D76" s="213" t="s">
        <v>480</v>
      </c>
      <c r="E76" s="213"/>
      <c r="F76" s="213"/>
      <c r="G76" s="213"/>
      <c r="H76" s="213"/>
      <c r="I76" s="213"/>
      <c r="J76" s="213"/>
    </row>
    <row r="77" spans="1:10" ht="15" customHeight="1">
      <c r="A77" s="172"/>
      <c r="B77" s="173"/>
      <c r="C77" s="174" t="s">
        <v>337</v>
      </c>
      <c r="D77" s="213" t="s">
        <v>481</v>
      </c>
      <c r="E77" s="213"/>
      <c r="F77" s="213"/>
      <c r="G77" s="213"/>
      <c r="H77" s="213"/>
      <c r="I77" s="213"/>
      <c r="J77" s="213"/>
    </row>
    <row r="78" spans="1:10" ht="15" customHeight="1">
      <c r="A78" s="172"/>
      <c r="B78" s="173"/>
      <c r="C78" s="174" t="s">
        <v>337</v>
      </c>
      <c r="D78" s="213" t="s">
        <v>482</v>
      </c>
      <c r="E78" s="213"/>
      <c r="F78" s="213"/>
      <c r="G78" s="213"/>
      <c r="H78" s="213"/>
      <c r="I78" s="213"/>
      <c r="J78" s="213"/>
    </row>
    <row r="79" spans="1:10" ht="27.95" customHeight="1">
      <c r="A79" s="172"/>
      <c r="B79" s="173"/>
      <c r="C79" s="174" t="s">
        <v>337</v>
      </c>
      <c r="D79" s="213" t="s">
        <v>483</v>
      </c>
      <c r="E79" s="213"/>
      <c r="F79" s="213"/>
      <c r="G79" s="213"/>
      <c r="H79" s="213"/>
      <c r="I79" s="213"/>
      <c r="J79" s="213"/>
    </row>
    <row r="80" spans="1:10" ht="15" customHeight="1">
      <c r="A80" s="172"/>
      <c r="B80" s="173"/>
      <c r="C80" s="174" t="s">
        <v>337</v>
      </c>
      <c r="D80" s="213" t="s">
        <v>484</v>
      </c>
      <c r="E80" s="213"/>
      <c r="F80" s="213"/>
      <c r="G80" s="213"/>
      <c r="H80" s="213"/>
      <c r="I80" s="213"/>
      <c r="J80" s="213"/>
    </row>
    <row r="81" spans="1:10" ht="27.95" customHeight="1">
      <c r="A81" s="172"/>
      <c r="B81" s="173"/>
      <c r="C81" s="174" t="s">
        <v>337</v>
      </c>
      <c r="D81" s="213" t="s">
        <v>485</v>
      </c>
      <c r="E81" s="213"/>
      <c r="F81" s="213"/>
      <c r="G81" s="213"/>
      <c r="H81" s="213"/>
      <c r="I81" s="213"/>
      <c r="J81" s="213"/>
    </row>
    <row r="82" spans="1:10" ht="15" customHeight="1">
      <c r="A82" s="172"/>
      <c r="B82" s="173"/>
      <c r="C82" s="174" t="s">
        <v>337</v>
      </c>
      <c r="D82" s="213" t="s">
        <v>486</v>
      </c>
      <c r="E82" s="213"/>
      <c r="F82" s="213"/>
      <c r="G82" s="213"/>
      <c r="H82" s="213"/>
      <c r="I82" s="213"/>
      <c r="J82" s="213"/>
    </row>
    <row r="83" spans="1:10" ht="15" customHeight="1">
      <c r="A83" s="172"/>
      <c r="B83" s="173"/>
      <c r="C83" s="174" t="s">
        <v>337</v>
      </c>
      <c r="D83" s="213" t="s">
        <v>487</v>
      </c>
      <c r="E83" s="213"/>
      <c r="F83" s="213"/>
      <c r="G83" s="213"/>
      <c r="H83" s="213"/>
      <c r="I83" s="213"/>
      <c r="J83" s="213"/>
    </row>
    <row r="84" spans="1:10" ht="15" customHeight="1">
      <c r="A84" s="172"/>
      <c r="B84" s="173"/>
      <c r="C84" s="174" t="s">
        <v>337</v>
      </c>
      <c r="D84" s="213" t="s">
        <v>488</v>
      </c>
      <c r="E84" s="213"/>
      <c r="F84" s="213"/>
      <c r="G84" s="213"/>
      <c r="H84" s="213"/>
      <c r="I84" s="213"/>
      <c r="J84" s="213"/>
    </row>
    <row r="85" spans="1:10" ht="15" customHeight="1">
      <c r="A85" s="172"/>
      <c r="B85" s="173"/>
      <c r="C85" s="174" t="s">
        <v>337</v>
      </c>
      <c r="D85" s="213" t="s">
        <v>489</v>
      </c>
      <c r="E85" s="213"/>
      <c r="F85" s="213"/>
      <c r="G85" s="213"/>
      <c r="H85" s="213"/>
      <c r="I85" s="213"/>
      <c r="J85" s="213"/>
    </row>
    <row r="86" spans="1:10" ht="27.95" customHeight="1">
      <c r="A86" s="172"/>
      <c r="B86" s="173"/>
      <c r="C86" s="174" t="s">
        <v>337</v>
      </c>
      <c r="D86" s="213" t="s">
        <v>490</v>
      </c>
      <c r="E86" s="213"/>
      <c r="F86" s="213"/>
      <c r="G86" s="213"/>
      <c r="H86" s="213"/>
      <c r="I86" s="213"/>
      <c r="J86" s="213"/>
    </row>
    <row r="87" spans="1:10" ht="15" customHeight="1">
      <c r="A87" s="172"/>
      <c r="B87" s="173"/>
      <c r="C87" s="174" t="s">
        <v>337</v>
      </c>
      <c r="D87" s="213" t="s">
        <v>491</v>
      </c>
      <c r="E87" s="213"/>
      <c r="F87" s="213"/>
      <c r="G87" s="213"/>
      <c r="H87" s="213"/>
      <c r="I87" s="213"/>
      <c r="J87" s="213"/>
    </row>
    <row r="88" spans="1:10" ht="15" customHeight="1">
      <c r="A88" s="172"/>
      <c r="B88" s="173"/>
      <c r="C88" s="174" t="s">
        <v>337</v>
      </c>
      <c r="D88" s="213" t="s">
        <v>492</v>
      </c>
      <c r="E88" s="213"/>
      <c r="F88" s="213"/>
      <c r="G88" s="213"/>
      <c r="H88" s="213"/>
      <c r="I88" s="213"/>
      <c r="J88" s="213"/>
    </row>
    <row r="89" spans="1:10" ht="15" customHeight="1">
      <c r="A89" s="172"/>
      <c r="B89" s="173"/>
      <c r="C89" s="174" t="s">
        <v>337</v>
      </c>
      <c r="D89" s="213" t="s">
        <v>493</v>
      </c>
      <c r="E89" s="213"/>
      <c r="F89" s="213"/>
      <c r="G89" s="213"/>
      <c r="H89" s="213"/>
      <c r="I89" s="213"/>
      <c r="J89" s="213"/>
    </row>
    <row r="90" spans="1:10" ht="15" customHeight="1">
      <c r="A90" s="172"/>
      <c r="B90" s="173"/>
      <c r="C90" s="175"/>
      <c r="D90" s="167"/>
      <c r="E90" s="167"/>
      <c r="F90" s="167"/>
      <c r="G90" s="167"/>
      <c r="H90" s="167"/>
      <c r="I90" s="167"/>
      <c r="J90" s="167"/>
    </row>
    <row r="91" spans="1:10" ht="15" customHeight="1">
      <c r="A91" s="172"/>
      <c r="B91" s="173"/>
      <c r="C91" s="213" t="s">
        <v>494</v>
      </c>
      <c r="D91" s="213"/>
      <c r="E91" s="213"/>
      <c r="F91" s="213"/>
      <c r="G91" s="213"/>
      <c r="H91" s="213"/>
      <c r="I91" s="213"/>
      <c r="J91" s="213"/>
    </row>
    <row r="92" spans="1:10" ht="41.1" customHeight="1">
      <c r="A92" s="172"/>
      <c r="B92" s="173"/>
      <c r="C92" s="213" t="s">
        <v>495</v>
      </c>
      <c r="D92" s="213"/>
      <c r="E92" s="213"/>
      <c r="F92" s="213"/>
      <c r="G92" s="213"/>
      <c r="H92" s="213"/>
      <c r="I92" s="213"/>
      <c r="J92" s="213"/>
    </row>
    <row r="93" spans="1:10" ht="15" customHeight="1">
      <c r="A93" s="172"/>
      <c r="B93" s="173"/>
      <c r="C93" s="213" t="s">
        <v>496</v>
      </c>
      <c r="D93" s="213"/>
      <c r="E93" s="213"/>
      <c r="F93" s="213"/>
      <c r="G93" s="213"/>
      <c r="H93" s="213"/>
      <c r="I93" s="213"/>
      <c r="J93" s="213"/>
    </row>
    <row r="94" spans="1:10" ht="15" customHeight="1">
      <c r="A94" s="172"/>
      <c r="B94" s="173"/>
      <c r="C94" s="167"/>
      <c r="D94" s="167"/>
      <c r="E94" s="167"/>
      <c r="F94" s="167"/>
      <c r="G94" s="167"/>
      <c r="H94" s="167"/>
      <c r="I94" s="167"/>
      <c r="J94" s="167"/>
    </row>
    <row r="95" spans="1:10" ht="15" customHeight="1">
      <c r="A95" s="172"/>
      <c r="B95" s="173"/>
      <c r="C95" s="213" t="s">
        <v>497</v>
      </c>
      <c r="D95" s="213"/>
      <c r="E95" s="213"/>
      <c r="F95" s="213"/>
      <c r="G95" s="213"/>
      <c r="H95" s="213"/>
      <c r="I95" s="213"/>
      <c r="J95" s="213"/>
    </row>
    <row r="96" spans="1:10" ht="15" customHeight="1">
      <c r="A96" s="172"/>
      <c r="B96" s="173"/>
      <c r="C96" s="213" t="s">
        <v>498</v>
      </c>
      <c r="D96" s="213"/>
      <c r="E96" s="213"/>
      <c r="F96" s="213"/>
      <c r="G96" s="213"/>
      <c r="H96" s="213"/>
      <c r="I96" s="213"/>
      <c r="J96" s="213"/>
    </row>
    <row r="97" spans="1:10" ht="41.1" customHeight="1">
      <c r="A97" s="172"/>
      <c r="B97" s="173"/>
      <c r="C97" s="213" t="s">
        <v>499</v>
      </c>
      <c r="D97" s="213"/>
      <c r="E97" s="213"/>
      <c r="F97" s="213"/>
      <c r="G97" s="213"/>
      <c r="H97" s="213"/>
      <c r="I97" s="213"/>
      <c r="J97" s="213"/>
    </row>
    <row r="98" spans="1:10" ht="27.95" customHeight="1">
      <c r="A98" s="172"/>
      <c r="B98" s="173"/>
      <c r="C98" s="213" t="s">
        <v>500</v>
      </c>
      <c r="D98" s="213"/>
      <c r="E98" s="213"/>
      <c r="F98" s="213"/>
      <c r="G98" s="213"/>
      <c r="H98" s="213"/>
      <c r="I98" s="213"/>
      <c r="J98" s="213"/>
    </row>
    <row r="99" spans="1:10" ht="54" customHeight="1">
      <c r="A99" s="172"/>
      <c r="B99" s="173"/>
      <c r="C99" s="213" t="s">
        <v>501</v>
      </c>
      <c r="D99" s="213"/>
      <c r="E99" s="213"/>
      <c r="F99" s="213"/>
      <c r="G99" s="213"/>
      <c r="H99" s="213"/>
      <c r="I99" s="213"/>
      <c r="J99" s="213"/>
    </row>
    <row r="100" spans="1:10" ht="54" customHeight="1">
      <c r="A100" s="172"/>
      <c r="B100" s="173"/>
      <c r="C100" s="213" t="s">
        <v>502</v>
      </c>
      <c r="D100" s="213"/>
      <c r="E100" s="213"/>
      <c r="F100" s="213"/>
      <c r="G100" s="213"/>
      <c r="H100" s="213"/>
      <c r="I100" s="213"/>
      <c r="J100" s="213"/>
    </row>
    <row r="101" spans="1:10" ht="80.099999999999994" customHeight="1">
      <c r="A101" s="172"/>
      <c r="B101" s="173"/>
      <c r="C101" s="213" t="s">
        <v>503</v>
      </c>
      <c r="D101" s="213"/>
      <c r="E101" s="213"/>
      <c r="F101" s="213"/>
      <c r="G101" s="213"/>
      <c r="H101" s="213"/>
      <c r="I101" s="213"/>
      <c r="J101" s="213"/>
    </row>
    <row r="102" spans="1:10" ht="80.099999999999994" customHeight="1">
      <c r="A102" s="172"/>
      <c r="B102" s="173"/>
      <c r="C102" s="213" t="s">
        <v>504</v>
      </c>
      <c r="D102" s="213"/>
      <c r="E102" s="213"/>
      <c r="F102" s="213"/>
      <c r="G102" s="213"/>
      <c r="H102" s="213"/>
      <c r="I102" s="213"/>
      <c r="J102" s="213"/>
    </row>
    <row r="103" spans="1:10" ht="27.95" customHeight="1">
      <c r="A103" s="172"/>
      <c r="B103" s="173"/>
      <c r="C103" s="213" t="s">
        <v>505</v>
      </c>
      <c r="D103" s="213"/>
      <c r="E103" s="213"/>
      <c r="F103" s="213"/>
      <c r="G103" s="213"/>
      <c r="H103" s="213"/>
      <c r="I103" s="213"/>
      <c r="J103" s="213"/>
    </row>
    <row r="104" spans="1:10" ht="54" customHeight="1">
      <c r="A104" s="172"/>
      <c r="B104" s="173"/>
      <c r="C104" s="213" t="s">
        <v>506</v>
      </c>
      <c r="D104" s="213"/>
      <c r="E104" s="213"/>
      <c r="F104" s="213"/>
      <c r="G104" s="213"/>
      <c r="H104" s="213"/>
      <c r="I104" s="213"/>
      <c r="J104" s="213"/>
    </row>
    <row r="105" spans="1:10" ht="27.95" customHeight="1">
      <c r="A105" s="172"/>
      <c r="B105" s="173"/>
      <c r="C105" s="213" t="s">
        <v>507</v>
      </c>
      <c r="D105" s="213"/>
      <c r="E105" s="213"/>
      <c r="F105" s="213"/>
      <c r="G105" s="213"/>
      <c r="H105" s="213"/>
      <c r="I105" s="213"/>
      <c r="J105" s="213"/>
    </row>
    <row r="106" spans="1:10" ht="15" customHeight="1">
      <c r="A106" s="173"/>
      <c r="B106" s="173"/>
      <c r="C106" s="216" t="s">
        <v>276</v>
      </c>
      <c r="D106" s="216"/>
      <c r="E106" s="216"/>
      <c r="F106" s="216"/>
      <c r="G106" s="216"/>
      <c r="H106" s="216"/>
      <c r="I106" s="216"/>
      <c r="J106" s="216"/>
    </row>
    <row r="107" spans="1:10" ht="15" customHeight="1">
      <c r="A107" s="179"/>
      <c r="B107" s="179"/>
      <c r="C107" s="179"/>
      <c r="D107" s="179"/>
      <c r="E107" s="179"/>
      <c r="F107" s="179"/>
      <c r="G107" s="179"/>
      <c r="H107" s="179"/>
      <c r="I107" s="179"/>
      <c r="J107" s="179"/>
    </row>
    <row r="108" spans="1:10" ht="15" customHeight="1">
      <c r="A108" s="169" t="s">
        <v>537</v>
      </c>
      <c r="B108" s="170"/>
      <c r="C108" s="170" t="s">
        <v>509</v>
      </c>
      <c r="D108" s="171"/>
      <c r="E108" s="180"/>
      <c r="F108" s="180"/>
      <c r="G108" s="181"/>
      <c r="H108" s="182"/>
      <c r="I108" s="182"/>
      <c r="J108" s="182"/>
    </row>
    <row r="109" spans="1:10" ht="15" customHeight="1">
      <c r="A109" s="172"/>
      <c r="B109" s="173"/>
      <c r="C109" s="173"/>
      <c r="D109" s="173"/>
      <c r="E109" s="183"/>
      <c r="F109" s="183"/>
      <c r="G109" s="184"/>
      <c r="H109" s="185"/>
      <c r="I109" s="185"/>
      <c r="J109" s="185"/>
    </row>
    <row r="110" spans="1:10" ht="54" customHeight="1">
      <c r="A110" s="172"/>
      <c r="B110" s="173"/>
      <c r="C110" s="213" t="s">
        <v>510</v>
      </c>
      <c r="D110" s="213"/>
      <c r="E110" s="213"/>
      <c r="F110" s="213"/>
      <c r="G110" s="213"/>
      <c r="H110" s="213"/>
      <c r="I110" s="213"/>
      <c r="J110" s="213"/>
    </row>
    <row r="111" spans="1:10" ht="15" customHeight="1">
      <c r="A111" s="186"/>
      <c r="B111" s="175"/>
      <c r="C111" s="175" t="s">
        <v>337</v>
      </c>
      <c r="D111" s="220" t="s">
        <v>511</v>
      </c>
      <c r="E111" s="220"/>
      <c r="F111" s="220"/>
      <c r="G111" s="220"/>
      <c r="H111" s="222" t="s">
        <v>512</v>
      </c>
      <c r="I111" s="222"/>
      <c r="J111" s="222"/>
    </row>
    <row r="112" spans="1:10" ht="15" customHeight="1">
      <c r="A112" s="186"/>
      <c r="B112" s="175"/>
      <c r="C112" s="175" t="s">
        <v>337</v>
      </c>
      <c r="D112" s="220" t="s">
        <v>513</v>
      </c>
      <c r="E112" s="220"/>
      <c r="F112" s="220"/>
      <c r="G112" s="220"/>
      <c r="H112" s="222" t="s">
        <v>514</v>
      </c>
      <c r="I112" s="222"/>
      <c r="J112" s="222"/>
    </row>
    <row r="113" spans="1:10" ht="15" customHeight="1">
      <c r="A113" s="186"/>
      <c r="B113" s="175"/>
      <c r="C113" s="175" t="s">
        <v>337</v>
      </c>
      <c r="D113" s="220" t="s">
        <v>515</v>
      </c>
      <c r="E113" s="220"/>
      <c r="F113" s="220"/>
      <c r="G113" s="220"/>
      <c r="H113" s="222" t="s">
        <v>516</v>
      </c>
      <c r="I113" s="222"/>
      <c r="J113" s="222"/>
    </row>
    <row r="114" spans="1:10" ht="27.95" customHeight="1">
      <c r="A114" s="186"/>
      <c r="B114" s="175"/>
      <c r="C114" s="175" t="s">
        <v>337</v>
      </c>
      <c r="D114" s="218" t="s">
        <v>517</v>
      </c>
      <c r="E114" s="218"/>
      <c r="F114" s="218"/>
      <c r="G114" s="218"/>
      <c r="H114" s="222" t="s">
        <v>518</v>
      </c>
      <c r="I114" s="222"/>
      <c r="J114" s="222"/>
    </row>
    <row r="115" spans="1:10" ht="27.95" customHeight="1">
      <c r="A115" s="186"/>
      <c r="B115" s="175"/>
      <c r="C115" s="175" t="s">
        <v>337</v>
      </c>
      <c r="D115" s="218" t="s">
        <v>599</v>
      </c>
      <c r="E115" s="220"/>
      <c r="F115" s="220"/>
      <c r="G115" s="220"/>
      <c r="H115" s="222" t="s">
        <v>519</v>
      </c>
      <c r="I115" s="222"/>
      <c r="J115" s="222"/>
    </row>
    <row r="116" spans="1:10" ht="15" customHeight="1">
      <c r="A116" s="186"/>
      <c r="B116" s="175"/>
      <c r="C116" s="175" t="s">
        <v>337</v>
      </c>
      <c r="D116" s="220" t="s">
        <v>520</v>
      </c>
      <c r="E116" s="220"/>
      <c r="F116" s="220"/>
      <c r="G116" s="220"/>
      <c r="H116" s="222" t="s">
        <v>521</v>
      </c>
      <c r="I116" s="222"/>
      <c r="J116" s="222"/>
    </row>
    <row r="117" spans="1:10" ht="15" customHeight="1">
      <c r="A117" s="186"/>
      <c r="B117" s="175"/>
      <c r="C117" s="175"/>
      <c r="D117" s="177"/>
      <c r="E117" s="177"/>
      <c r="F117" s="177"/>
      <c r="G117" s="177"/>
      <c r="H117" s="187"/>
      <c r="I117" s="187"/>
      <c r="J117" s="187"/>
    </row>
    <row r="118" spans="1:10" ht="27.95" customHeight="1">
      <c r="A118" s="172"/>
      <c r="B118" s="173"/>
      <c r="C118" s="213" t="s">
        <v>522</v>
      </c>
      <c r="D118" s="213"/>
      <c r="E118" s="213"/>
      <c r="F118" s="213"/>
      <c r="G118" s="213"/>
      <c r="H118" s="213"/>
      <c r="I118" s="213"/>
      <c r="J118" s="213"/>
    </row>
    <row r="119" spans="1:10" ht="80.099999999999994" customHeight="1">
      <c r="A119" s="172"/>
      <c r="B119" s="173"/>
      <c r="C119" s="213" t="s">
        <v>523</v>
      </c>
      <c r="D119" s="213"/>
      <c r="E119" s="213"/>
      <c r="F119" s="213"/>
      <c r="G119" s="213"/>
      <c r="H119" s="213"/>
      <c r="I119" s="213"/>
      <c r="J119" s="213"/>
    </row>
    <row r="120" spans="1:10" ht="15" customHeight="1">
      <c r="A120" s="172"/>
      <c r="B120" s="173"/>
      <c r="C120" s="213" t="s">
        <v>524</v>
      </c>
      <c r="D120" s="213"/>
      <c r="E120" s="213"/>
      <c r="F120" s="213"/>
      <c r="G120" s="213"/>
      <c r="H120" s="213"/>
      <c r="I120" s="213"/>
      <c r="J120" s="213"/>
    </row>
    <row r="121" spans="1:10" ht="15" customHeight="1">
      <c r="A121" s="172"/>
      <c r="B121" s="173"/>
      <c r="C121" s="213" t="s">
        <v>525</v>
      </c>
      <c r="D121" s="213"/>
      <c r="E121" s="213"/>
      <c r="F121" s="213"/>
      <c r="G121" s="213"/>
      <c r="H121" s="213"/>
      <c r="I121" s="213"/>
      <c r="J121" s="213"/>
    </row>
    <row r="122" spans="1:10" ht="15" customHeight="1">
      <c r="A122" s="172"/>
      <c r="B122" s="173"/>
      <c r="C122" s="213" t="s">
        <v>526</v>
      </c>
      <c r="D122" s="213"/>
      <c r="E122" s="213"/>
      <c r="F122" s="213"/>
      <c r="G122" s="213"/>
      <c r="H122" s="213"/>
      <c r="I122" s="213"/>
      <c r="J122" s="213"/>
    </row>
    <row r="123" spans="1:10" ht="15" customHeight="1">
      <c r="A123" s="172"/>
      <c r="B123" s="173"/>
      <c r="C123" s="175" t="s">
        <v>337</v>
      </c>
      <c r="D123" s="213" t="s">
        <v>527</v>
      </c>
      <c r="E123" s="213"/>
      <c r="F123" s="213"/>
      <c r="G123" s="213"/>
      <c r="H123" s="213"/>
      <c r="I123" s="213"/>
      <c r="J123" s="213"/>
    </row>
    <row r="124" spans="1:10" ht="27.95" customHeight="1">
      <c r="A124" s="172"/>
      <c r="B124" s="173"/>
      <c r="C124" s="175" t="s">
        <v>337</v>
      </c>
      <c r="D124" s="213" t="s">
        <v>528</v>
      </c>
      <c r="E124" s="213"/>
      <c r="F124" s="213"/>
      <c r="G124" s="213"/>
      <c r="H124" s="213"/>
      <c r="I124" s="213"/>
      <c r="J124" s="213"/>
    </row>
    <row r="125" spans="1:10" ht="15" customHeight="1">
      <c r="A125" s="172"/>
      <c r="B125" s="173"/>
      <c r="C125" s="175" t="s">
        <v>337</v>
      </c>
      <c r="D125" s="213" t="s">
        <v>529</v>
      </c>
      <c r="E125" s="213"/>
      <c r="F125" s="213"/>
      <c r="G125" s="213"/>
      <c r="H125" s="213"/>
      <c r="I125" s="213"/>
      <c r="J125" s="213"/>
    </row>
    <row r="126" spans="1:10" ht="15" customHeight="1">
      <c r="A126" s="172"/>
      <c r="B126" s="173"/>
      <c r="C126" s="175" t="s">
        <v>337</v>
      </c>
      <c r="D126" s="213" t="s">
        <v>530</v>
      </c>
      <c r="E126" s="213"/>
      <c r="F126" s="213"/>
      <c r="G126" s="213"/>
      <c r="H126" s="213"/>
      <c r="I126" s="213"/>
      <c r="J126" s="213"/>
    </row>
    <row r="127" spans="1:10" ht="15" customHeight="1">
      <c r="A127" s="172"/>
      <c r="B127" s="173"/>
      <c r="C127" s="175" t="s">
        <v>337</v>
      </c>
      <c r="D127" s="213" t="s">
        <v>531</v>
      </c>
      <c r="E127" s="213"/>
      <c r="F127" s="213"/>
      <c r="G127" s="213"/>
      <c r="H127" s="213"/>
      <c r="I127" s="213"/>
      <c r="J127" s="213"/>
    </row>
    <row r="128" spans="1:10" ht="15" customHeight="1">
      <c r="A128" s="172"/>
      <c r="B128" s="173"/>
      <c r="C128" s="175" t="s">
        <v>337</v>
      </c>
      <c r="D128" s="213" t="s">
        <v>532</v>
      </c>
      <c r="E128" s="213"/>
      <c r="F128" s="213"/>
      <c r="G128" s="213"/>
      <c r="H128" s="213"/>
      <c r="I128" s="213"/>
      <c r="J128" s="213"/>
    </row>
    <row r="129" spans="1:10" ht="27.95" customHeight="1">
      <c r="A129" s="172"/>
      <c r="B129" s="173"/>
      <c r="C129" s="175" t="s">
        <v>337</v>
      </c>
      <c r="D129" s="213" t="s">
        <v>533</v>
      </c>
      <c r="E129" s="213"/>
      <c r="F129" s="213"/>
      <c r="G129" s="213"/>
      <c r="H129" s="213"/>
      <c r="I129" s="213"/>
      <c r="J129" s="213"/>
    </row>
    <row r="130" spans="1:10" ht="15" customHeight="1">
      <c r="A130" s="172"/>
      <c r="B130" s="173"/>
      <c r="C130" s="175" t="s">
        <v>337</v>
      </c>
      <c r="D130" s="213" t="s">
        <v>534</v>
      </c>
      <c r="E130" s="213"/>
      <c r="F130" s="213"/>
      <c r="G130" s="213"/>
      <c r="H130" s="213"/>
      <c r="I130" s="213"/>
      <c r="J130" s="213"/>
    </row>
    <row r="131" spans="1:10" ht="15" customHeight="1">
      <c r="A131" s="172"/>
      <c r="B131" s="173"/>
      <c r="C131" s="175" t="s">
        <v>337</v>
      </c>
      <c r="D131" s="213" t="s">
        <v>535</v>
      </c>
      <c r="E131" s="213"/>
      <c r="F131" s="213"/>
      <c r="G131" s="213"/>
      <c r="H131" s="213"/>
      <c r="I131" s="213"/>
      <c r="J131" s="213"/>
    </row>
    <row r="132" spans="1:10" ht="15" customHeight="1">
      <c r="A132" s="172"/>
      <c r="B132" s="173"/>
      <c r="C132" s="175" t="s">
        <v>337</v>
      </c>
      <c r="D132" s="213" t="s">
        <v>534</v>
      </c>
      <c r="E132" s="213"/>
      <c r="F132" s="213"/>
      <c r="G132" s="213"/>
      <c r="H132" s="213"/>
      <c r="I132" s="213"/>
      <c r="J132" s="213"/>
    </row>
    <row r="133" spans="1:10" ht="15" customHeight="1">
      <c r="A133" s="172"/>
      <c r="B133" s="173"/>
      <c r="C133" s="175" t="s">
        <v>337</v>
      </c>
      <c r="D133" s="213" t="s">
        <v>536</v>
      </c>
      <c r="E133" s="213"/>
      <c r="F133" s="213"/>
      <c r="G133" s="213"/>
      <c r="H133" s="213"/>
      <c r="I133" s="213"/>
      <c r="J133" s="213"/>
    </row>
    <row r="134" spans="1:10" ht="15" customHeight="1">
      <c r="A134" s="173"/>
      <c r="B134" s="173"/>
      <c r="C134" s="216" t="s">
        <v>276</v>
      </c>
      <c r="D134" s="216"/>
      <c r="E134" s="216"/>
      <c r="F134" s="216"/>
      <c r="G134" s="216"/>
      <c r="H134" s="216"/>
      <c r="I134" s="216"/>
      <c r="J134" s="216"/>
    </row>
    <row r="135" spans="1:10" ht="15" customHeight="1">
      <c r="A135" s="179"/>
      <c r="B135" s="179"/>
      <c r="C135" s="179"/>
      <c r="D135" s="179"/>
      <c r="E135" s="179"/>
      <c r="F135" s="179"/>
      <c r="G135" s="179"/>
      <c r="H135" s="179"/>
      <c r="I135" s="179"/>
      <c r="J135" s="179"/>
    </row>
    <row r="136" spans="1:10" ht="15" customHeight="1">
      <c r="A136" s="171" t="s">
        <v>508</v>
      </c>
      <c r="B136" s="171"/>
      <c r="C136" s="170" t="s">
        <v>77</v>
      </c>
      <c r="D136" s="171"/>
      <c r="E136" s="181"/>
      <c r="F136" s="180"/>
      <c r="G136" s="182"/>
      <c r="H136" s="188"/>
      <c r="I136" s="188"/>
      <c r="J136" s="188"/>
    </row>
    <row r="137" spans="1:10" ht="15" customHeight="1">
      <c r="A137" s="173"/>
      <c r="B137" s="173"/>
      <c r="C137" s="173"/>
      <c r="D137" s="173"/>
      <c r="E137" s="184"/>
      <c r="F137" s="183"/>
      <c r="G137" s="185"/>
      <c r="H137" s="176"/>
      <c r="I137" s="176"/>
      <c r="J137" s="176"/>
    </row>
    <row r="138" spans="1:10" ht="66.95" customHeight="1">
      <c r="A138" s="172"/>
      <c r="B138" s="173"/>
      <c r="C138" s="213" t="s">
        <v>538</v>
      </c>
      <c r="D138" s="213"/>
      <c r="E138" s="213"/>
      <c r="F138" s="213"/>
      <c r="G138" s="213"/>
      <c r="H138" s="213"/>
      <c r="I138" s="213"/>
      <c r="J138" s="213"/>
    </row>
    <row r="139" spans="1:10" ht="27.95" customHeight="1">
      <c r="A139" s="172"/>
      <c r="B139" s="173"/>
      <c r="C139" s="213" t="s">
        <v>539</v>
      </c>
      <c r="D139" s="213"/>
      <c r="E139" s="213"/>
      <c r="F139" s="213"/>
      <c r="G139" s="213"/>
      <c r="H139" s="213"/>
      <c r="I139" s="213"/>
      <c r="J139" s="213"/>
    </row>
    <row r="140" spans="1:10" ht="15" customHeight="1">
      <c r="A140" s="172"/>
      <c r="B140" s="173"/>
      <c r="C140" s="175" t="s">
        <v>337</v>
      </c>
      <c r="D140" s="213" t="s">
        <v>540</v>
      </c>
      <c r="E140" s="213"/>
      <c r="F140" s="213"/>
      <c r="G140" s="213"/>
      <c r="H140" s="213"/>
      <c r="I140" s="213"/>
      <c r="J140" s="213"/>
    </row>
    <row r="141" spans="1:10" ht="27.95" customHeight="1">
      <c r="A141" s="172"/>
      <c r="B141" s="173"/>
      <c r="C141" s="175" t="s">
        <v>337</v>
      </c>
      <c r="D141" s="213" t="s">
        <v>541</v>
      </c>
      <c r="E141" s="213"/>
      <c r="F141" s="213"/>
      <c r="G141" s="213"/>
      <c r="H141" s="213"/>
      <c r="I141" s="213"/>
      <c r="J141" s="213"/>
    </row>
    <row r="142" spans="1:10" ht="15" customHeight="1">
      <c r="A142" s="172"/>
      <c r="B142" s="173"/>
      <c r="C142" s="175" t="s">
        <v>337</v>
      </c>
      <c r="D142" s="213" t="s">
        <v>542</v>
      </c>
      <c r="E142" s="213"/>
      <c r="F142" s="213"/>
      <c r="G142" s="213"/>
      <c r="H142" s="213"/>
      <c r="I142" s="213"/>
      <c r="J142" s="213"/>
    </row>
    <row r="143" spans="1:10" ht="15" customHeight="1">
      <c r="A143" s="172"/>
      <c r="B143" s="173"/>
      <c r="C143" s="175" t="s">
        <v>337</v>
      </c>
      <c r="D143" s="216" t="s">
        <v>543</v>
      </c>
      <c r="E143" s="216"/>
      <c r="F143" s="216"/>
      <c r="G143" s="216"/>
      <c r="H143" s="216"/>
      <c r="I143" s="216"/>
      <c r="J143" s="216"/>
    </row>
    <row r="144" spans="1:10" ht="66.95" customHeight="1">
      <c r="A144" s="172"/>
      <c r="B144" s="173"/>
      <c r="C144" s="213" t="s">
        <v>544</v>
      </c>
      <c r="D144" s="213"/>
      <c r="E144" s="213"/>
      <c r="F144" s="213"/>
      <c r="G144" s="213"/>
      <c r="H144" s="213"/>
      <c r="I144" s="213"/>
      <c r="J144" s="213"/>
    </row>
    <row r="145" spans="1:10" ht="54" customHeight="1">
      <c r="A145" s="172"/>
      <c r="B145" s="173"/>
      <c r="C145" s="213" t="s">
        <v>545</v>
      </c>
      <c r="D145" s="213"/>
      <c r="E145" s="213"/>
      <c r="F145" s="213"/>
      <c r="G145" s="213"/>
      <c r="H145" s="213"/>
      <c r="I145" s="213"/>
      <c r="J145" s="213"/>
    </row>
    <row r="146" spans="1:10" ht="27.95" customHeight="1">
      <c r="A146" s="172"/>
      <c r="B146" s="173"/>
      <c r="C146" s="213" t="s">
        <v>546</v>
      </c>
      <c r="D146" s="213"/>
      <c r="E146" s="213"/>
      <c r="F146" s="213"/>
      <c r="G146" s="213"/>
      <c r="H146" s="213"/>
      <c r="I146" s="213"/>
      <c r="J146" s="213"/>
    </row>
    <row r="147" spans="1:10" ht="27.95" customHeight="1">
      <c r="A147" s="172"/>
      <c r="B147" s="173"/>
      <c r="C147" s="213" t="s">
        <v>547</v>
      </c>
      <c r="D147" s="213"/>
      <c r="E147" s="213"/>
      <c r="F147" s="213"/>
      <c r="G147" s="213"/>
      <c r="H147" s="213"/>
      <c r="I147" s="213"/>
      <c r="J147" s="213"/>
    </row>
    <row r="148" spans="1:10" ht="27.95" customHeight="1">
      <c r="A148" s="172"/>
      <c r="B148" s="173"/>
      <c r="C148" s="213" t="s">
        <v>548</v>
      </c>
      <c r="D148" s="213"/>
      <c r="E148" s="213"/>
      <c r="F148" s="213"/>
      <c r="G148" s="213"/>
      <c r="H148" s="213"/>
      <c r="I148" s="213"/>
      <c r="J148" s="213"/>
    </row>
    <row r="149" spans="1:10" ht="27.95" customHeight="1">
      <c r="A149" s="172"/>
      <c r="B149" s="173"/>
      <c r="C149" s="213" t="s">
        <v>549</v>
      </c>
      <c r="D149" s="213"/>
      <c r="E149" s="213"/>
      <c r="F149" s="213"/>
      <c r="G149" s="213"/>
      <c r="H149" s="213"/>
      <c r="I149" s="213"/>
      <c r="J149" s="213"/>
    </row>
    <row r="150" spans="1:10" ht="27.95" customHeight="1">
      <c r="A150" s="172"/>
      <c r="B150" s="173"/>
      <c r="C150" s="213" t="s">
        <v>550</v>
      </c>
      <c r="D150" s="213"/>
      <c r="E150" s="213"/>
      <c r="F150" s="213"/>
      <c r="G150" s="213"/>
      <c r="H150" s="213"/>
      <c r="I150" s="213"/>
      <c r="J150" s="213"/>
    </row>
    <row r="151" spans="1:10" ht="15" customHeight="1">
      <c r="A151" s="172"/>
      <c r="B151" s="173"/>
      <c r="C151" s="213" t="s">
        <v>551</v>
      </c>
      <c r="D151" s="213"/>
      <c r="E151" s="213"/>
      <c r="F151" s="213"/>
      <c r="G151" s="213"/>
      <c r="H151" s="213"/>
      <c r="I151" s="213"/>
      <c r="J151" s="213"/>
    </row>
    <row r="152" spans="1:10" ht="27.95" customHeight="1">
      <c r="A152" s="172"/>
      <c r="B152" s="173"/>
      <c r="C152" s="213" t="s">
        <v>552</v>
      </c>
      <c r="D152" s="213"/>
      <c r="E152" s="213"/>
      <c r="F152" s="213"/>
      <c r="G152" s="213"/>
      <c r="H152" s="213"/>
      <c r="I152" s="213"/>
      <c r="J152" s="213"/>
    </row>
    <row r="153" spans="1:10" ht="27.95" customHeight="1">
      <c r="A153" s="173"/>
      <c r="B153" s="173"/>
      <c r="C153" s="223" t="s">
        <v>553</v>
      </c>
      <c r="D153" s="223"/>
      <c r="E153" s="223"/>
      <c r="F153" s="223"/>
      <c r="G153" s="223"/>
      <c r="H153" s="223"/>
      <c r="I153" s="223"/>
      <c r="J153" s="223"/>
    </row>
    <row r="154" spans="1:10" ht="15" customHeight="1">
      <c r="A154" s="173"/>
      <c r="B154" s="173"/>
      <c r="C154" s="223" t="s">
        <v>554</v>
      </c>
      <c r="D154" s="223"/>
      <c r="E154" s="223"/>
      <c r="F154" s="223"/>
      <c r="G154" s="223"/>
      <c r="H154" s="223"/>
      <c r="I154" s="223"/>
      <c r="J154" s="223"/>
    </row>
    <row r="155" spans="1:10" ht="15" customHeight="1">
      <c r="A155" s="173"/>
      <c r="B155" s="173"/>
      <c r="C155" s="223" t="s">
        <v>555</v>
      </c>
      <c r="D155" s="223"/>
      <c r="E155" s="223"/>
      <c r="F155" s="223"/>
      <c r="G155" s="223"/>
      <c r="H155" s="223"/>
      <c r="I155" s="223"/>
      <c r="J155" s="223"/>
    </row>
    <row r="156" spans="1:10" ht="15" customHeight="1">
      <c r="A156" s="173"/>
      <c r="B156" s="173"/>
      <c r="C156" s="223" t="s">
        <v>556</v>
      </c>
      <c r="D156" s="223"/>
      <c r="E156" s="223"/>
      <c r="F156" s="223"/>
      <c r="G156" s="223"/>
      <c r="H156" s="223"/>
      <c r="I156" s="223"/>
      <c r="J156" s="223"/>
    </row>
    <row r="157" spans="1:10" ht="27.95" customHeight="1">
      <c r="A157" s="173"/>
      <c r="B157" s="173"/>
      <c r="C157" s="223" t="s">
        <v>557</v>
      </c>
      <c r="D157" s="223"/>
      <c r="E157" s="223"/>
      <c r="F157" s="223"/>
      <c r="G157" s="223"/>
      <c r="H157" s="223"/>
      <c r="I157" s="223"/>
      <c r="J157" s="223"/>
    </row>
    <row r="158" spans="1:10" ht="41.1" customHeight="1">
      <c r="A158" s="173"/>
      <c r="B158" s="173"/>
      <c r="C158" s="223" t="s">
        <v>558</v>
      </c>
      <c r="D158" s="223"/>
      <c r="E158" s="223"/>
      <c r="F158" s="223"/>
      <c r="G158" s="223"/>
      <c r="H158" s="223"/>
      <c r="I158" s="223"/>
      <c r="J158" s="223"/>
    </row>
    <row r="159" spans="1:10" ht="15" customHeight="1">
      <c r="A159" s="173"/>
      <c r="B159" s="173"/>
      <c r="C159" s="223" t="s">
        <v>559</v>
      </c>
      <c r="D159" s="223"/>
      <c r="E159" s="223"/>
      <c r="F159" s="223"/>
      <c r="G159" s="223"/>
      <c r="H159" s="223"/>
      <c r="I159" s="223"/>
      <c r="J159" s="223"/>
    </row>
    <row r="160" spans="1:10" ht="27.95" customHeight="1">
      <c r="A160" s="172"/>
      <c r="B160" s="173"/>
      <c r="C160" s="213" t="s">
        <v>560</v>
      </c>
      <c r="D160" s="213"/>
      <c r="E160" s="213"/>
      <c r="F160" s="213"/>
      <c r="G160" s="213"/>
      <c r="H160" s="213"/>
      <c r="I160" s="213"/>
      <c r="J160" s="213"/>
    </row>
    <row r="161" spans="1:10" ht="27.95" customHeight="1">
      <c r="A161" s="172"/>
      <c r="B161" s="173"/>
      <c r="C161" s="213" t="s">
        <v>561</v>
      </c>
      <c r="D161" s="213"/>
      <c r="E161" s="213"/>
      <c r="F161" s="213"/>
      <c r="G161" s="213"/>
      <c r="H161" s="213"/>
      <c r="I161" s="213"/>
      <c r="J161" s="213"/>
    </row>
    <row r="162" spans="1:10" ht="41.1" customHeight="1">
      <c r="A162" s="172"/>
      <c r="B162" s="173"/>
      <c r="C162" s="213" t="s">
        <v>562</v>
      </c>
      <c r="D162" s="213"/>
      <c r="E162" s="213"/>
      <c r="F162" s="213"/>
      <c r="G162" s="213"/>
      <c r="H162" s="213"/>
      <c r="I162" s="213"/>
      <c r="J162" s="213"/>
    </row>
    <row r="163" spans="1:10" ht="27.95" customHeight="1">
      <c r="A163" s="172"/>
      <c r="B163" s="173"/>
      <c r="C163" s="213" t="s">
        <v>563</v>
      </c>
      <c r="D163" s="213"/>
      <c r="E163" s="213"/>
      <c r="F163" s="213"/>
      <c r="G163" s="213"/>
      <c r="H163" s="213"/>
      <c r="I163" s="213"/>
      <c r="J163" s="213"/>
    </row>
    <row r="164" spans="1:10" ht="41.1" customHeight="1">
      <c r="A164" s="172"/>
      <c r="B164" s="173"/>
      <c r="C164" s="213" t="s">
        <v>564</v>
      </c>
      <c r="D164" s="213"/>
      <c r="E164" s="213"/>
      <c r="F164" s="213"/>
      <c r="G164" s="213"/>
      <c r="H164" s="213"/>
      <c r="I164" s="213"/>
      <c r="J164" s="213"/>
    </row>
    <row r="165" spans="1:10" ht="41.1" customHeight="1">
      <c r="A165" s="172"/>
      <c r="B165" s="173"/>
      <c r="C165" s="213" t="s">
        <v>565</v>
      </c>
      <c r="D165" s="213"/>
      <c r="E165" s="213"/>
      <c r="F165" s="213"/>
      <c r="G165" s="213"/>
      <c r="H165" s="213"/>
      <c r="I165" s="213"/>
      <c r="J165" s="213"/>
    </row>
    <row r="166" spans="1:10" ht="66.95" customHeight="1">
      <c r="A166" s="172"/>
      <c r="B166" s="173"/>
      <c r="C166" s="213" t="s">
        <v>566</v>
      </c>
      <c r="D166" s="213"/>
      <c r="E166" s="213"/>
      <c r="F166" s="213"/>
      <c r="G166" s="213"/>
      <c r="H166" s="213"/>
      <c r="I166" s="213"/>
      <c r="J166" s="213"/>
    </row>
    <row r="167" spans="1:10" ht="54" customHeight="1">
      <c r="A167" s="172"/>
      <c r="B167" s="173"/>
      <c r="C167" s="213" t="s">
        <v>567</v>
      </c>
      <c r="D167" s="213"/>
      <c r="E167" s="213"/>
      <c r="F167" s="213"/>
      <c r="G167" s="213"/>
      <c r="H167" s="213"/>
      <c r="I167" s="213"/>
      <c r="J167" s="213"/>
    </row>
    <row r="168" spans="1:10" ht="27.95" customHeight="1">
      <c r="A168" s="172"/>
      <c r="B168" s="173"/>
      <c r="C168" s="213" t="s">
        <v>568</v>
      </c>
      <c r="D168" s="213"/>
      <c r="E168" s="213"/>
      <c r="F168" s="213"/>
      <c r="G168" s="213"/>
      <c r="H168" s="213"/>
      <c r="I168" s="213"/>
      <c r="J168" s="213"/>
    </row>
    <row r="169" spans="1:10" ht="66.95" customHeight="1">
      <c r="A169" s="172"/>
      <c r="B169" s="173"/>
      <c r="C169" s="213" t="s">
        <v>569</v>
      </c>
      <c r="D169" s="213"/>
      <c r="E169" s="213"/>
      <c r="F169" s="213"/>
      <c r="G169" s="213"/>
      <c r="H169" s="213"/>
      <c r="I169" s="213"/>
      <c r="J169" s="213"/>
    </row>
    <row r="170" spans="1:10" ht="27.95" customHeight="1">
      <c r="A170" s="172"/>
      <c r="B170" s="173"/>
      <c r="C170" s="213" t="s">
        <v>570</v>
      </c>
      <c r="D170" s="213"/>
      <c r="E170" s="213"/>
      <c r="F170" s="213"/>
      <c r="G170" s="213"/>
      <c r="H170" s="213"/>
      <c r="I170" s="213"/>
      <c r="J170" s="213"/>
    </row>
    <row r="171" spans="1:10" ht="27.95" customHeight="1">
      <c r="A171" s="172"/>
      <c r="B171" s="173"/>
      <c r="C171" s="213" t="s">
        <v>571</v>
      </c>
      <c r="D171" s="213"/>
      <c r="E171" s="213"/>
      <c r="F171" s="213"/>
      <c r="G171" s="213"/>
      <c r="H171" s="213"/>
      <c r="I171" s="213"/>
      <c r="J171" s="213"/>
    </row>
    <row r="172" spans="1:10" ht="15" customHeight="1">
      <c r="A172" s="172"/>
      <c r="B172" s="173"/>
      <c r="C172" s="213" t="s">
        <v>572</v>
      </c>
      <c r="D172" s="213"/>
      <c r="E172" s="213"/>
      <c r="F172" s="213" t="s">
        <v>573</v>
      </c>
      <c r="G172" s="213"/>
      <c r="H172" s="213"/>
      <c r="I172" s="213"/>
      <c r="J172" s="213"/>
    </row>
    <row r="173" spans="1:10" ht="27.95" customHeight="1">
      <c r="A173" s="172"/>
      <c r="B173" s="173"/>
      <c r="C173" s="213" t="s">
        <v>574</v>
      </c>
      <c r="D173" s="213"/>
      <c r="E173" s="213"/>
      <c r="F173" s="213" t="s">
        <v>575</v>
      </c>
      <c r="G173" s="213"/>
      <c r="H173" s="213"/>
      <c r="I173" s="213"/>
      <c r="J173" s="213"/>
    </row>
    <row r="174" spans="1:10" ht="15" customHeight="1">
      <c r="A174" s="172"/>
      <c r="B174" s="173"/>
      <c r="C174" s="213" t="s">
        <v>576</v>
      </c>
      <c r="D174" s="213"/>
      <c r="E174" s="213"/>
      <c r="F174" s="213" t="s">
        <v>577</v>
      </c>
      <c r="G174" s="213"/>
      <c r="H174" s="213"/>
      <c r="I174" s="213"/>
      <c r="J174" s="213"/>
    </row>
    <row r="175" spans="1:10" ht="27.95" customHeight="1">
      <c r="A175" s="172"/>
      <c r="B175" s="173"/>
      <c r="C175" s="213" t="s">
        <v>578</v>
      </c>
      <c r="D175" s="213"/>
      <c r="E175" s="213"/>
      <c r="F175" s="213" t="s">
        <v>579</v>
      </c>
      <c r="G175" s="213"/>
      <c r="H175" s="213"/>
      <c r="I175" s="213"/>
      <c r="J175" s="213"/>
    </row>
    <row r="176" spans="1:10" ht="27.95" customHeight="1">
      <c r="A176" s="172"/>
      <c r="B176" s="173"/>
      <c r="C176" s="213" t="s">
        <v>580</v>
      </c>
      <c r="D176" s="213"/>
      <c r="E176" s="213"/>
      <c r="F176" s="213" t="s">
        <v>581</v>
      </c>
      <c r="G176" s="213"/>
      <c r="H176" s="213"/>
      <c r="I176" s="213"/>
      <c r="J176" s="213"/>
    </row>
    <row r="177" spans="1:10" ht="54" customHeight="1">
      <c r="A177" s="172"/>
      <c r="B177" s="173"/>
      <c r="C177" s="213" t="s">
        <v>582</v>
      </c>
      <c r="D177" s="213"/>
      <c r="E177" s="213"/>
      <c r="F177" s="213"/>
      <c r="G177" s="213"/>
      <c r="H177" s="213"/>
      <c r="I177" s="213"/>
      <c r="J177" s="213"/>
    </row>
    <row r="178" spans="1:10" ht="15" customHeight="1">
      <c r="A178" s="173"/>
      <c r="B178" s="173"/>
      <c r="C178" s="223" t="s">
        <v>276</v>
      </c>
      <c r="D178" s="223"/>
      <c r="E178" s="223"/>
      <c r="F178" s="223"/>
      <c r="G178" s="223"/>
      <c r="H178" s="223"/>
      <c r="I178" s="223"/>
      <c r="J178" s="223"/>
    </row>
    <row r="179" spans="1:10" ht="15" customHeight="1">
      <c r="A179" s="118"/>
      <c r="B179" s="118"/>
      <c r="C179" s="118"/>
      <c r="D179" s="118"/>
      <c r="E179" s="118"/>
      <c r="F179" s="118"/>
      <c r="G179" s="118"/>
      <c r="H179" s="118"/>
      <c r="I179" s="118"/>
      <c r="J179" s="118"/>
    </row>
    <row r="180" spans="1:10" ht="15" customHeight="1">
      <c r="A180" s="171" t="s">
        <v>598</v>
      </c>
      <c r="B180" s="160"/>
      <c r="C180" s="162" t="s">
        <v>70</v>
      </c>
      <c r="D180" s="160"/>
      <c r="E180" s="164"/>
      <c r="F180" s="163"/>
      <c r="G180" s="165"/>
      <c r="H180" s="166"/>
      <c r="I180" s="166"/>
      <c r="J180" s="166"/>
    </row>
    <row r="181" spans="1:10" ht="15" customHeight="1">
      <c r="A181" s="156"/>
      <c r="B181" s="156"/>
      <c r="C181" s="156"/>
      <c r="D181" s="156"/>
      <c r="E181" s="157"/>
      <c r="F181" s="156"/>
      <c r="G181" s="158"/>
      <c r="H181" s="159"/>
      <c r="I181" s="159"/>
      <c r="J181" s="159"/>
    </row>
    <row r="182" spans="1:10" ht="27.95" customHeight="1">
      <c r="A182" s="161"/>
      <c r="B182" s="156"/>
      <c r="C182" s="213" t="s">
        <v>583</v>
      </c>
      <c r="D182" s="213"/>
      <c r="E182" s="213"/>
      <c r="F182" s="213"/>
      <c r="G182" s="213"/>
      <c r="H182" s="213"/>
      <c r="I182" s="213"/>
      <c r="J182" s="213"/>
    </row>
    <row r="183" spans="1:10" ht="27.95" customHeight="1">
      <c r="A183" s="161"/>
      <c r="B183" s="156"/>
      <c r="C183" s="213" t="s">
        <v>584</v>
      </c>
      <c r="D183" s="213"/>
      <c r="E183" s="213"/>
      <c r="F183" s="213"/>
      <c r="G183" s="213"/>
      <c r="H183" s="213"/>
      <c r="I183" s="213"/>
      <c r="J183" s="213"/>
    </row>
    <row r="184" spans="1:10" ht="41.1" customHeight="1">
      <c r="A184" s="161"/>
      <c r="B184" s="156"/>
      <c r="C184" s="213" t="s">
        <v>585</v>
      </c>
      <c r="D184" s="213"/>
      <c r="E184" s="213"/>
      <c r="F184" s="213"/>
      <c r="G184" s="213"/>
      <c r="H184" s="213"/>
      <c r="I184" s="213"/>
      <c r="J184" s="213"/>
    </row>
    <row r="185" spans="1:10" ht="27.95" customHeight="1">
      <c r="A185" s="161"/>
      <c r="B185" s="156"/>
      <c r="C185" s="213" t="s">
        <v>586</v>
      </c>
      <c r="D185" s="213"/>
      <c r="E185" s="213"/>
      <c r="F185" s="213"/>
      <c r="G185" s="213"/>
      <c r="H185" s="213"/>
      <c r="I185" s="213"/>
      <c r="J185" s="213"/>
    </row>
    <row r="186" spans="1:10" ht="41.1" customHeight="1">
      <c r="A186" s="161"/>
      <c r="B186" s="156"/>
      <c r="C186" s="213" t="s">
        <v>587</v>
      </c>
      <c r="D186" s="213"/>
      <c r="E186" s="213"/>
      <c r="F186" s="213"/>
      <c r="G186" s="213"/>
      <c r="H186" s="213"/>
      <c r="I186" s="213"/>
      <c r="J186" s="213"/>
    </row>
    <row r="187" spans="1:10" ht="54" customHeight="1">
      <c r="A187" s="161"/>
      <c r="B187" s="156"/>
      <c r="C187" s="213" t="s">
        <v>588</v>
      </c>
      <c r="D187" s="213"/>
      <c r="E187" s="213"/>
      <c r="F187" s="213"/>
      <c r="G187" s="213"/>
      <c r="H187" s="213"/>
      <c r="I187" s="213"/>
      <c r="J187" s="213"/>
    </row>
    <row r="188" spans="1:10" ht="54" customHeight="1">
      <c r="A188" s="161"/>
      <c r="B188" s="156"/>
      <c r="C188" s="213" t="s">
        <v>589</v>
      </c>
      <c r="D188" s="213"/>
      <c r="E188" s="213"/>
      <c r="F188" s="213"/>
      <c r="G188" s="213"/>
      <c r="H188" s="213"/>
      <c r="I188" s="213"/>
      <c r="J188" s="213"/>
    </row>
    <row r="189" spans="1:10" ht="27.95" customHeight="1">
      <c r="A189" s="161"/>
      <c r="B189" s="156"/>
      <c r="C189" s="213" t="s">
        <v>590</v>
      </c>
      <c r="D189" s="213"/>
      <c r="E189" s="213"/>
      <c r="F189" s="213"/>
      <c r="G189" s="213"/>
      <c r="H189" s="213"/>
      <c r="I189" s="213"/>
      <c r="J189" s="213"/>
    </row>
    <row r="190" spans="1:10" ht="54" customHeight="1">
      <c r="A190" s="161"/>
      <c r="B190" s="156"/>
      <c r="C190" s="213" t="s">
        <v>591</v>
      </c>
      <c r="D190" s="213"/>
      <c r="E190" s="213"/>
      <c r="F190" s="213"/>
      <c r="G190" s="213"/>
      <c r="H190" s="213"/>
      <c r="I190" s="213"/>
      <c r="J190" s="213"/>
    </row>
    <row r="191" spans="1:10" ht="15" customHeight="1">
      <c r="A191" s="161"/>
      <c r="B191" s="156"/>
      <c r="C191" s="213" t="s">
        <v>592</v>
      </c>
      <c r="D191" s="213"/>
      <c r="E191" s="213"/>
      <c r="F191" s="213"/>
      <c r="G191" s="213"/>
      <c r="H191" s="213"/>
      <c r="I191" s="213"/>
      <c r="J191" s="213"/>
    </row>
    <row r="192" spans="1:10" ht="27.95" customHeight="1">
      <c r="A192" s="161"/>
      <c r="B192" s="156"/>
      <c r="C192" s="213" t="s">
        <v>593</v>
      </c>
      <c r="D192" s="213"/>
      <c r="E192" s="213"/>
      <c r="F192" s="213"/>
      <c r="G192" s="213"/>
      <c r="H192" s="213"/>
      <c r="I192" s="213"/>
      <c r="J192" s="213"/>
    </row>
    <row r="193" spans="1:10" ht="27.95" customHeight="1">
      <c r="A193" s="161"/>
      <c r="B193" s="156"/>
      <c r="C193" s="213" t="s">
        <v>594</v>
      </c>
      <c r="D193" s="213"/>
      <c r="E193" s="213"/>
      <c r="F193" s="213"/>
      <c r="G193" s="213"/>
      <c r="H193" s="213"/>
      <c r="I193" s="213"/>
      <c r="J193" s="213"/>
    </row>
    <row r="194" spans="1:10" ht="54" customHeight="1">
      <c r="A194" s="161"/>
      <c r="B194" s="156"/>
      <c r="C194" s="213" t="s">
        <v>595</v>
      </c>
      <c r="D194" s="213"/>
      <c r="E194" s="213"/>
      <c r="F194" s="213"/>
      <c r="G194" s="213"/>
      <c r="H194" s="213"/>
      <c r="I194" s="213"/>
      <c r="J194" s="213"/>
    </row>
    <row r="195" spans="1:10" ht="27.95" customHeight="1">
      <c r="A195" s="161"/>
      <c r="B195" s="156"/>
      <c r="C195" s="213" t="s">
        <v>596</v>
      </c>
      <c r="D195" s="213"/>
      <c r="E195" s="213"/>
      <c r="F195" s="213"/>
      <c r="G195" s="213"/>
      <c r="H195" s="213"/>
      <c r="I195" s="213"/>
      <c r="J195" s="213"/>
    </row>
    <row r="196" spans="1:10" ht="15" customHeight="1">
      <c r="A196" s="161"/>
      <c r="B196" s="156"/>
      <c r="C196" s="213" t="s">
        <v>597</v>
      </c>
      <c r="D196" s="213"/>
      <c r="E196" s="213"/>
      <c r="F196" s="213"/>
      <c r="G196" s="213"/>
      <c r="H196" s="213"/>
      <c r="I196" s="213"/>
      <c r="J196" s="213"/>
    </row>
    <row r="197" spans="1:10" ht="15" customHeight="1">
      <c r="A197" s="156"/>
      <c r="B197" s="156"/>
      <c r="C197" s="216" t="s">
        <v>276</v>
      </c>
      <c r="D197" s="216"/>
      <c r="E197" s="216"/>
      <c r="F197" s="216"/>
      <c r="G197" s="216"/>
      <c r="H197" s="216"/>
      <c r="I197" s="216"/>
      <c r="J197" s="216"/>
    </row>
  </sheetData>
  <mergeCells count="189">
    <mergeCell ref="C196:J196"/>
    <mergeCell ref="C197:J197"/>
    <mergeCell ref="C190:J190"/>
    <mergeCell ref="C191:J191"/>
    <mergeCell ref="C192:J192"/>
    <mergeCell ref="C193:J193"/>
    <mergeCell ref="C194:J194"/>
    <mergeCell ref="C195:J195"/>
    <mergeCell ref="C184:J184"/>
    <mergeCell ref="C185:J185"/>
    <mergeCell ref="C186:J186"/>
    <mergeCell ref="C187:J187"/>
    <mergeCell ref="C188:J188"/>
    <mergeCell ref="C189:J189"/>
    <mergeCell ref="C176:E176"/>
    <mergeCell ref="F176:J176"/>
    <mergeCell ref="C177:J177"/>
    <mergeCell ref="C178:J178"/>
    <mergeCell ref="C182:J182"/>
    <mergeCell ref="C183:J183"/>
    <mergeCell ref="C173:E173"/>
    <mergeCell ref="F173:J173"/>
    <mergeCell ref="C174:E174"/>
    <mergeCell ref="F174:J174"/>
    <mergeCell ref="C175:E175"/>
    <mergeCell ref="F175:J175"/>
    <mergeCell ref="C167:J167"/>
    <mergeCell ref="C168:J168"/>
    <mergeCell ref="C169:J169"/>
    <mergeCell ref="C170:J170"/>
    <mergeCell ref="C171:J171"/>
    <mergeCell ref="C172:E172"/>
    <mergeCell ref="F172:J172"/>
    <mergeCell ref="C161:J161"/>
    <mergeCell ref="C162:J162"/>
    <mergeCell ref="C163:J163"/>
    <mergeCell ref="C164:J164"/>
    <mergeCell ref="C165:J165"/>
    <mergeCell ref="C166:J166"/>
    <mergeCell ref="C155:J155"/>
    <mergeCell ref="C156:J156"/>
    <mergeCell ref="C157:J157"/>
    <mergeCell ref="C158:J158"/>
    <mergeCell ref="C159:J159"/>
    <mergeCell ref="C160:J160"/>
    <mergeCell ref="C149:J149"/>
    <mergeCell ref="C150:J150"/>
    <mergeCell ref="C151:J151"/>
    <mergeCell ref="C152:J152"/>
    <mergeCell ref="C153:J153"/>
    <mergeCell ref="C154:J154"/>
    <mergeCell ref="D143:J143"/>
    <mergeCell ref="C144:J144"/>
    <mergeCell ref="C145:J145"/>
    <mergeCell ref="C146:J146"/>
    <mergeCell ref="C147:J147"/>
    <mergeCell ref="C148:J148"/>
    <mergeCell ref="C134:J134"/>
    <mergeCell ref="C138:J138"/>
    <mergeCell ref="C139:J139"/>
    <mergeCell ref="D140:J140"/>
    <mergeCell ref="D141:J141"/>
    <mergeCell ref="D142:J142"/>
    <mergeCell ref="D128:J128"/>
    <mergeCell ref="D129:J129"/>
    <mergeCell ref="D130:J130"/>
    <mergeCell ref="D131:J131"/>
    <mergeCell ref="D132:J132"/>
    <mergeCell ref="D133:J133"/>
    <mergeCell ref="C122:J122"/>
    <mergeCell ref="D123:J123"/>
    <mergeCell ref="D124:J124"/>
    <mergeCell ref="D125:J125"/>
    <mergeCell ref="D126:J126"/>
    <mergeCell ref="D127:J127"/>
    <mergeCell ref="D116:G116"/>
    <mergeCell ref="H116:J116"/>
    <mergeCell ref="C118:J118"/>
    <mergeCell ref="C119:J119"/>
    <mergeCell ref="C120:J120"/>
    <mergeCell ref="C121:J121"/>
    <mergeCell ref="D113:G113"/>
    <mergeCell ref="H113:J113"/>
    <mergeCell ref="D114:G114"/>
    <mergeCell ref="H114:J114"/>
    <mergeCell ref="D115:G115"/>
    <mergeCell ref="H115:J115"/>
    <mergeCell ref="C106:J106"/>
    <mergeCell ref="C110:J110"/>
    <mergeCell ref="D111:G111"/>
    <mergeCell ref="H111:J111"/>
    <mergeCell ref="D112:G112"/>
    <mergeCell ref="H112:J112"/>
    <mergeCell ref="C100:J100"/>
    <mergeCell ref="C101:J101"/>
    <mergeCell ref="C102:J102"/>
    <mergeCell ref="C103:J103"/>
    <mergeCell ref="C104:J104"/>
    <mergeCell ref="C105:J105"/>
    <mergeCell ref="C93:J93"/>
    <mergeCell ref="C95:J95"/>
    <mergeCell ref="C96:J96"/>
    <mergeCell ref="C97:J97"/>
    <mergeCell ref="C98:J98"/>
    <mergeCell ref="C99:J99"/>
    <mergeCell ref="D86:J86"/>
    <mergeCell ref="D87:J87"/>
    <mergeCell ref="D88:J88"/>
    <mergeCell ref="D89:J89"/>
    <mergeCell ref="C91:J91"/>
    <mergeCell ref="C92:J92"/>
    <mergeCell ref="D80:J80"/>
    <mergeCell ref="D81:J81"/>
    <mergeCell ref="D82:J82"/>
    <mergeCell ref="D83:J83"/>
    <mergeCell ref="D84:J84"/>
    <mergeCell ref="D85:J85"/>
    <mergeCell ref="D74:J74"/>
    <mergeCell ref="D75:J75"/>
    <mergeCell ref="D76:J76"/>
    <mergeCell ref="D77:J77"/>
    <mergeCell ref="D78:J78"/>
    <mergeCell ref="D79:J79"/>
    <mergeCell ref="G68:J68"/>
    <mergeCell ref="G69:J69"/>
    <mergeCell ref="G70:J70"/>
    <mergeCell ref="G71:J71"/>
    <mergeCell ref="C72:J72"/>
    <mergeCell ref="D73:J73"/>
    <mergeCell ref="G62:J62"/>
    <mergeCell ref="G63:J63"/>
    <mergeCell ref="G64:J64"/>
    <mergeCell ref="G65:J65"/>
    <mergeCell ref="G66:J66"/>
    <mergeCell ref="G67:J67"/>
    <mergeCell ref="C56:J56"/>
    <mergeCell ref="D57:J57"/>
    <mergeCell ref="D58:J58"/>
    <mergeCell ref="C59:J59"/>
    <mergeCell ref="C60:J60"/>
    <mergeCell ref="G61:J61"/>
    <mergeCell ref="D50:J50"/>
    <mergeCell ref="D51:J51"/>
    <mergeCell ref="D52:J52"/>
    <mergeCell ref="D53:J53"/>
    <mergeCell ref="D54:J54"/>
    <mergeCell ref="C55:J55"/>
    <mergeCell ref="D43:J43"/>
    <mergeCell ref="D44:J44"/>
    <mergeCell ref="C45:J45"/>
    <mergeCell ref="C47:J47"/>
    <mergeCell ref="C48:J48"/>
    <mergeCell ref="D49:J49"/>
    <mergeCell ref="C37:J37"/>
    <mergeCell ref="C38:J38"/>
    <mergeCell ref="D39:J39"/>
    <mergeCell ref="D40:J40"/>
    <mergeCell ref="D41:J41"/>
    <mergeCell ref="D42:J42"/>
    <mergeCell ref="C30:J30"/>
    <mergeCell ref="C31:J31"/>
    <mergeCell ref="C32:J32"/>
    <mergeCell ref="C33:J33"/>
    <mergeCell ref="C34:J34"/>
    <mergeCell ref="C35:J35"/>
    <mergeCell ref="C23:J23"/>
    <mergeCell ref="C24:J24"/>
    <mergeCell ref="C25:J25"/>
    <mergeCell ref="C27:J27"/>
    <mergeCell ref="C28:J28"/>
    <mergeCell ref="C29:J29"/>
    <mergeCell ref="C20:J20"/>
    <mergeCell ref="C21:J21"/>
    <mergeCell ref="C22:J22"/>
    <mergeCell ref="D10:J10"/>
    <mergeCell ref="D11:J11"/>
    <mergeCell ref="D12:J12"/>
    <mergeCell ref="C13:J13"/>
    <mergeCell ref="C14:J14"/>
    <mergeCell ref="C15:J15"/>
    <mergeCell ref="A1:J1"/>
    <mergeCell ref="C5:J5"/>
    <mergeCell ref="C6:J6"/>
    <mergeCell ref="C7:J7"/>
    <mergeCell ref="D8:J8"/>
    <mergeCell ref="D9:J9"/>
    <mergeCell ref="C17:J17"/>
    <mergeCell ref="C18:J18"/>
    <mergeCell ref="C19:J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tabSelected="1" view="pageBreakPreview" zoomScale="80" zoomScaleNormal="100" zoomScaleSheetLayoutView="80" workbookViewId="0">
      <selection activeCell="C8" sqref="C8:J8"/>
    </sheetView>
  </sheetViews>
  <sheetFormatPr defaultRowHeight="15"/>
  <cols>
    <col min="2" max="2" width="3.28515625" customWidth="1"/>
    <col min="21" max="21" width="34.28515625" customWidth="1"/>
  </cols>
  <sheetData>
    <row r="1" spans="1:21">
      <c r="A1" s="214" t="s">
        <v>210</v>
      </c>
      <c r="B1" s="214"/>
      <c r="C1" s="214"/>
      <c r="D1" s="214"/>
      <c r="E1" s="214"/>
      <c r="F1" s="214"/>
      <c r="G1" s="214"/>
      <c r="H1" s="214"/>
      <c r="I1" s="214"/>
      <c r="J1" s="214"/>
    </row>
    <row r="2" spans="1:21">
      <c r="A2" s="156"/>
      <c r="B2" s="156"/>
      <c r="C2" s="156"/>
      <c r="D2" s="156"/>
      <c r="E2" s="157"/>
      <c r="F2" s="156"/>
      <c r="G2" s="158"/>
      <c r="H2" s="159"/>
      <c r="I2" s="159"/>
      <c r="J2" s="159"/>
    </row>
    <row r="3" spans="1:21">
      <c r="A3" s="169" t="s">
        <v>607</v>
      </c>
      <c r="B3" s="170"/>
      <c r="C3" s="170" t="s">
        <v>156</v>
      </c>
      <c r="D3" s="171"/>
      <c r="E3" s="180"/>
      <c r="F3" s="180"/>
      <c r="G3" s="181"/>
      <c r="H3" s="182"/>
      <c r="I3" s="182"/>
      <c r="J3" s="182"/>
    </row>
    <row r="4" spans="1:21">
      <c r="A4" s="172"/>
      <c r="B4" s="173"/>
      <c r="C4" s="173"/>
      <c r="D4" s="173"/>
      <c r="E4" s="183"/>
      <c r="F4" s="183"/>
      <c r="G4" s="184"/>
      <c r="H4" s="185"/>
      <c r="I4" s="185"/>
      <c r="J4" s="185"/>
    </row>
    <row r="5" spans="1:21">
      <c r="A5" s="172"/>
      <c r="B5" s="173"/>
      <c r="C5" s="213"/>
      <c r="D5" s="213"/>
      <c r="E5" s="213"/>
      <c r="F5" s="213"/>
      <c r="G5" s="213"/>
      <c r="H5" s="213"/>
      <c r="I5" s="213"/>
      <c r="J5" s="213"/>
    </row>
    <row r="6" spans="1:21" ht="38.25" customHeight="1">
      <c r="A6" s="172"/>
      <c r="B6" s="173"/>
      <c r="C6" s="218" t="s">
        <v>620</v>
      </c>
      <c r="D6" s="218"/>
      <c r="E6" s="218"/>
      <c r="F6" s="218"/>
      <c r="G6" s="218"/>
      <c r="H6" s="218"/>
      <c r="I6" s="218"/>
      <c r="J6" s="218"/>
      <c r="U6" s="207"/>
    </row>
    <row r="7" spans="1:21" ht="57.75" customHeight="1">
      <c r="A7" s="172"/>
      <c r="B7" s="173"/>
      <c r="C7" s="224" t="s">
        <v>621</v>
      </c>
      <c r="D7" s="224"/>
      <c r="E7" s="224"/>
      <c r="F7" s="224"/>
      <c r="G7" s="224"/>
      <c r="H7" s="224"/>
      <c r="I7" s="224"/>
      <c r="J7" s="224"/>
      <c r="U7" s="206"/>
    </row>
    <row r="8" spans="1:21" ht="35.25" customHeight="1">
      <c r="A8" s="172"/>
      <c r="B8" s="173"/>
      <c r="C8" s="224" t="s">
        <v>622</v>
      </c>
      <c r="D8" s="224"/>
      <c r="E8" s="224"/>
      <c r="F8" s="224"/>
      <c r="G8" s="224"/>
      <c r="H8" s="224"/>
      <c r="I8" s="224"/>
      <c r="J8" s="224"/>
      <c r="U8" s="206"/>
    </row>
    <row r="9" spans="1:21" s="211" customFormat="1" ht="43.5" customHeight="1">
      <c r="A9" s="209"/>
      <c r="B9" s="210"/>
      <c r="C9" s="224" t="s">
        <v>623</v>
      </c>
      <c r="D9" s="224"/>
      <c r="E9" s="224"/>
      <c r="F9" s="224"/>
      <c r="G9" s="224"/>
      <c r="H9" s="224"/>
      <c r="I9" s="224"/>
      <c r="J9" s="224"/>
      <c r="U9" s="206"/>
    </row>
    <row r="10" spans="1:21" ht="45" customHeight="1">
      <c r="A10" s="172"/>
      <c r="B10" s="173"/>
      <c r="C10" s="224" t="s">
        <v>624</v>
      </c>
      <c r="D10" s="224"/>
      <c r="E10" s="224"/>
      <c r="F10" s="224"/>
      <c r="G10" s="224"/>
      <c r="H10" s="224"/>
      <c r="I10" s="224"/>
      <c r="J10" s="224"/>
      <c r="U10" s="206"/>
    </row>
    <row r="11" spans="1:21" ht="38.25" customHeight="1">
      <c r="A11" s="172"/>
      <c r="B11" s="173"/>
      <c r="C11" s="218" t="s">
        <v>625</v>
      </c>
      <c r="D11" s="218"/>
      <c r="E11" s="218"/>
      <c r="F11" s="218"/>
      <c r="G11" s="218"/>
      <c r="H11" s="218"/>
      <c r="I11" s="218"/>
      <c r="J11" s="218"/>
      <c r="U11" s="206"/>
    </row>
    <row r="12" spans="1:21" ht="158.25" customHeight="1">
      <c r="A12" s="172"/>
      <c r="B12" s="173"/>
      <c r="C12" s="218" t="s">
        <v>626</v>
      </c>
      <c r="D12" s="218"/>
      <c r="E12" s="218"/>
      <c r="F12" s="218"/>
      <c r="G12" s="218"/>
      <c r="H12" s="218"/>
      <c r="I12" s="218"/>
      <c r="J12" s="218"/>
      <c r="U12" s="206"/>
    </row>
    <row r="13" spans="1:21" ht="74.25" customHeight="1">
      <c r="A13" s="172"/>
      <c r="B13" s="173"/>
      <c r="C13" s="218" t="s">
        <v>627</v>
      </c>
      <c r="D13" s="218"/>
      <c r="E13" s="218"/>
      <c r="F13" s="218"/>
      <c r="G13" s="218"/>
      <c r="H13" s="218"/>
      <c r="I13" s="218"/>
      <c r="J13" s="218"/>
      <c r="U13" s="206"/>
    </row>
    <row r="14" spans="1:21" ht="60.75" customHeight="1">
      <c r="A14" s="172"/>
      <c r="B14" s="173"/>
      <c r="C14" s="218" t="s">
        <v>631</v>
      </c>
      <c r="D14" s="218"/>
      <c r="E14" s="218"/>
      <c r="F14" s="218"/>
      <c r="G14" s="218"/>
      <c r="H14" s="218"/>
      <c r="I14" s="218"/>
      <c r="J14" s="218"/>
      <c r="U14" s="207"/>
    </row>
    <row r="15" spans="1:21" ht="39" customHeight="1">
      <c r="A15" s="172"/>
      <c r="B15" s="173"/>
      <c r="C15" s="218" t="s">
        <v>630</v>
      </c>
      <c r="D15" s="218"/>
      <c r="E15" s="218"/>
      <c r="F15" s="218"/>
      <c r="G15" s="218"/>
      <c r="H15" s="218"/>
      <c r="I15" s="218"/>
      <c r="J15" s="218"/>
      <c r="U15" s="207"/>
    </row>
    <row r="16" spans="1:21" ht="27" customHeight="1">
      <c r="A16" s="172"/>
      <c r="B16" s="173"/>
      <c r="C16" s="218" t="s">
        <v>628</v>
      </c>
      <c r="D16" s="218"/>
      <c r="E16" s="218"/>
      <c r="F16" s="218"/>
      <c r="G16" s="218"/>
      <c r="H16" s="218"/>
      <c r="I16" s="218"/>
      <c r="J16" s="218"/>
      <c r="U16" s="208"/>
    </row>
    <row r="17" spans="1:21" ht="24.75" customHeight="1">
      <c r="A17" s="172"/>
      <c r="B17" s="173"/>
      <c r="C17" s="218" t="s">
        <v>629</v>
      </c>
      <c r="D17" s="218"/>
      <c r="E17" s="218"/>
      <c r="F17" s="218"/>
      <c r="G17" s="218"/>
      <c r="H17" s="218"/>
      <c r="I17" s="218"/>
      <c r="J17" s="218"/>
      <c r="U17" s="208"/>
    </row>
    <row r="18" spans="1:21" ht="24" customHeight="1">
      <c r="A18" s="172"/>
      <c r="B18" s="173"/>
      <c r="C18" s="218" t="s">
        <v>632</v>
      </c>
      <c r="D18" s="218"/>
      <c r="E18" s="218"/>
      <c r="F18" s="218"/>
      <c r="G18" s="218"/>
      <c r="H18" s="218"/>
      <c r="I18" s="218"/>
      <c r="J18" s="218"/>
      <c r="U18" s="208"/>
    </row>
    <row r="19" spans="1:21" ht="42" customHeight="1">
      <c r="A19" s="172"/>
      <c r="B19" s="173"/>
      <c r="C19" s="218" t="s">
        <v>633</v>
      </c>
      <c r="D19" s="218"/>
      <c r="E19" s="218"/>
      <c r="F19" s="218"/>
      <c r="G19" s="218"/>
      <c r="H19" s="218"/>
      <c r="I19" s="218"/>
      <c r="J19" s="218"/>
      <c r="U19" s="208"/>
    </row>
    <row r="20" spans="1:21" ht="18" customHeight="1">
      <c r="A20" s="172"/>
      <c r="B20" s="173"/>
      <c r="C20" s="220"/>
      <c r="D20" s="220"/>
      <c r="E20" s="220"/>
      <c r="F20" s="220"/>
      <c r="G20" s="220"/>
      <c r="H20" s="220"/>
      <c r="I20" s="220"/>
      <c r="J20" s="220"/>
      <c r="U20" s="208"/>
    </row>
    <row r="21" spans="1:21">
      <c r="A21" s="172"/>
      <c r="B21" s="173"/>
      <c r="C21" s="213"/>
      <c r="D21" s="213"/>
      <c r="E21" s="213"/>
      <c r="F21" s="213"/>
      <c r="G21" s="213"/>
      <c r="H21" s="213"/>
      <c r="I21" s="213"/>
      <c r="J21" s="213"/>
    </row>
    <row r="22" spans="1:21">
      <c r="A22" s="172"/>
      <c r="B22" s="173"/>
      <c r="C22" s="213"/>
      <c r="D22" s="213"/>
      <c r="E22" s="213"/>
      <c r="F22" s="213"/>
      <c r="G22" s="213"/>
      <c r="H22" s="213"/>
      <c r="I22" s="213"/>
      <c r="J22" s="213"/>
    </row>
    <row r="23" spans="1:21">
      <c r="A23" s="172"/>
      <c r="B23" s="173"/>
      <c r="C23" s="213"/>
      <c r="D23" s="213"/>
      <c r="E23" s="213"/>
      <c r="F23" s="213"/>
      <c r="G23" s="213"/>
      <c r="H23" s="213"/>
      <c r="I23" s="213"/>
      <c r="J23" s="213"/>
    </row>
    <row r="24" spans="1:21">
      <c r="A24" s="172"/>
      <c r="B24" s="173"/>
      <c r="C24" s="213"/>
      <c r="D24" s="213"/>
      <c r="E24" s="213"/>
      <c r="F24" s="213"/>
      <c r="G24" s="213"/>
      <c r="H24" s="213"/>
      <c r="I24" s="213"/>
      <c r="J24" s="213"/>
    </row>
    <row r="25" spans="1:21">
      <c r="A25" s="172"/>
      <c r="B25" s="173"/>
      <c r="C25" s="213"/>
      <c r="D25" s="213"/>
      <c r="E25" s="213"/>
      <c r="F25" s="213"/>
      <c r="G25" s="213"/>
      <c r="H25" s="213"/>
      <c r="I25" s="213"/>
      <c r="J25" s="213"/>
    </row>
    <row r="26" spans="1:21">
      <c r="A26" s="172"/>
      <c r="B26" s="173"/>
      <c r="C26" s="213"/>
      <c r="D26" s="213"/>
      <c r="E26" s="213"/>
      <c r="F26" s="213"/>
      <c r="G26" s="213"/>
      <c r="H26" s="213"/>
      <c r="I26" s="213"/>
      <c r="J26" s="213"/>
    </row>
    <row r="27" spans="1:21">
      <c r="A27" s="172"/>
      <c r="B27" s="173"/>
      <c r="C27" s="213"/>
      <c r="D27" s="213"/>
      <c r="E27" s="213"/>
      <c r="F27" s="213"/>
      <c r="G27" s="213"/>
      <c r="H27" s="213"/>
      <c r="I27" s="213"/>
      <c r="J27" s="213"/>
    </row>
    <row r="28" spans="1:21">
      <c r="A28" s="172"/>
      <c r="B28" s="173"/>
      <c r="C28" s="213"/>
      <c r="D28" s="213"/>
      <c r="E28" s="213"/>
      <c r="F28" s="213"/>
      <c r="G28" s="213"/>
      <c r="H28" s="213"/>
      <c r="I28" s="213"/>
      <c r="J28" s="213"/>
    </row>
    <row r="29" spans="1:21">
      <c r="A29" s="172"/>
      <c r="B29" s="173"/>
      <c r="C29" s="213"/>
      <c r="D29" s="213"/>
      <c r="E29" s="213"/>
      <c r="F29" s="213"/>
      <c r="G29" s="213"/>
      <c r="H29" s="213"/>
      <c r="I29" s="213"/>
      <c r="J29" s="213"/>
    </row>
    <row r="30" spans="1:21">
      <c r="A30" s="172"/>
      <c r="B30" s="173"/>
      <c r="C30" s="167"/>
      <c r="D30" s="167"/>
      <c r="E30" s="167"/>
      <c r="F30" s="167"/>
      <c r="G30" s="167"/>
      <c r="H30" s="167"/>
      <c r="I30" s="167"/>
      <c r="J30" s="167"/>
    </row>
    <row r="31" spans="1:21">
      <c r="A31" s="172"/>
      <c r="B31" s="173"/>
      <c r="C31" s="213"/>
      <c r="D31" s="213"/>
      <c r="E31" s="213"/>
      <c r="F31" s="213"/>
      <c r="G31" s="213"/>
      <c r="H31" s="213"/>
      <c r="I31" s="213"/>
      <c r="J31" s="213"/>
    </row>
    <row r="32" spans="1:21">
      <c r="A32" s="173"/>
      <c r="B32" s="173"/>
      <c r="C32" s="216"/>
      <c r="D32" s="216"/>
      <c r="E32" s="216"/>
      <c r="F32" s="216"/>
      <c r="G32" s="216"/>
      <c r="H32" s="216"/>
      <c r="I32" s="216"/>
      <c r="J32" s="216"/>
    </row>
    <row r="33" spans="1:10">
      <c r="A33" s="173"/>
      <c r="B33" s="173"/>
      <c r="C33" s="174"/>
      <c r="D33" s="216"/>
      <c r="E33" s="216"/>
      <c r="F33" s="216"/>
      <c r="G33" s="216"/>
      <c r="H33" s="216"/>
      <c r="I33" s="216"/>
      <c r="J33" s="216"/>
    </row>
    <row r="34" spans="1:10">
      <c r="A34" s="173"/>
      <c r="B34" s="173"/>
      <c r="C34" s="174"/>
      <c r="D34" s="216"/>
      <c r="E34" s="216"/>
      <c r="F34" s="216"/>
      <c r="G34" s="216"/>
      <c r="H34" s="216"/>
      <c r="I34" s="216"/>
      <c r="J34" s="216"/>
    </row>
    <row r="35" spans="1:10">
      <c r="A35" s="173"/>
      <c r="B35" s="173"/>
      <c r="C35" s="174"/>
      <c r="D35" s="216"/>
      <c r="E35" s="216"/>
      <c r="F35" s="216"/>
      <c r="G35" s="216"/>
      <c r="H35" s="216"/>
      <c r="I35" s="216"/>
      <c r="J35" s="216"/>
    </row>
    <row r="36" spans="1:10">
      <c r="A36" s="173"/>
      <c r="B36" s="173"/>
      <c r="C36" s="174"/>
      <c r="D36" s="216"/>
      <c r="E36" s="216"/>
      <c r="F36" s="216"/>
      <c r="G36" s="216"/>
      <c r="H36" s="216"/>
      <c r="I36" s="216"/>
      <c r="J36" s="216"/>
    </row>
    <row r="37" spans="1:10">
      <c r="A37" s="173"/>
      <c r="B37" s="173"/>
      <c r="C37" s="174"/>
      <c r="D37" s="216"/>
      <c r="E37" s="216"/>
      <c r="F37" s="216"/>
      <c r="G37" s="216"/>
      <c r="H37" s="216"/>
      <c r="I37" s="216"/>
      <c r="J37" s="216"/>
    </row>
    <row r="38" spans="1:10">
      <c r="A38" s="173"/>
      <c r="B38" s="173"/>
      <c r="C38" s="174"/>
      <c r="D38" s="216"/>
      <c r="E38" s="216"/>
      <c r="F38" s="216"/>
      <c r="G38" s="216"/>
      <c r="H38" s="216"/>
      <c r="I38" s="216"/>
      <c r="J38" s="216"/>
    </row>
    <row r="39" spans="1:10">
      <c r="A39" s="172"/>
      <c r="B39" s="173"/>
      <c r="C39" s="213"/>
      <c r="D39" s="213"/>
      <c r="E39" s="213"/>
      <c r="F39" s="213"/>
      <c r="G39" s="213"/>
      <c r="H39" s="213"/>
      <c r="I39" s="213"/>
      <c r="J39" s="213"/>
    </row>
    <row r="40" spans="1:10">
      <c r="A40" s="172"/>
      <c r="B40" s="173"/>
      <c r="C40" s="167"/>
      <c r="D40" s="167"/>
      <c r="E40" s="167"/>
      <c r="F40" s="167"/>
      <c r="G40" s="167"/>
      <c r="H40" s="167"/>
      <c r="I40" s="167"/>
      <c r="J40" s="167"/>
    </row>
    <row r="41" spans="1:10">
      <c r="A41" s="172"/>
      <c r="B41" s="173"/>
      <c r="C41" s="213"/>
      <c r="D41" s="213"/>
      <c r="E41" s="213"/>
      <c r="F41" s="213"/>
      <c r="G41" s="213"/>
      <c r="H41" s="213"/>
      <c r="I41" s="213"/>
      <c r="J41" s="213"/>
    </row>
    <row r="42" spans="1:10">
      <c r="A42" s="172"/>
      <c r="B42" s="173"/>
      <c r="C42" s="213"/>
      <c r="D42" s="213"/>
      <c r="E42" s="213"/>
      <c r="F42" s="213"/>
      <c r="G42" s="213"/>
      <c r="H42" s="213"/>
      <c r="I42" s="213"/>
      <c r="J42" s="213"/>
    </row>
    <row r="43" spans="1:10">
      <c r="A43" s="172"/>
      <c r="B43" s="173"/>
      <c r="C43" s="175"/>
      <c r="D43" s="213"/>
      <c r="E43" s="213"/>
      <c r="F43" s="213"/>
      <c r="G43" s="213"/>
      <c r="H43" s="213"/>
      <c r="I43" s="213"/>
      <c r="J43" s="213"/>
    </row>
    <row r="44" spans="1:10">
      <c r="A44" s="172"/>
      <c r="B44" s="173"/>
      <c r="C44" s="175"/>
      <c r="D44" s="213"/>
      <c r="E44" s="213"/>
      <c r="F44" s="213"/>
      <c r="G44" s="213"/>
      <c r="H44" s="213"/>
      <c r="I44" s="213"/>
      <c r="J44" s="213"/>
    </row>
    <row r="45" spans="1:10">
      <c r="A45" s="172"/>
      <c r="B45" s="173"/>
      <c r="C45" s="175"/>
      <c r="D45" s="213"/>
      <c r="E45" s="213"/>
      <c r="F45" s="213"/>
      <c r="G45" s="213"/>
      <c r="H45" s="213"/>
      <c r="I45" s="213"/>
      <c r="J45" s="213"/>
    </row>
    <row r="46" spans="1:10">
      <c r="A46" s="172"/>
      <c r="B46" s="173"/>
      <c r="C46" s="175"/>
      <c r="D46" s="213"/>
      <c r="E46" s="213"/>
      <c r="F46" s="213"/>
      <c r="G46" s="213"/>
      <c r="H46" s="213"/>
      <c r="I46" s="213"/>
      <c r="J46" s="213"/>
    </row>
    <row r="47" spans="1:10">
      <c r="A47" s="172"/>
      <c r="B47" s="173"/>
      <c r="C47" s="175"/>
      <c r="D47" s="213"/>
      <c r="E47" s="213"/>
      <c r="F47" s="213"/>
      <c r="G47" s="213"/>
      <c r="H47" s="213"/>
      <c r="I47" s="213"/>
      <c r="J47" s="213"/>
    </row>
    <row r="48" spans="1:10">
      <c r="A48" s="172"/>
      <c r="B48" s="173"/>
      <c r="C48" s="175"/>
      <c r="D48" s="213"/>
      <c r="E48" s="213"/>
      <c r="F48" s="213"/>
      <c r="G48" s="213"/>
      <c r="H48" s="213"/>
      <c r="I48" s="213"/>
      <c r="J48" s="213"/>
    </row>
    <row r="49" spans="1:10">
      <c r="A49" s="172"/>
      <c r="B49" s="173"/>
      <c r="C49" s="213"/>
      <c r="D49" s="213"/>
      <c r="E49" s="213"/>
      <c r="F49" s="213"/>
      <c r="G49" s="213"/>
      <c r="H49" s="213"/>
      <c r="I49" s="213"/>
      <c r="J49" s="213"/>
    </row>
    <row r="50" spans="1:10">
      <c r="A50" s="172"/>
      <c r="B50" s="173"/>
      <c r="C50" s="213"/>
      <c r="D50" s="213"/>
      <c r="E50" s="213"/>
      <c r="F50" s="213"/>
      <c r="G50" s="213"/>
      <c r="H50" s="213"/>
      <c r="I50" s="213"/>
      <c r="J50" s="213"/>
    </row>
    <row r="51" spans="1:10">
      <c r="A51" s="172"/>
      <c r="B51" s="173"/>
      <c r="C51" s="175"/>
      <c r="D51" s="213"/>
      <c r="E51" s="213"/>
      <c r="F51" s="213"/>
      <c r="G51" s="213"/>
      <c r="H51" s="213"/>
      <c r="I51" s="213"/>
      <c r="J51" s="213"/>
    </row>
    <row r="52" spans="1:10">
      <c r="A52" s="172"/>
      <c r="B52" s="173"/>
      <c r="C52" s="175"/>
      <c r="D52" s="213"/>
      <c r="E52" s="213"/>
      <c r="F52" s="213"/>
      <c r="G52" s="213"/>
      <c r="H52" s="213"/>
      <c r="I52" s="213"/>
      <c r="J52" s="213"/>
    </row>
    <row r="53" spans="1:10">
      <c r="A53" s="172"/>
      <c r="B53" s="173"/>
      <c r="C53" s="213"/>
      <c r="D53" s="213"/>
      <c r="E53" s="213"/>
      <c r="F53" s="213"/>
      <c r="G53" s="213"/>
      <c r="H53" s="213"/>
      <c r="I53" s="213"/>
      <c r="J53" s="213"/>
    </row>
    <row r="54" spans="1:10">
      <c r="A54" s="172"/>
      <c r="B54" s="173"/>
      <c r="C54" s="213"/>
      <c r="D54" s="213"/>
      <c r="E54" s="213"/>
      <c r="F54" s="213"/>
      <c r="G54" s="213"/>
      <c r="H54" s="213"/>
      <c r="I54" s="213"/>
      <c r="J54" s="213"/>
    </row>
    <row r="55" spans="1:10">
      <c r="A55" s="172"/>
      <c r="B55" s="173"/>
      <c r="C55" s="175"/>
      <c r="D55" s="176"/>
      <c r="E55" s="177"/>
      <c r="F55" s="175"/>
      <c r="G55" s="216"/>
      <c r="H55" s="216"/>
      <c r="I55" s="216"/>
      <c r="J55" s="216"/>
    </row>
    <row r="56" spans="1:10">
      <c r="A56" s="172"/>
      <c r="B56" s="173"/>
      <c r="C56" s="175"/>
      <c r="D56" s="176"/>
      <c r="E56" s="177"/>
      <c r="F56" s="175"/>
      <c r="G56" s="218"/>
      <c r="H56" s="218"/>
      <c r="I56" s="218"/>
      <c r="J56" s="218"/>
    </row>
    <row r="57" spans="1:10">
      <c r="A57" s="172"/>
      <c r="B57" s="173"/>
      <c r="C57" s="175"/>
      <c r="D57" s="176"/>
      <c r="E57" s="177"/>
      <c r="F57" s="175"/>
      <c r="G57" s="216"/>
      <c r="H57" s="216"/>
      <c r="I57" s="216"/>
      <c r="J57" s="216"/>
    </row>
    <row r="58" spans="1:10">
      <c r="A58" s="172"/>
      <c r="B58" s="173"/>
      <c r="C58" s="175"/>
      <c r="D58" s="176"/>
      <c r="E58" s="177"/>
      <c r="F58" s="175"/>
      <c r="G58" s="216"/>
      <c r="H58" s="216"/>
      <c r="I58" s="216"/>
      <c r="J58" s="216"/>
    </row>
    <row r="59" spans="1:10">
      <c r="A59" s="172"/>
      <c r="B59" s="173"/>
      <c r="C59" s="175"/>
      <c r="D59" s="176"/>
      <c r="E59" s="177"/>
      <c r="F59" s="175"/>
      <c r="G59" s="216"/>
      <c r="H59" s="216"/>
      <c r="I59" s="216"/>
      <c r="J59" s="216"/>
    </row>
    <row r="60" spans="1:10">
      <c r="A60" s="172"/>
      <c r="B60" s="173"/>
      <c r="C60" s="175"/>
      <c r="D60" s="176"/>
      <c r="E60" s="177"/>
      <c r="F60" s="175"/>
      <c r="G60" s="216"/>
      <c r="H60" s="216"/>
      <c r="I60" s="216"/>
      <c r="J60" s="216"/>
    </row>
    <row r="61" spans="1:10">
      <c r="A61" s="172"/>
      <c r="B61" s="173"/>
      <c r="C61" s="175"/>
      <c r="D61" s="176"/>
      <c r="E61" s="177"/>
      <c r="F61" s="175"/>
      <c r="G61" s="216"/>
      <c r="H61" s="216"/>
      <c r="I61" s="216"/>
      <c r="J61" s="216"/>
    </row>
    <row r="62" spans="1:10">
      <c r="A62" s="172"/>
      <c r="B62" s="173"/>
      <c r="C62" s="175"/>
      <c r="D62" s="176"/>
      <c r="E62" s="177"/>
      <c r="F62" s="175"/>
      <c r="G62" s="216"/>
      <c r="H62" s="216"/>
      <c r="I62" s="216"/>
      <c r="J62" s="216"/>
    </row>
    <row r="63" spans="1:10">
      <c r="A63" s="172"/>
      <c r="B63" s="173"/>
      <c r="C63" s="175"/>
      <c r="D63" s="176"/>
      <c r="E63" s="177"/>
      <c r="F63" s="175"/>
      <c r="G63" s="216"/>
      <c r="H63" s="216"/>
      <c r="I63" s="216"/>
      <c r="J63" s="216"/>
    </row>
    <row r="64" spans="1:10">
      <c r="A64" s="172"/>
      <c r="B64" s="173"/>
      <c r="C64" s="175"/>
      <c r="D64" s="176"/>
      <c r="E64" s="177"/>
      <c r="F64" s="175"/>
      <c r="G64" s="216"/>
      <c r="H64" s="216"/>
      <c r="I64" s="216"/>
      <c r="J64" s="216"/>
    </row>
    <row r="65" spans="1:10">
      <c r="A65" s="172"/>
      <c r="B65" s="173"/>
      <c r="C65" s="175"/>
      <c r="D65" s="176"/>
      <c r="E65" s="177"/>
      <c r="F65" s="175"/>
      <c r="G65" s="216"/>
      <c r="H65" s="216"/>
      <c r="I65" s="216"/>
      <c r="J65" s="216"/>
    </row>
    <row r="66" spans="1:10">
      <c r="A66" s="172"/>
      <c r="B66" s="173"/>
      <c r="C66" s="213"/>
      <c r="D66" s="213"/>
      <c r="E66" s="213"/>
      <c r="F66" s="213"/>
      <c r="G66" s="213"/>
      <c r="H66" s="213"/>
      <c r="I66" s="213"/>
      <c r="J66" s="213"/>
    </row>
    <row r="67" spans="1:10">
      <c r="A67" s="172"/>
      <c r="B67" s="173"/>
      <c r="C67" s="174"/>
      <c r="D67" s="213"/>
      <c r="E67" s="213"/>
      <c r="F67" s="213"/>
      <c r="G67" s="213"/>
      <c r="H67" s="213"/>
      <c r="I67" s="213"/>
      <c r="J67" s="213"/>
    </row>
    <row r="68" spans="1:10">
      <c r="A68" s="172"/>
      <c r="B68" s="173"/>
      <c r="C68" s="174"/>
      <c r="D68" s="213"/>
      <c r="E68" s="213"/>
      <c r="F68" s="213"/>
      <c r="G68" s="213"/>
      <c r="H68" s="213"/>
      <c r="I68" s="213"/>
      <c r="J68" s="213"/>
    </row>
    <row r="69" spans="1:10">
      <c r="A69" s="172"/>
      <c r="B69" s="173"/>
      <c r="C69" s="174"/>
      <c r="D69" s="213"/>
      <c r="E69" s="213"/>
      <c r="F69" s="213"/>
      <c r="G69" s="213"/>
      <c r="H69" s="213"/>
      <c r="I69" s="213"/>
      <c r="J69" s="213"/>
    </row>
    <row r="70" spans="1:10">
      <c r="A70" s="172"/>
      <c r="B70" s="173"/>
      <c r="C70" s="174"/>
      <c r="D70" s="213"/>
      <c r="E70" s="213"/>
      <c r="F70" s="213"/>
      <c r="G70" s="213"/>
      <c r="H70" s="213"/>
      <c r="I70" s="213"/>
      <c r="J70" s="213"/>
    </row>
    <row r="71" spans="1:10">
      <c r="A71" s="172"/>
      <c r="B71" s="173"/>
      <c r="C71" s="174"/>
      <c r="D71" s="213"/>
      <c r="E71" s="213"/>
      <c r="F71" s="213"/>
      <c r="G71" s="213"/>
      <c r="H71" s="213"/>
      <c r="I71" s="213"/>
      <c r="J71" s="213"/>
    </row>
    <row r="72" spans="1:10">
      <c r="A72" s="172"/>
      <c r="B72" s="173"/>
      <c r="C72" s="174"/>
      <c r="D72" s="213"/>
      <c r="E72" s="213"/>
      <c r="F72" s="213"/>
      <c r="G72" s="213"/>
      <c r="H72" s="213"/>
      <c r="I72" s="213"/>
      <c r="J72" s="213"/>
    </row>
    <row r="73" spans="1:10">
      <c r="A73" s="172"/>
      <c r="B73" s="173"/>
      <c r="C73" s="174"/>
      <c r="D73" s="213"/>
      <c r="E73" s="213"/>
      <c r="F73" s="213"/>
      <c r="G73" s="213"/>
      <c r="H73" s="213"/>
      <c r="I73" s="213"/>
      <c r="J73" s="213"/>
    </row>
    <row r="74" spans="1:10">
      <c r="A74" s="172"/>
      <c r="B74" s="173"/>
      <c r="C74" s="174"/>
      <c r="D74" s="213"/>
      <c r="E74" s="213"/>
      <c r="F74" s="213"/>
      <c r="G74" s="213"/>
      <c r="H74" s="213"/>
      <c r="I74" s="213"/>
      <c r="J74" s="213"/>
    </row>
    <row r="75" spans="1:10">
      <c r="A75" s="172"/>
      <c r="B75" s="173"/>
      <c r="C75" s="174"/>
      <c r="D75" s="213"/>
      <c r="E75" s="213"/>
      <c r="F75" s="213"/>
      <c r="G75" s="213"/>
      <c r="H75" s="213"/>
      <c r="I75" s="213"/>
      <c r="J75" s="213"/>
    </row>
    <row r="76" spans="1:10">
      <c r="A76" s="172"/>
      <c r="B76" s="173"/>
      <c r="C76" s="174"/>
      <c r="D76" s="213"/>
      <c r="E76" s="213"/>
      <c r="F76" s="213"/>
      <c r="G76" s="213"/>
      <c r="H76" s="213"/>
      <c r="I76" s="213"/>
      <c r="J76" s="213"/>
    </row>
    <row r="77" spans="1:10">
      <c r="A77" s="172"/>
      <c r="B77" s="173"/>
      <c r="C77" s="174"/>
      <c r="D77" s="213"/>
      <c r="E77" s="213"/>
      <c r="F77" s="213"/>
      <c r="G77" s="213"/>
      <c r="H77" s="213"/>
      <c r="I77" s="213"/>
      <c r="J77" s="213"/>
    </row>
    <row r="78" spans="1:10">
      <c r="A78" s="172"/>
      <c r="B78" s="173"/>
      <c r="C78" s="174"/>
      <c r="D78" s="213"/>
      <c r="E78" s="213"/>
      <c r="F78" s="213"/>
      <c r="G78" s="213"/>
      <c r="H78" s="213"/>
      <c r="I78" s="213"/>
      <c r="J78" s="213"/>
    </row>
    <row r="79" spans="1:10">
      <c r="A79" s="172"/>
      <c r="B79" s="173"/>
      <c r="C79" s="174"/>
      <c r="D79" s="213"/>
      <c r="E79" s="213"/>
      <c r="F79" s="213"/>
      <c r="G79" s="213"/>
      <c r="H79" s="213"/>
      <c r="I79" s="213"/>
      <c r="J79" s="213"/>
    </row>
    <row r="80" spans="1:10">
      <c r="A80" s="172"/>
      <c r="B80" s="173"/>
      <c r="C80" s="174"/>
      <c r="D80" s="213"/>
      <c r="E80" s="213"/>
      <c r="F80" s="213"/>
      <c r="G80" s="213"/>
      <c r="H80" s="213"/>
      <c r="I80" s="213"/>
      <c r="J80" s="213"/>
    </row>
    <row r="81" spans="1:10">
      <c r="A81" s="172"/>
      <c r="B81" s="173"/>
      <c r="C81" s="174"/>
      <c r="D81" s="213"/>
      <c r="E81" s="213"/>
      <c r="F81" s="213"/>
      <c r="G81" s="213"/>
      <c r="H81" s="213"/>
      <c r="I81" s="213"/>
      <c r="J81" s="213"/>
    </row>
    <row r="82" spans="1:10">
      <c r="A82" s="172"/>
      <c r="B82" s="173"/>
      <c r="C82" s="174"/>
      <c r="D82" s="213"/>
      <c r="E82" s="213"/>
      <c r="F82" s="213"/>
      <c r="G82" s="213"/>
      <c r="H82" s="213"/>
      <c r="I82" s="213"/>
      <c r="J82" s="213"/>
    </row>
    <row r="83" spans="1:10">
      <c r="A83" s="172"/>
      <c r="B83" s="173"/>
      <c r="C83" s="174"/>
      <c r="D83" s="213"/>
      <c r="E83" s="213"/>
      <c r="F83" s="213"/>
      <c r="G83" s="213"/>
      <c r="H83" s="213"/>
      <c r="I83" s="213"/>
      <c r="J83" s="213"/>
    </row>
    <row r="84" spans="1:10">
      <c r="A84" s="172"/>
      <c r="B84" s="173"/>
      <c r="C84" s="175"/>
      <c r="D84" s="167"/>
      <c r="E84" s="167"/>
      <c r="F84" s="167"/>
      <c r="G84" s="167"/>
      <c r="H84" s="167"/>
      <c r="I84" s="167"/>
      <c r="J84" s="167"/>
    </row>
    <row r="85" spans="1:10">
      <c r="A85" s="172"/>
      <c r="B85" s="173"/>
      <c r="C85" s="213"/>
      <c r="D85" s="213"/>
      <c r="E85" s="213"/>
      <c r="F85" s="213"/>
      <c r="G85" s="213"/>
      <c r="H85" s="213"/>
      <c r="I85" s="213"/>
      <c r="J85" s="213"/>
    </row>
    <row r="86" spans="1:10">
      <c r="A86" s="172"/>
      <c r="B86" s="173"/>
      <c r="C86" s="213"/>
      <c r="D86" s="213"/>
      <c r="E86" s="213"/>
      <c r="F86" s="213"/>
      <c r="G86" s="213"/>
      <c r="H86" s="213"/>
      <c r="I86" s="213"/>
      <c r="J86" s="213"/>
    </row>
    <row r="87" spans="1:10">
      <c r="A87" s="172"/>
      <c r="B87" s="173"/>
      <c r="C87" s="213"/>
      <c r="D87" s="213"/>
      <c r="E87" s="213"/>
      <c r="F87" s="213"/>
      <c r="G87" s="213"/>
      <c r="H87" s="213"/>
      <c r="I87" s="213"/>
      <c r="J87" s="213"/>
    </row>
    <row r="88" spans="1:10">
      <c r="A88" s="172"/>
      <c r="B88" s="173"/>
      <c r="C88" s="167"/>
      <c r="D88" s="167"/>
      <c r="E88" s="167"/>
      <c r="F88" s="167"/>
      <c r="G88" s="167"/>
      <c r="H88" s="167"/>
      <c r="I88" s="167"/>
      <c r="J88" s="167"/>
    </row>
    <row r="89" spans="1:10">
      <c r="A89" s="172"/>
      <c r="B89" s="173"/>
      <c r="C89" s="213"/>
      <c r="D89" s="213"/>
      <c r="E89" s="213"/>
      <c r="F89" s="213"/>
      <c r="G89" s="213"/>
      <c r="H89" s="213"/>
      <c r="I89" s="213"/>
      <c r="J89" s="213"/>
    </row>
    <row r="90" spans="1:10">
      <c r="A90" s="172"/>
      <c r="B90" s="173"/>
      <c r="C90" s="213"/>
      <c r="D90" s="213"/>
      <c r="E90" s="213"/>
      <c r="F90" s="213"/>
      <c r="G90" s="213"/>
      <c r="H90" s="213"/>
      <c r="I90" s="213"/>
      <c r="J90" s="213"/>
    </row>
    <row r="91" spans="1:10">
      <c r="A91" s="172"/>
      <c r="B91" s="173"/>
      <c r="C91" s="213"/>
      <c r="D91" s="213"/>
      <c r="E91" s="213"/>
      <c r="F91" s="213"/>
      <c r="G91" s="213"/>
      <c r="H91" s="213"/>
      <c r="I91" s="213"/>
      <c r="J91" s="213"/>
    </row>
    <row r="92" spans="1:10">
      <c r="A92" s="172"/>
      <c r="B92" s="173"/>
      <c r="C92" s="213"/>
      <c r="D92" s="213"/>
      <c r="E92" s="213"/>
      <c r="F92" s="213"/>
      <c r="G92" s="213"/>
      <c r="H92" s="213"/>
      <c r="I92" s="213"/>
      <c r="J92" s="213"/>
    </row>
    <row r="93" spans="1:10">
      <c r="A93" s="172"/>
      <c r="B93" s="173"/>
      <c r="C93" s="213"/>
      <c r="D93" s="213"/>
      <c r="E93" s="213"/>
      <c r="F93" s="213"/>
      <c r="G93" s="213"/>
      <c r="H93" s="213"/>
      <c r="I93" s="213"/>
      <c r="J93" s="213"/>
    </row>
    <row r="94" spans="1:10">
      <c r="A94" s="172"/>
      <c r="B94" s="173"/>
      <c r="C94" s="213"/>
      <c r="D94" s="213"/>
      <c r="E94" s="213"/>
      <c r="F94" s="213"/>
      <c r="G94" s="213"/>
      <c r="H94" s="213"/>
      <c r="I94" s="213"/>
      <c r="J94" s="213"/>
    </row>
    <row r="95" spans="1:10">
      <c r="A95" s="172"/>
      <c r="B95" s="173"/>
      <c r="C95" s="213"/>
      <c r="D95" s="213"/>
      <c r="E95" s="213"/>
      <c r="F95" s="213"/>
      <c r="G95" s="213"/>
      <c r="H95" s="213"/>
      <c r="I95" s="213"/>
      <c r="J95" s="213"/>
    </row>
    <row r="96" spans="1:10">
      <c r="A96" s="172"/>
      <c r="B96" s="173"/>
      <c r="C96" s="213"/>
      <c r="D96" s="213"/>
      <c r="E96" s="213"/>
      <c r="F96" s="213"/>
      <c r="G96" s="213"/>
      <c r="H96" s="213"/>
      <c r="I96" s="213"/>
      <c r="J96" s="213"/>
    </row>
    <row r="97" spans="1:10">
      <c r="A97" s="172"/>
      <c r="B97" s="173"/>
      <c r="C97" s="213"/>
      <c r="D97" s="213"/>
      <c r="E97" s="213"/>
      <c r="F97" s="213"/>
      <c r="G97" s="213"/>
      <c r="H97" s="213"/>
      <c r="I97" s="213"/>
      <c r="J97" s="213"/>
    </row>
    <row r="98" spans="1:10">
      <c r="A98" s="172"/>
      <c r="B98" s="173"/>
      <c r="C98" s="213"/>
      <c r="D98" s="213"/>
      <c r="E98" s="213"/>
      <c r="F98" s="213"/>
      <c r="G98" s="213"/>
      <c r="H98" s="213"/>
      <c r="I98" s="213"/>
      <c r="J98" s="213"/>
    </row>
    <row r="99" spans="1:10">
      <c r="A99" s="172"/>
      <c r="B99" s="173"/>
      <c r="C99" s="213"/>
      <c r="D99" s="213"/>
      <c r="E99" s="213"/>
      <c r="F99" s="213"/>
      <c r="G99" s="213"/>
      <c r="H99" s="213"/>
      <c r="I99" s="213"/>
      <c r="J99" s="213"/>
    </row>
    <row r="100" spans="1:10">
      <c r="A100" s="173"/>
      <c r="B100" s="173"/>
      <c r="C100" s="216"/>
      <c r="D100" s="216"/>
      <c r="E100" s="216"/>
      <c r="F100" s="216"/>
      <c r="G100" s="216"/>
      <c r="H100" s="216"/>
      <c r="I100" s="216"/>
      <c r="J100" s="216"/>
    </row>
    <row r="101" spans="1:10">
      <c r="A101" s="179"/>
      <c r="B101" s="179"/>
      <c r="C101" s="179"/>
      <c r="D101" s="179"/>
      <c r="E101" s="179"/>
      <c r="F101" s="179"/>
      <c r="G101" s="179"/>
      <c r="H101" s="179"/>
      <c r="I101" s="179"/>
      <c r="J101" s="179"/>
    </row>
    <row r="102" spans="1:10">
      <c r="A102" s="204"/>
      <c r="B102" s="202"/>
      <c r="C102" s="202"/>
      <c r="D102" s="197"/>
      <c r="E102" s="173"/>
      <c r="F102" s="173"/>
      <c r="G102" s="203"/>
      <c r="H102" s="185"/>
      <c r="I102" s="185"/>
      <c r="J102" s="185"/>
    </row>
    <row r="103" spans="1:10">
      <c r="A103" s="172"/>
      <c r="B103" s="173"/>
      <c r="C103" s="173"/>
      <c r="D103" s="173"/>
      <c r="E103" s="183"/>
      <c r="F103" s="183"/>
      <c r="G103" s="184"/>
      <c r="H103" s="185"/>
      <c r="I103" s="185"/>
      <c r="J103" s="185"/>
    </row>
    <row r="104" spans="1:10">
      <c r="A104" s="172"/>
      <c r="B104" s="173"/>
      <c r="C104" s="213"/>
      <c r="D104" s="213"/>
      <c r="E104" s="213"/>
      <c r="F104" s="213"/>
      <c r="G104" s="213"/>
      <c r="H104" s="213"/>
      <c r="I104" s="213"/>
      <c r="J104" s="213"/>
    </row>
    <row r="105" spans="1:10">
      <c r="A105" s="186"/>
      <c r="B105" s="175"/>
      <c r="C105" s="175"/>
      <c r="D105" s="220"/>
      <c r="E105" s="220"/>
      <c r="F105" s="220"/>
      <c r="G105" s="220"/>
      <c r="H105" s="222"/>
      <c r="I105" s="222"/>
      <c r="J105" s="222"/>
    </row>
    <row r="106" spans="1:10">
      <c r="A106" s="186"/>
      <c r="B106" s="175"/>
      <c r="C106" s="175"/>
      <c r="D106" s="220"/>
      <c r="E106" s="220"/>
      <c r="F106" s="220"/>
      <c r="G106" s="220"/>
      <c r="H106" s="222"/>
      <c r="I106" s="222"/>
      <c r="J106" s="222"/>
    </row>
    <row r="107" spans="1:10">
      <c r="A107" s="186"/>
      <c r="B107" s="175"/>
      <c r="C107" s="175"/>
      <c r="D107" s="220"/>
      <c r="E107" s="220"/>
      <c r="F107" s="220"/>
      <c r="G107" s="220"/>
      <c r="H107" s="222"/>
      <c r="I107" s="222"/>
      <c r="J107" s="222"/>
    </row>
    <row r="108" spans="1:10">
      <c r="A108" s="186"/>
      <c r="B108" s="175"/>
      <c r="C108" s="175"/>
      <c r="D108" s="218"/>
      <c r="E108" s="218"/>
      <c r="F108" s="218"/>
      <c r="G108" s="218"/>
      <c r="H108" s="222"/>
      <c r="I108" s="222"/>
      <c r="J108" s="222"/>
    </row>
    <row r="109" spans="1:10">
      <c r="A109" s="186"/>
      <c r="B109" s="175"/>
      <c r="C109" s="175"/>
      <c r="D109" s="218"/>
      <c r="E109" s="220"/>
      <c r="F109" s="220"/>
      <c r="G109" s="220"/>
      <c r="H109" s="222"/>
      <c r="I109" s="222"/>
      <c r="J109" s="222"/>
    </row>
    <row r="110" spans="1:10">
      <c r="A110" s="186"/>
      <c r="B110" s="175"/>
      <c r="C110" s="175"/>
      <c r="D110" s="220"/>
      <c r="E110" s="220"/>
      <c r="F110" s="220"/>
      <c r="G110" s="220"/>
      <c r="H110" s="222"/>
      <c r="I110" s="222"/>
      <c r="J110" s="222"/>
    </row>
    <row r="111" spans="1:10">
      <c r="A111" s="186"/>
      <c r="B111" s="175"/>
      <c r="C111" s="175"/>
      <c r="D111" s="177"/>
      <c r="E111" s="177"/>
      <c r="F111" s="177"/>
      <c r="G111" s="177"/>
      <c r="H111" s="187"/>
      <c r="I111" s="187"/>
      <c r="J111" s="187"/>
    </row>
    <row r="112" spans="1:10">
      <c r="A112" s="172"/>
      <c r="B112" s="173"/>
      <c r="C112" s="213"/>
      <c r="D112" s="213"/>
      <c r="E112" s="213"/>
      <c r="F112" s="213"/>
      <c r="G112" s="213"/>
      <c r="H112" s="213"/>
      <c r="I112" s="213"/>
      <c r="J112" s="213"/>
    </row>
    <row r="113" spans="1:10">
      <c r="A113" s="172"/>
      <c r="B113" s="173"/>
      <c r="C113" s="213"/>
      <c r="D113" s="213"/>
      <c r="E113" s="213"/>
      <c r="F113" s="213"/>
      <c r="G113" s="213"/>
      <c r="H113" s="213"/>
      <c r="I113" s="213"/>
      <c r="J113" s="213"/>
    </row>
    <row r="114" spans="1:10">
      <c r="A114" s="172"/>
      <c r="B114" s="173"/>
      <c r="C114" s="213"/>
      <c r="D114" s="213"/>
      <c r="E114" s="213"/>
      <c r="F114" s="213"/>
      <c r="G114" s="213"/>
      <c r="H114" s="213"/>
      <c r="I114" s="213"/>
      <c r="J114" s="213"/>
    </row>
    <row r="115" spans="1:10">
      <c r="A115" s="172"/>
      <c r="B115" s="173"/>
      <c r="C115" s="213"/>
      <c r="D115" s="213"/>
      <c r="E115" s="213"/>
      <c r="F115" s="213"/>
      <c r="G115" s="213"/>
      <c r="H115" s="213"/>
      <c r="I115" s="213"/>
      <c r="J115" s="213"/>
    </row>
    <row r="116" spans="1:10">
      <c r="A116" s="172"/>
      <c r="B116" s="173"/>
      <c r="C116" s="213"/>
      <c r="D116" s="213"/>
      <c r="E116" s="213"/>
      <c r="F116" s="213"/>
      <c r="G116" s="213"/>
      <c r="H116" s="213"/>
      <c r="I116" s="213"/>
      <c r="J116" s="213"/>
    </row>
    <row r="117" spans="1:10">
      <c r="A117" s="172"/>
      <c r="B117" s="173"/>
      <c r="C117" s="175"/>
      <c r="D117" s="213"/>
      <c r="E117" s="213"/>
      <c r="F117" s="213"/>
      <c r="G117" s="213"/>
      <c r="H117" s="213"/>
      <c r="I117" s="213"/>
      <c r="J117" s="213"/>
    </row>
    <row r="118" spans="1:10">
      <c r="A118" s="172"/>
      <c r="B118" s="173"/>
      <c r="C118" s="175"/>
      <c r="D118" s="213"/>
      <c r="E118" s="213"/>
      <c r="F118" s="213"/>
      <c r="G118" s="213"/>
      <c r="H118" s="213"/>
      <c r="I118" s="213"/>
      <c r="J118" s="213"/>
    </row>
    <row r="119" spans="1:10">
      <c r="A119" s="172"/>
      <c r="B119" s="173"/>
      <c r="C119" s="175"/>
      <c r="D119" s="213"/>
      <c r="E119" s="213"/>
      <c r="F119" s="213"/>
      <c r="G119" s="213"/>
      <c r="H119" s="213"/>
      <c r="I119" s="213"/>
      <c r="J119" s="213"/>
    </row>
    <row r="120" spans="1:10">
      <c r="A120" s="172"/>
      <c r="B120" s="173"/>
      <c r="C120" s="175"/>
      <c r="D120" s="213"/>
      <c r="E120" s="213"/>
      <c r="F120" s="213"/>
      <c r="G120" s="213"/>
      <c r="H120" s="213"/>
      <c r="I120" s="213"/>
      <c r="J120" s="213"/>
    </row>
    <row r="121" spans="1:10">
      <c r="A121" s="172"/>
      <c r="B121" s="173"/>
      <c r="C121" s="175"/>
      <c r="D121" s="213"/>
      <c r="E121" s="213"/>
      <c r="F121" s="213"/>
      <c r="G121" s="213"/>
      <c r="H121" s="213"/>
      <c r="I121" s="213"/>
      <c r="J121" s="213"/>
    </row>
    <row r="122" spans="1:10">
      <c r="A122" s="172"/>
      <c r="B122" s="173"/>
      <c r="C122" s="175"/>
      <c r="D122" s="213"/>
      <c r="E122" s="213"/>
      <c r="F122" s="213"/>
      <c r="G122" s="213"/>
      <c r="H122" s="213"/>
      <c r="I122" s="213"/>
      <c r="J122" s="213"/>
    </row>
    <row r="123" spans="1:10">
      <c r="A123" s="172"/>
      <c r="B123" s="173"/>
      <c r="C123" s="175"/>
      <c r="D123" s="213"/>
      <c r="E123" s="213"/>
      <c r="F123" s="213"/>
      <c r="G123" s="213"/>
      <c r="H123" s="213"/>
      <c r="I123" s="213"/>
      <c r="J123" s="213"/>
    </row>
    <row r="124" spans="1:10">
      <c r="A124" s="172"/>
      <c r="B124" s="173"/>
      <c r="C124" s="175"/>
      <c r="D124" s="213"/>
      <c r="E124" s="213"/>
      <c r="F124" s="213"/>
      <c r="G124" s="213"/>
      <c r="H124" s="213"/>
      <c r="I124" s="213"/>
      <c r="J124" s="213"/>
    </row>
    <row r="125" spans="1:10">
      <c r="A125" s="172"/>
      <c r="B125" s="173"/>
      <c r="C125" s="175"/>
      <c r="D125" s="213"/>
      <c r="E125" s="213"/>
      <c r="F125" s="213"/>
      <c r="G125" s="213"/>
      <c r="H125" s="213"/>
      <c r="I125" s="213"/>
      <c r="J125" s="213"/>
    </row>
    <row r="126" spans="1:10">
      <c r="A126" s="172"/>
      <c r="B126" s="173"/>
      <c r="C126" s="175"/>
      <c r="D126" s="213"/>
      <c r="E126" s="213"/>
      <c r="F126" s="213"/>
      <c r="G126" s="213"/>
      <c r="H126" s="213"/>
      <c r="I126" s="213"/>
      <c r="J126" s="213"/>
    </row>
    <row r="127" spans="1:10">
      <c r="A127" s="172"/>
      <c r="B127" s="173"/>
      <c r="C127" s="175"/>
      <c r="D127" s="213"/>
      <c r="E127" s="213"/>
      <c r="F127" s="213"/>
      <c r="G127" s="213"/>
      <c r="H127" s="213"/>
      <c r="I127" s="213"/>
      <c r="J127" s="213"/>
    </row>
    <row r="128" spans="1:10">
      <c r="A128" s="173"/>
      <c r="B128" s="173"/>
      <c r="C128" s="216"/>
      <c r="D128" s="216"/>
      <c r="E128" s="216"/>
      <c r="F128" s="216"/>
      <c r="G128" s="216"/>
      <c r="H128" s="216"/>
      <c r="I128" s="216"/>
      <c r="J128" s="216"/>
    </row>
    <row r="129" spans="1:10">
      <c r="A129" s="179"/>
      <c r="B129" s="179"/>
      <c r="C129" s="179"/>
      <c r="D129" s="179"/>
      <c r="E129" s="179"/>
      <c r="F129" s="179"/>
      <c r="G129" s="179"/>
      <c r="H129" s="179"/>
      <c r="I129" s="179"/>
      <c r="J129" s="179"/>
    </row>
    <row r="130" spans="1:10">
      <c r="A130" s="197"/>
      <c r="B130" s="197"/>
      <c r="C130" s="202"/>
      <c r="D130" s="197"/>
      <c r="E130" s="203"/>
      <c r="F130" s="173"/>
      <c r="G130" s="185"/>
      <c r="H130" s="176"/>
      <c r="I130" s="176"/>
      <c r="J130" s="176"/>
    </row>
    <row r="131" spans="1:10">
      <c r="A131" s="173"/>
      <c r="B131" s="173"/>
      <c r="C131" s="173"/>
      <c r="D131" s="173"/>
      <c r="E131" s="184"/>
      <c r="F131" s="183"/>
      <c r="G131" s="185"/>
      <c r="H131" s="176"/>
      <c r="I131" s="176"/>
      <c r="J131" s="176"/>
    </row>
    <row r="132" spans="1:10">
      <c r="A132" s="172"/>
      <c r="B132" s="173"/>
      <c r="C132" s="213"/>
      <c r="D132" s="213"/>
      <c r="E132" s="213"/>
      <c r="F132" s="213"/>
      <c r="G132" s="213"/>
      <c r="H132" s="213"/>
      <c r="I132" s="213"/>
      <c r="J132" s="213"/>
    </row>
    <row r="133" spans="1:10">
      <c r="A133" s="172"/>
      <c r="B133" s="173"/>
      <c r="C133" s="213"/>
      <c r="D133" s="213"/>
      <c r="E133" s="213"/>
      <c r="F133" s="213"/>
      <c r="G133" s="213"/>
      <c r="H133" s="213"/>
      <c r="I133" s="213"/>
      <c r="J133" s="213"/>
    </row>
    <row r="134" spans="1:10">
      <c r="A134" s="172"/>
      <c r="B134" s="173"/>
      <c r="C134" s="175"/>
      <c r="D134" s="213"/>
      <c r="E134" s="213"/>
      <c r="F134" s="213"/>
      <c r="G134" s="213"/>
      <c r="H134" s="213"/>
      <c r="I134" s="213"/>
      <c r="J134" s="213"/>
    </row>
    <row r="135" spans="1:10">
      <c r="A135" s="172"/>
      <c r="B135" s="173"/>
      <c r="C135" s="175"/>
      <c r="D135" s="213"/>
      <c r="E135" s="213"/>
      <c r="F135" s="213"/>
      <c r="G135" s="213"/>
      <c r="H135" s="213"/>
      <c r="I135" s="213"/>
      <c r="J135" s="213"/>
    </row>
    <row r="136" spans="1:10">
      <c r="A136" s="172"/>
      <c r="B136" s="173"/>
      <c r="C136" s="175"/>
      <c r="D136" s="213"/>
      <c r="E136" s="213"/>
      <c r="F136" s="213"/>
      <c r="G136" s="213"/>
      <c r="H136" s="213"/>
      <c r="I136" s="213"/>
      <c r="J136" s="213"/>
    </row>
    <row r="137" spans="1:10">
      <c r="A137" s="172"/>
      <c r="B137" s="173"/>
      <c r="C137" s="175"/>
      <c r="D137" s="216"/>
      <c r="E137" s="216"/>
      <c r="F137" s="216"/>
      <c r="G137" s="216"/>
      <c r="H137" s="216"/>
      <c r="I137" s="216"/>
      <c r="J137" s="216"/>
    </row>
    <row r="138" spans="1:10">
      <c r="A138" s="172"/>
      <c r="B138" s="173"/>
      <c r="C138" s="213"/>
      <c r="D138" s="213"/>
      <c r="E138" s="213"/>
      <c r="F138" s="213"/>
      <c r="G138" s="213"/>
      <c r="H138" s="213"/>
      <c r="I138" s="213"/>
      <c r="J138" s="213"/>
    </row>
    <row r="139" spans="1:10">
      <c r="A139" s="172"/>
      <c r="B139" s="173"/>
      <c r="C139" s="213"/>
      <c r="D139" s="213"/>
      <c r="E139" s="213"/>
      <c r="F139" s="213"/>
      <c r="G139" s="213"/>
      <c r="H139" s="213"/>
      <c r="I139" s="213"/>
      <c r="J139" s="213"/>
    </row>
    <row r="140" spans="1:10">
      <c r="A140" s="172"/>
      <c r="B140" s="173"/>
      <c r="C140" s="213"/>
      <c r="D140" s="213"/>
      <c r="E140" s="213"/>
      <c r="F140" s="213"/>
      <c r="G140" s="213"/>
      <c r="H140" s="213"/>
      <c r="I140" s="213"/>
      <c r="J140" s="213"/>
    </row>
    <row r="141" spans="1:10">
      <c r="A141" s="172"/>
      <c r="B141" s="173"/>
      <c r="C141" s="213"/>
      <c r="D141" s="213"/>
      <c r="E141" s="213"/>
      <c r="F141" s="213"/>
      <c r="G141" s="213"/>
      <c r="H141" s="213"/>
      <c r="I141" s="213"/>
      <c r="J141" s="213"/>
    </row>
    <row r="142" spans="1:10">
      <c r="A142" s="172"/>
      <c r="B142" s="173"/>
      <c r="C142" s="213"/>
      <c r="D142" s="213"/>
      <c r="E142" s="213"/>
      <c r="F142" s="213"/>
      <c r="G142" s="213"/>
      <c r="H142" s="213"/>
      <c r="I142" s="213"/>
      <c r="J142" s="213"/>
    </row>
    <row r="143" spans="1:10">
      <c r="A143" s="172"/>
      <c r="B143" s="173"/>
      <c r="C143" s="213"/>
      <c r="D143" s="213"/>
      <c r="E143" s="213"/>
      <c r="F143" s="213"/>
      <c r="G143" s="213"/>
      <c r="H143" s="213"/>
      <c r="I143" s="213"/>
      <c r="J143" s="213"/>
    </row>
    <row r="144" spans="1:10">
      <c r="A144" s="172"/>
      <c r="B144" s="173"/>
      <c r="C144" s="213"/>
      <c r="D144" s="213"/>
      <c r="E144" s="213"/>
      <c r="F144" s="213"/>
      <c r="G144" s="213"/>
      <c r="H144" s="213"/>
      <c r="I144" s="213"/>
      <c r="J144" s="213"/>
    </row>
    <row r="145" spans="1:10">
      <c r="A145" s="172"/>
      <c r="B145" s="173"/>
      <c r="C145" s="213"/>
      <c r="D145" s="213"/>
      <c r="E145" s="213"/>
      <c r="F145" s="213"/>
      <c r="G145" s="213"/>
      <c r="H145" s="213"/>
      <c r="I145" s="213"/>
      <c r="J145" s="213"/>
    </row>
    <row r="146" spans="1:10">
      <c r="A146" s="172"/>
      <c r="B146" s="173"/>
      <c r="C146" s="213"/>
      <c r="D146" s="213"/>
      <c r="E146" s="213"/>
      <c r="F146" s="213"/>
      <c r="G146" s="213"/>
      <c r="H146" s="213"/>
      <c r="I146" s="213"/>
      <c r="J146" s="213"/>
    </row>
    <row r="147" spans="1:10">
      <c r="A147" s="173"/>
      <c r="B147" s="173"/>
      <c r="C147" s="223"/>
      <c r="D147" s="223"/>
      <c r="E147" s="223"/>
      <c r="F147" s="223"/>
      <c r="G147" s="223"/>
      <c r="H147" s="223"/>
      <c r="I147" s="223"/>
      <c r="J147" s="223"/>
    </row>
    <row r="148" spans="1:10">
      <c r="A148" s="173"/>
      <c r="B148" s="173"/>
      <c r="C148" s="223"/>
      <c r="D148" s="223"/>
      <c r="E148" s="223"/>
      <c r="F148" s="223"/>
      <c r="G148" s="223"/>
      <c r="H148" s="223"/>
      <c r="I148" s="223"/>
      <c r="J148" s="223"/>
    </row>
    <row r="149" spans="1:10">
      <c r="A149" s="173"/>
      <c r="B149" s="173"/>
      <c r="C149" s="223"/>
      <c r="D149" s="223"/>
      <c r="E149" s="223"/>
      <c r="F149" s="223"/>
      <c r="G149" s="223"/>
      <c r="H149" s="223"/>
      <c r="I149" s="223"/>
      <c r="J149" s="223"/>
    </row>
    <row r="150" spans="1:10">
      <c r="A150" s="173"/>
      <c r="B150" s="173"/>
      <c r="C150" s="223"/>
      <c r="D150" s="223"/>
      <c r="E150" s="223"/>
      <c r="F150" s="223"/>
      <c r="G150" s="223"/>
      <c r="H150" s="223"/>
      <c r="I150" s="223"/>
      <c r="J150" s="223"/>
    </row>
    <row r="151" spans="1:10">
      <c r="A151" s="173"/>
      <c r="B151" s="173"/>
      <c r="C151" s="223"/>
      <c r="D151" s="223"/>
      <c r="E151" s="223"/>
      <c r="F151" s="223"/>
      <c r="G151" s="223"/>
      <c r="H151" s="223"/>
      <c r="I151" s="223"/>
      <c r="J151" s="223"/>
    </row>
    <row r="152" spans="1:10">
      <c r="A152" s="173"/>
      <c r="B152" s="173"/>
      <c r="C152" s="223"/>
      <c r="D152" s="223"/>
      <c r="E152" s="223"/>
      <c r="F152" s="223"/>
      <c r="G152" s="223"/>
      <c r="H152" s="223"/>
      <c r="I152" s="223"/>
      <c r="J152" s="223"/>
    </row>
    <row r="153" spans="1:10">
      <c r="A153" s="173"/>
      <c r="B153" s="173"/>
      <c r="C153" s="223"/>
      <c r="D153" s="223"/>
      <c r="E153" s="223"/>
      <c r="F153" s="223"/>
      <c r="G153" s="223"/>
      <c r="H153" s="223"/>
      <c r="I153" s="223"/>
      <c r="J153" s="223"/>
    </row>
    <row r="154" spans="1:10">
      <c r="A154" s="172"/>
      <c r="B154" s="173"/>
      <c r="C154" s="213"/>
      <c r="D154" s="213"/>
      <c r="E154" s="213"/>
      <c r="F154" s="213"/>
      <c r="G154" s="213"/>
      <c r="H154" s="213"/>
      <c r="I154" s="213"/>
      <c r="J154" s="213"/>
    </row>
    <row r="155" spans="1:10">
      <c r="A155" s="172"/>
      <c r="B155" s="173"/>
      <c r="C155" s="213"/>
      <c r="D155" s="213"/>
      <c r="E155" s="213"/>
      <c r="F155" s="213"/>
      <c r="G155" s="213"/>
      <c r="H155" s="213"/>
      <c r="I155" s="213"/>
      <c r="J155" s="213"/>
    </row>
    <row r="156" spans="1:10">
      <c r="A156" s="172"/>
      <c r="B156" s="173"/>
      <c r="C156" s="213"/>
      <c r="D156" s="213"/>
      <c r="E156" s="213"/>
      <c r="F156" s="213"/>
      <c r="G156" s="213"/>
      <c r="H156" s="213"/>
      <c r="I156" s="213"/>
      <c r="J156" s="213"/>
    </row>
    <row r="157" spans="1:10">
      <c r="A157" s="172"/>
      <c r="B157" s="173"/>
      <c r="C157" s="213"/>
      <c r="D157" s="213"/>
      <c r="E157" s="213"/>
      <c r="F157" s="213"/>
      <c r="G157" s="213"/>
      <c r="H157" s="213"/>
      <c r="I157" s="213"/>
      <c r="J157" s="213"/>
    </row>
    <row r="158" spans="1:10">
      <c r="A158" s="172"/>
      <c r="B158" s="173"/>
      <c r="C158" s="213"/>
      <c r="D158" s="213"/>
      <c r="E158" s="213"/>
      <c r="F158" s="213"/>
      <c r="G158" s="213"/>
      <c r="H158" s="213"/>
      <c r="I158" s="213"/>
      <c r="J158" s="213"/>
    </row>
    <row r="159" spans="1:10">
      <c r="A159" s="172"/>
      <c r="B159" s="173"/>
      <c r="C159" s="213"/>
      <c r="D159" s="213"/>
      <c r="E159" s="213"/>
      <c r="F159" s="213"/>
      <c r="G159" s="213"/>
      <c r="H159" s="213"/>
      <c r="I159" s="213"/>
      <c r="J159" s="213"/>
    </row>
    <row r="160" spans="1:10">
      <c r="A160" s="172"/>
      <c r="B160" s="173"/>
      <c r="C160" s="213"/>
      <c r="D160" s="213"/>
      <c r="E160" s="213"/>
      <c r="F160" s="213"/>
      <c r="G160" s="213"/>
      <c r="H160" s="213"/>
      <c r="I160" s="213"/>
      <c r="J160" s="213"/>
    </row>
    <row r="161" spans="1:10">
      <c r="A161" s="172"/>
      <c r="B161" s="173"/>
      <c r="C161" s="213"/>
      <c r="D161" s="213"/>
      <c r="E161" s="213"/>
      <c r="F161" s="213"/>
      <c r="G161" s="213"/>
      <c r="H161" s="213"/>
      <c r="I161" s="213"/>
      <c r="J161" s="213"/>
    </row>
    <row r="162" spans="1:10">
      <c r="A162" s="172"/>
      <c r="B162" s="173"/>
      <c r="C162" s="213"/>
      <c r="D162" s="213"/>
      <c r="E162" s="213"/>
      <c r="F162" s="213"/>
      <c r="G162" s="213"/>
      <c r="H162" s="213"/>
      <c r="I162" s="213"/>
      <c r="J162" s="213"/>
    </row>
    <row r="163" spans="1:10">
      <c r="A163" s="172"/>
      <c r="B163" s="173"/>
      <c r="C163" s="213"/>
      <c r="D163" s="213"/>
      <c r="E163" s="213"/>
      <c r="F163" s="213"/>
      <c r="G163" s="213"/>
      <c r="H163" s="213"/>
      <c r="I163" s="213"/>
      <c r="J163" s="213"/>
    </row>
    <row r="164" spans="1:10">
      <c r="A164" s="172"/>
      <c r="B164" s="173"/>
      <c r="C164" s="213"/>
      <c r="D164" s="213"/>
      <c r="E164" s="213"/>
      <c r="F164" s="213"/>
      <c r="G164" s="213"/>
      <c r="H164" s="213"/>
      <c r="I164" s="213"/>
      <c r="J164" s="213"/>
    </row>
    <row r="165" spans="1:10">
      <c r="A165" s="172"/>
      <c r="B165" s="173"/>
      <c r="C165" s="213"/>
      <c r="D165" s="213"/>
      <c r="E165" s="213"/>
      <c r="F165" s="213"/>
      <c r="G165" s="213"/>
      <c r="H165" s="213"/>
      <c r="I165" s="213"/>
      <c r="J165" s="213"/>
    </row>
    <row r="166" spans="1:10">
      <c r="A166" s="172"/>
      <c r="B166" s="173"/>
      <c r="C166" s="213"/>
      <c r="D166" s="213"/>
      <c r="E166" s="213"/>
      <c r="F166" s="213"/>
      <c r="G166" s="213"/>
      <c r="H166" s="213"/>
      <c r="I166" s="213"/>
      <c r="J166" s="213"/>
    </row>
    <row r="167" spans="1:10">
      <c r="A167" s="172"/>
      <c r="B167" s="173"/>
      <c r="C167" s="213"/>
      <c r="D167" s="213"/>
      <c r="E167" s="213"/>
      <c r="F167" s="213"/>
      <c r="G167" s="213"/>
      <c r="H167" s="213"/>
      <c r="I167" s="213"/>
      <c r="J167" s="213"/>
    </row>
    <row r="168" spans="1:10">
      <c r="A168" s="172"/>
      <c r="B168" s="173"/>
      <c r="C168" s="213"/>
      <c r="D168" s="213"/>
      <c r="E168" s="213"/>
      <c r="F168" s="213"/>
      <c r="G168" s="213"/>
      <c r="H168" s="213"/>
      <c r="I168" s="213"/>
      <c r="J168" s="213"/>
    </row>
    <row r="169" spans="1:10">
      <c r="A169" s="172"/>
      <c r="B169" s="173"/>
      <c r="C169" s="213"/>
      <c r="D169" s="213"/>
      <c r="E169" s="213"/>
      <c r="F169" s="213"/>
      <c r="G169" s="213"/>
      <c r="H169" s="213"/>
      <c r="I169" s="213"/>
      <c r="J169" s="213"/>
    </row>
    <row r="170" spans="1:10">
      <c r="A170" s="172"/>
      <c r="B170" s="173"/>
      <c r="C170" s="213"/>
      <c r="D170" s="213"/>
      <c r="E170" s="213"/>
      <c r="F170" s="213"/>
      <c r="G170" s="213"/>
      <c r="H170" s="213"/>
      <c r="I170" s="213"/>
      <c r="J170" s="213"/>
    </row>
    <row r="171" spans="1:10">
      <c r="A171" s="172"/>
      <c r="B171" s="173"/>
      <c r="C171" s="213"/>
      <c r="D171" s="213"/>
      <c r="E171" s="213"/>
      <c r="F171" s="213"/>
      <c r="G171" s="213"/>
      <c r="H171" s="213"/>
      <c r="I171" s="213"/>
      <c r="J171" s="213"/>
    </row>
    <row r="172" spans="1:10">
      <c r="A172" s="173"/>
      <c r="B172" s="173"/>
      <c r="C172" s="223"/>
      <c r="D172" s="223"/>
      <c r="E172" s="223"/>
      <c r="F172" s="223"/>
      <c r="G172" s="223"/>
      <c r="H172" s="223"/>
      <c r="I172" s="223"/>
      <c r="J172" s="223"/>
    </row>
    <row r="173" spans="1:10">
      <c r="A173" s="118"/>
      <c r="B173" s="118"/>
      <c r="C173" s="118"/>
      <c r="D173" s="118"/>
      <c r="E173" s="118"/>
      <c r="F173" s="118"/>
      <c r="G173" s="118"/>
      <c r="H173" s="118"/>
      <c r="I173" s="118"/>
      <c r="J173" s="118"/>
    </row>
    <row r="174" spans="1:10">
      <c r="A174" s="197"/>
      <c r="B174" s="198"/>
      <c r="C174" s="199"/>
      <c r="D174" s="198"/>
      <c r="E174" s="200"/>
      <c r="F174" s="156"/>
      <c r="G174" s="158"/>
      <c r="H174" s="201"/>
      <c r="I174" s="201"/>
      <c r="J174" s="201"/>
    </row>
    <row r="175" spans="1:10">
      <c r="A175" s="156"/>
      <c r="B175" s="156"/>
      <c r="C175" s="156"/>
      <c r="D175" s="156"/>
      <c r="E175" s="157"/>
      <c r="F175" s="156"/>
      <c r="G175" s="158"/>
      <c r="H175" s="159"/>
      <c r="I175" s="159"/>
      <c r="J175" s="159"/>
    </row>
    <row r="176" spans="1:10">
      <c r="A176" s="161"/>
      <c r="B176" s="156"/>
      <c r="C176" s="213"/>
      <c r="D176" s="213"/>
      <c r="E176" s="213"/>
      <c r="F176" s="213"/>
      <c r="G176" s="213"/>
      <c r="H176" s="213"/>
      <c r="I176" s="213"/>
      <c r="J176" s="213"/>
    </row>
    <row r="177" spans="1:10">
      <c r="A177" s="161"/>
      <c r="B177" s="156"/>
      <c r="C177" s="213"/>
      <c r="D177" s="213"/>
      <c r="E177" s="213"/>
      <c r="F177" s="213"/>
      <c r="G177" s="213"/>
      <c r="H177" s="213"/>
      <c r="I177" s="213"/>
      <c r="J177" s="213"/>
    </row>
    <row r="178" spans="1:10">
      <c r="A178" s="161"/>
      <c r="B178" s="156"/>
      <c r="C178" s="213"/>
      <c r="D178" s="213"/>
      <c r="E178" s="213"/>
      <c r="F178" s="213"/>
      <c r="G178" s="213"/>
      <c r="H178" s="213"/>
      <c r="I178" s="213"/>
      <c r="J178" s="213"/>
    </row>
    <row r="179" spans="1:10">
      <c r="A179" s="161"/>
      <c r="B179" s="156"/>
      <c r="C179" s="213"/>
      <c r="D179" s="213"/>
      <c r="E179" s="213"/>
      <c r="F179" s="213"/>
      <c r="G179" s="213"/>
      <c r="H179" s="213"/>
      <c r="I179" s="213"/>
      <c r="J179" s="213"/>
    </row>
    <row r="180" spans="1:10">
      <c r="A180" s="161"/>
      <c r="B180" s="156"/>
      <c r="C180" s="213"/>
      <c r="D180" s="213"/>
      <c r="E180" s="213"/>
      <c r="F180" s="213"/>
      <c r="G180" s="213"/>
      <c r="H180" s="213"/>
      <c r="I180" s="213"/>
      <c r="J180" s="213"/>
    </row>
    <row r="181" spans="1:10">
      <c r="A181" s="161"/>
      <c r="B181" s="156"/>
      <c r="C181" s="213"/>
      <c r="D181" s="213"/>
      <c r="E181" s="213"/>
      <c r="F181" s="213"/>
      <c r="G181" s="213"/>
      <c r="H181" s="213"/>
      <c r="I181" s="213"/>
      <c r="J181" s="213"/>
    </row>
    <row r="182" spans="1:10">
      <c r="A182" s="161"/>
      <c r="B182" s="156"/>
      <c r="C182" s="213"/>
      <c r="D182" s="213"/>
      <c r="E182" s="213"/>
      <c r="F182" s="213"/>
      <c r="G182" s="213"/>
      <c r="H182" s="213"/>
      <c r="I182" s="213"/>
      <c r="J182" s="213"/>
    </row>
  </sheetData>
  <mergeCells count="176">
    <mergeCell ref="C14:J14"/>
    <mergeCell ref="C20:J20"/>
    <mergeCell ref="C11:J11"/>
    <mergeCell ref="C12:J12"/>
    <mergeCell ref="C13:J13"/>
    <mergeCell ref="A1:J1"/>
    <mergeCell ref="C5:J5"/>
    <mergeCell ref="C6:J6"/>
    <mergeCell ref="C7:J7"/>
    <mergeCell ref="C8:J8"/>
    <mergeCell ref="C9:J9"/>
    <mergeCell ref="C10:J10"/>
    <mergeCell ref="C17:J17"/>
    <mergeCell ref="C18:J18"/>
    <mergeCell ref="C19:J19"/>
    <mergeCell ref="C21:J21"/>
    <mergeCell ref="C22:J22"/>
    <mergeCell ref="C23:J23"/>
    <mergeCell ref="C15:J15"/>
    <mergeCell ref="C16:J16"/>
    <mergeCell ref="C31:J31"/>
    <mergeCell ref="C32:J32"/>
    <mergeCell ref="D33:J33"/>
    <mergeCell ref="D34:J34"/>
    <mergeCell ref="D35:J35"/>
    <mergeCell ref="D36:J36"/>
    <mergeCell ref="C24:J24"/>
    <mergeCell ref="C25:J25"/>
    <mergeCell ref="C26:J26"/>
    <mergeCell ref="C27:J27"/>
    <mergeCell ref="C28:J28"/>
    <mergeCell ref="C29:J29"/>
    <mergeCell ref="D44:J44"/>
    <mergeCell ref="D45:J45"/>
    <mergeCell ref="D46:J46"/>
    <mergeCell ref="D47:J47"/>
    <mergeCell ref="D48:J48"/>
    <mergeCell ref="C49:J49"/>
    <mergeCell ref="D37:J37"/>
    <mergeCell ref="D38:J38"/>
    <mergeCell ref="C39:J39"/>
    <mergeCell ref="C41:J41"/>
    <mergeCell ref="C42:J42"/>
    <mergeCell ref="D43:J43"/>
    <mergeCell ref="G56:J56"/>
    <mergeCell ref="G57:J57"/>
    <mergeCell ref="G58:J58"/>
    <mergeCell ref="G59:J59"/>
    <mergeCell ref="G60:J60"/>
    <mergeCell ref="G61:J61"/>
    <mergeCell ref="C50:J50"/>
    <mergeCell ref="D51:J51"/>
    <mergeCell ref="D52:J52"/>
    <mergeCell ref="C53:J53"/>
    <mergeCell ref="C54:J54"/>
    <mergeCell ref="G55:J55"/>
    <mergeCell ref="D68:J68"/>
    <mergeCell ref="D69:J69"/>
    <mergeCell ref="D70:J70"/>
    <mergeCell ref="D71:J71"/>
    <mergeCell ref="D72:J72"/>
    <mergeCell ref="D73:J73"/>
    <mergeCell ref="G62:J62"/>
    <mergeCell ref="G63:J63"/>
    <mergeCell ref="G64:J64"/>
    <mergeCell ref="G65:J65"/>
    <mergeCell ref="C66:J66"/>
    <mergeCell ref="D67:J67"/>
    <mergeCell ref="D80:J80"/>
    <mergeCell ref="D81:J81"/>
    <mergeCell ref="D82:J82"/>
    <mergeCell ref="D83:J83"/>
    <mergeCell ref="C85:J85"/>
    <mergeCell ref="C86:J86"/>
    <mergeCell ref="D74:J74"/>
    <mergeCell ref="D75:J75"/>
    <mergeCell ref="D76:J76"/>
    <mergeCell ref="D77:J77"/>
    <mergeCell ref="D78:J78"/>
    <mergeCell ref="D79:J79"/>
    <mergeCell ref="C94:J94"/>
    <mergeCell ref="C95:J95"/>
    <mergeCell ref="C96:J96"/>
    <mergeCell ref="C97:J97"/>
    <mergeCell ref="C98:J98"/>
    <mergeCell ref="C99:J99"/>
    <mergeCell ref="C87:J87"/>
    <mergeCell ref="C89:J89"/>
    <mergeCell ref="C90:J90"/>
    <mergeCell ref="C91:J91"/>
    <mergeCell ref="C92:J92"/>
    <mergeCell ref="C93:J93"/>
    <mergeCell ref="D107:G107"/>
    <mergeCell ref="H107:J107"/>
    <mergeCell ref="D108:G108"/>
    <mergeCell ref="H108:J108"/>
    <mergeCell ref="D109:G109"/>
    <mergeCell ref="H109:J109"/>
    <mergeCell ref="C100:J100"/>
    <mergeCell ref="C104:J104"/>
    <mergeCell ref="D105:G105"/>
    <mergeCell ref="H105:J105"/>
    <mergeCell ref="D106:G106"/>
    <mergeCell ref="H106:J106"/>
    <mergeCell ref="C116:J116"/>
    <mergeCell ref="D117:J117"/>
    <mergeCell ref="D118:J118"/>
    <mergeCell ref="D119:J119"/>
    <mergeCell ref="D120:J120"/>
    <mergeCell ref="D121:J121"/>
    <mergeCell ref="D110:G110"/>
    <mergeCell ref="H110:J110"/>
    <mergeCell ref="C112:J112"/>
    <mergeCell ref="C113:J113"/>
    <mergeCell ref="C114:J114"/>
    <mergeCell ref="C115:J115"/>
    <mergeCell ref="C128:J128"/>
    <mergeCell ref="C132:J132"/>
    <mergeCell ref="C133:J133"/>
    <mergeCell ref="D134:J134"/>
    <mergeCell ref="D135:J135"/>
    <mergeCell ref="D136:J136"/>
    <mergeCell ref="D122:J122"/>
    <mergeCell ref="D123:J123"/>
    <mergeCell ref="D124:J124"/>
    <mergeCell ref="D125:J125"/>
    <mergeCell ref="D126:J126"/>
    <mergeCell ref="D127:J127"/>
    <mergeCell ref="C143:J143"/>
    <mergeCell ref="C144:J144"/>
    <mergeCell ref="C145:J145"/>
    <mergeCell ref="C146:J146"/>
    <mergeCell ref="C147:J147"/>
    <mergeCell ref="C148:J148"/>
    <mergeCell ref="D137:J137"/>
    <mergeCell ref="C138:J138"/>
    <mergeCell ref="C139:J139"/>
    <mergeCell ref="C140:J140"/>
    <mergeCell ref="C141:J141"/>
    <mergeCell ref="C142:J142"/>
    <mergeCell ref="C155:J155"/>
    <mergeCell ref="C156:J156"/>
    <mergeCell ref="C157:J157"/>
    <mergeCell ref="C158:J158"/>
    <mergeCell ref="C159:J159"/>
    <mergeCell ref="C160:J160"/>
    <mergeCell ref="C149:J149"/>
    <mergeCell ref="C150:J150"/>
    <mergeCell ref="C151:J151"/>
    <mergeCell ref="C152:J152"/>
    <mergeCell ref="C153:J153"/>
    <mergeCell ref="C154:J154"/>
    <mergeCell ref="C167:E167"/>
    <mergeCell ref="F167:J167"/>
    <mergeCell ref="C168:E168"/>
    <mergeCell ref="F168:J168"/>
    <mergeCell ref="C169:E169"/>
    <mergeCell ref="F169:J169"/>
    <mergeCell ref="C161:J161"/>
    <mergeCell ref="C162:J162"/>
    <mergeCell ref="C163:J163"/>
    <mergeCell ref="C164:J164"/>
    <mergeCell ref="C165:J165"/>
    <mergeCell ref="C166:E166"/>
    <mergeCell ref="F166:J166"/>
    <mergeCell ref="C178:J178"/>
    <mergeCell ref="C179:J179"/>
    <mergeCell ref="C180:J180"/>
    <mergeCell ref="C181:J181"/>
    <mergeCell ref="C182:J182"/>
    <mergeCell ref="C170:E170"/>
    <mergeCell ref="F170:J170"/>
    <mergeCell ref="C171:J171"/>
    <mergeCell ref="C172:J172"/>
    <mergeCell ref="C176:J176"/>
    <mergeCell ref="C177:J1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showWhiteSpace="0" view="pageBreakPreview" zoomScaleNormal="100" zoomScaleSheetLayoutView="100" workbookViewId="0">
      <selection activeCell="J7" sqref="J7"/>
    </sheetView>
  </sheetViews>
  <sheetFormatPr defaultRowHeight="12.75" outlineLevelRow="2"/>
  <cols>
    <col min="1" max="1" width="7.140625" style="61" customWidth="1"/>
    <col min="2" max="2" width="46.140625" style="62" customWidth="1"/>
    <col min="3" max="3" width="9.5703125" style="63" customWidth="1"/>
    <col min="4" max="4" width="10.28515625" style="64" customWidth="1"/>
    <col min="5" max="5" width="11.42578125" style="65" customWidth="1"/>
    <col min="6" max="6" width="13.140625" style="66" customWidth="1"/>
    <col min="7" max="256" width="9.140625" style="60"/>
    <col min="257" max="257" width="7.140625" style="60" customWidth="1"/>
    <col min="258" max="258" width="46.140625" style="60" customWidth="1"/>
    <col min="259" max="259" width="9.5703125" style="60" customWidth="1"/>
    <col min="260" max="260" width="10.28515625" style="60" customWidth="1"/>
    <col min="261" max="261" width="11.42578125" style="60" customWidth="1"/>
    <col min="262" max="262" width="13.140625" style="60" customWidth="1"/>
    <col min="263" max="512" width="9.140625" style="60"/>
    <col min="513" max="513" width="7.140625" style="60" customWidth="1"/>
    <col min="514" max="514" width="46.140625" style="60" customWidth="1"/>
    <col min="515" max="515" width="9.5703125" style="60" customWidth="1"/>
    <col min="516" max="516" width="10.28515625" style="60" customWidth="1"/>
    <col min="517" max="517" width="11.42578125" style="60" customWidth="1"/>
    <col min="518" max="518" width="13.140625" style="60" customWidth="1"/>
    <col min="519" max="768" width="9.140625" style="60"/>
    <col min="769" max="769" width="7.140625" style="60" customWidth="1"/>
    <col min="770" max="770" width="46.140625" style="60" customWidth="1"/>
    <col min="771" max="771" width="9.5703125" style="60" customWidth="1"/>
    <col min="772" max="772" width="10.28515625" style="60" customWidth="1"/>
    <col min="773" max="773" width="11.42578125" style="60" customWidth="1"/>
    <col min="774" max="774" width="13.140625" style="60" customWidth="1"/>
    <col min="775" max="1024" width="9.140625" style="60"/>
    <col min="1025" max="1025" width="7.140625" style="60" customWidth="1"/>
    <col min="1026" max="1026" width="46.140625" style="60" customWidth="1"/>
    <col min="1027" max="1027" width="9.5703125" style="60" customWidth="1"/>
    <col min="1028" max="1028" width="10.28515625" style="60" customWidth="1"/>
    <col min="1029" max="1029" width="11.42578125" style="60" customWidth="1"/>
    <col min="1030" max="1030" width="13.140625" style="60" customWidth="1"/>
    <col min="1031" max="1280" width="9.140625" style="60"/>
    <col min="1281" max="1281" width="7.140625" style="60" customWidth="1"/>
    <col min="1282" max="1282" width="46.140625" style="60" customWidth="1"/>
    <col min="1283" max="1283" width="9.5703125" style="60" customWidth="1"/>
    <col min="1284" max="1284" width="10.28515625" style="60" customWidth="1"/>
    <col min="1285" max="1285" width="11.42578125" style="60" customWidth="1"/>
    <col min="1286" max="1286" width="13.140625" style="60" customWidth="1"/>
    <col min="1287" max="1536" width="9.140625" style="60"/>
    <col min="1537" max="1537" width="7.140625" style="60" customWidth="1"/>
    <col min="1538" max="1538" width="46.140625" style="60" customWidth="1"/>
    <col min="1539" max="1539" width="9.5703125" style="60" customWidth="1"/>
    <col min="1540" max="1540" width="10.28515625" style="60" customWidth="1"/>
    <col min="1541" max="1541" width="11.42578125" style="60" customWidth="1"/>
    <col min="1542" max="1542" width="13.140625" style="60" customWidth="1"/>
    <col min="1543" max="1792" width="9.140625" style="60"/>
    <col min="1793" max="1793" width="7.140625" style="60" customWidth="1"/>
    <col min="1794" max="1794" width="46.140625" style="60" customWidth="1"/>
    <col min="1795" max="1795" width="9.5703125" style="60" customWidth="1"/>
    <col min="1796" max="1796" width="10.28515625" style="60" customWidth="1"/>
    <col min="1797" max="1797" width="11.42578125" style="60" customWidth="1"/>
    <col min="1798" max="1798" width="13.140625" style="60" customWidth="1"/>
    <col min="1799" max="2048" width="9.140625" style="60"/>
    <col min="2049" max="2049" width="7.140625" style="60" customWidth="1"/>
    <col min="2050" max="2050" width="46.140625" style="60" customWidth="1"/>
    <col min="2051" max="2051" width="9.5703125" style="60" customWidth="1"/>
    <col min="2052" max="2052" width="10.28515625" style="60" customWidth="1"/>
    <col min="2053" max="2053" width="11.42578125" style="60" customWidth="1"/>
    <col min="2054" max="2054" width="13.140625" style="60" customWidth="1"/>
    <col min="2055" max="2304" width="9.140625" style="60"/>
    <col min="2305" max="2305" width="7.140625" style="60" customWidth="1"/>
    <col min="2306" max="2306" width="46.140625" style="60" customWidth="1"/>
    <col min="2307" max="2307" width="9.5703125" style="60" customWidth="1"/>
    <col min="2308" max="2308" width="10.28515625" style="60" customWidth="1"/>
    <col min="2309" max="2309" width="11.42578125" style="60" customWidth="1"/>
    <col min="2310" max="2310" width="13.140625" style="60" customWidth="1"/>
    <col min="2311" max="2560" width="9.140625" style="60"/>
    <col min="2561" max="2561" width="7.140625" style="60" customWidth="1"/>
    <col min="2562" max="2562" width="46.140625" style="60" customWidth="1"/>
    <col min="2563" max="2563" width="9.5703125" style="60" customWidth="1"/>
    <col min="2564" max="2564" width="10.28515625" style="60" customWidth="1"/>
    <col min="2565" max="2565" width="11.42578125" style="60" customWidth="1"/>
    <col min="2566" max="2566" width="13.140625" style="60" customWidth="1"/>
    <col min="2567" max="2816" width="9.140625" style="60"/>
    <col min="2817" max="2817" width="7.140625" style="60" customWidth="1"/>
    <col min="2818" max="2818" width="46.140625" style="60" customWidth="1"/>
    <col min="2819" max="2819" width="9.5703125" style="60" customWidth="1"/>
    <col min="2820" max="2820" width="10.28515625" style="60" customWidth="1"/>
    <col min="2821" max="2821" width="11.42578125" style="60" customWidth="1"/>
    <col min="2822" max="2822" width="13.140625" style="60" customWidth="1"/>
    <col min="2823" max="3072" width="9.140625" style="60"/>
    <col min="3073" max="3073" width="7.140625" style="60" customWidth="1"/>
    <col min="3074" max="3074" width="46.140625" style="60" customWidth="1"/>
    <col min="3075" max="3075" width="9.5703125" style="60" customWidth="1"/>
    <col min="3076" max="3076" width="10.28515625" style="60" customWidth="1"/>
    <col min="3077" max="3077" width="11.42578125" style="60" customWidth="1"/>
    <col min="3078" max="3078" width="13.140625" style="60" customWidth="1"/>
    <col min="3079" max="3328" width="9.140625" style="60"/>
    <col min="3329" max="3329" width="7.140625" style="60" customWidth="1"/>
    <col min="3330" max="3330" width="46.140625" style="60" customWidth="1"/>
    <col min="3331" max="3331" width="9.5703125" style="60" customWidth="1"/>
    <col min="3332" max="3332" width="10.28515625" style="60" customWidth="1"/>
    <col min="3333" max="3333" width="11.42578125" style="60" customWidth="1"/>
    <col min="3334" max="3334" width="13.140625" style="60" customWidth="1"/>
    <col min="3335" max="3584" width="9.140625" style="60"/>
    <col min="3585" max="3585" width="7.140625" style="60" customWidth="1"/>
    <col min="3586" max="3586" width="46.140625" style="60" customWidth="1"/>
    <col min="3587" max="3587" width="9.5703125" style="60" customWidth="1"/>
    <col min="3588" max="3588" width="10.28515625" style="60" customWidth="1"/>
    <col min="3589" max="3589" width="11.42578125" style="60" customWidth="1"/>
    <col min="3590" max="3590" width="13.140625" style="60" customWidth="1"/>
    <col min="3591" max="3840" width="9.140625" style="60"/>
    <col min="3841" max="3841" width="7.140625" style="60" customWidth="1"/>
    <col min="3842" max="3842" width="46.140625" style="60" customWidth="1"/>
    <col min="3843" max="3843" width="9.5703125" style="60" customWidth="1"/>
    <col min="3844" max="3844" width="10.28515625" style="60" customWidth="1"/>
    <col min="3845" max="3845" width="11.42578125" style="60" customWidth="1"/>
    <col min="3846" max="3846" width="13.140625" style="60" customWidth="1"/>
    <col min="3847" max="4096" width="9.140625" style="60"/>
    <col min="4097" max="4097" width="7.140625" style="60" customWidth="1"/>
    <col min="4098" max="4098" width="46.140625" style="60" customWidth="1"/>
    <col min="4099" max="4099" width="9.5703125" style="60" customWidth="1"/>
    <col min="4100" max="4100" width="10.28515625" style="60" customWidth="1"/>
    <col min="4101" max="4101" width="11.42578125" style="60" customWidth="1"/>
    <col min="4102" max="4102" width="13.140625" style="60" customWidth="1"/>
    <col min="4103" max="4352" width="9.140625" style="60"/>
    <col min="4353" max="4353" width="7.140625" style="60" customWidth="1"/>
    <col min="4354" max="4354" width="46.140625" style="60" customWidth="1"/>
    <col min="4355" max="4355" width="9.5703125" style="60" customWidth="1"/>
    <col min="4356" max="4356" width="10.28515625" style="60" customWidth="1"/>
    <col min="4357" max="4357" width="11.42578125" style="60" customWidth="1"/>
    <col min="4358" max="4358" width="13.140625" style="60" customWidth="1"/>
    <col min="4359" max="4608" width="9.140625" style="60"/>
    <col min="4609" max="4609" width="7.140625" style="60" customWidth="1"/>
    <col min="4610" max="4610" width="46.140625" style="60" customWidth="1"/>
    <col min="4611" max="4611" width="9.5703125" style="60" customWidth="1"/>
    <col min="4612" max="4612" width="10.28515625" style="60" customWidth="1"/>
    <col min="4613" max="4613" width="11.42578125" style="60" customWidth="1"/>
    <col min="4614" max="4614" width="13.140625" style="60" customWidth="1"/>
    <col min="4615" max="4864" width="9.140625" style="60"/>
    <col min="4865" max="4865" width="7.140625" style="60" customWidth="1"/>
    <col min="4866" max="4866" width="46.140625" style="60" customWidth="1"/>
    <col min="4867" max="4867" width="9.5703125" style="60" customWidth="1"/>
    <col min="4868" max="4868" width="10.28515625" style="60" customWidth="1"/>
    <col min="4869" max="4869" width="11.42578125" style="60" customWidth="1"/>
    <col min="4870" max="4870" width="13.140625" style="60" customWidth="1"/>
    <col min="4871" max="5120" width="9.140625" style="60"/>
    <col min="5121" max="5121" width="7.140625" style="60" customWidth="1"/>
    <col min="5122" max="5122" width="46.140625" style="60" customWidth="1"/>
    <col min="5123" max="5123" width="9.5703125" style="60" customWidth="1"/>
    <col min="5124" max="5124" width="10.28515625" style="60" customWidth="1"/>
    <col min="5125" max="5125" width="11.42578125" style="60" customWidth="1"/>
    <col min="5126" max="5126" width="13.140625" style="60" customWidth="1"/>
    <col min="5127" max="5376" width="9.140625" style="60"/>
    <col min="5377" max="5377" width="7.140625" style="60" customWidth="1"/>
    <col min="5378" max="5378" width="46.140625" style="60" customWidth="1"/>
    <col min="5379" max="5379" width="9.5703125" style="60" customWidth="1"/>
    <col min="5380" max="5380" width="10.28515625" style="60" customWidth="1"/>
    <col min="5381" max="5381" width="11.42578125" style="60" customWidth="1"/>
    <col min="5382" max="5382" width="13.140625" style="60" customWidth="1"/>
    <col min="5383" max="5632" width="9.140625" style="60"/>
    <col min="5633" max="5633" width="7.140625" style="60" customWidth="1"/>
    <col min="5634" max="5634" width="46.140625" style="60" customWidth="1"/>
    <col min="5635" max="5635" width="9.5703125" style="60" customWidth="1"/>
    <col min="5636" max="5636" width="10.28515625" style="60" customWidth="1"/>
    <col min="5637" max="5637" width="11.42578125" style="60" customWidth="1"/>
    <col min="5638" max="5638" width="13.140625" style="60" customWidth="1"/>
    <col min="5639" max="5888" width="9.140625" style="60"/>
    <col min="5889" max="5889" width="7.140625" style="60" customWidth="1"/>
    <col min="5890" max="5890" width="46.140625" style="60" customWidth="1"/>
    <col min="5891" max="5891" width="9.5703125" style="60" customWidth="1"/>
    <col min="5892" max="5892" width="10.28515625" style="60" customWidth="1"/>
    <col min="5893" max="5893" width="11.42578125" style="60" customWidth="1"/>
    <col min="5894" max="5894" width="13.140625" style="60" customWidth="1"/>
    <col min="5895" max="6144" width="9.140625" style="60"/>
    <col min="6145" max="6145" width="7.140625" style="60" customWidth="1"/>
    <col min="6146" max="6146" width="46.140625" style="60" customWidth="1"/>
    <col min="6147" max="6147" width="9.5703125" style="60" customWidth="1"/>
    <col min="6148" max="6148" width="10.28515625" style="60" customWidth="1"/>
    <col min="6149" max="6149" width="11.42578125" style="60" customWidth="1"/>
    <col min="6150" max="6150" width="13.140625" style="60" customWidth="1"/>
    <col min="6151" max="6400" width="9.140625" style="60"/>
    <col min="6401" max="6401" width="7.140625" style="60" customWidth="1"/>
    <col min="6402" max="6402" width="46.140625" style="60" customWidth="1"/>
    <col min="6403" max="6403" width="9.5703125" style="60" customWidth="1"/>
    <col min="6404" max="6404" width="10.28515625" style="60" customWidth="1"/>
    <col min="6405" max="6405" width="11.42578125" style="60" customWidth="1"/>
    <col min="6406" max="6406" width="13.140625" style="60" customWidth="1"/>
    <col min="6407" max="6656" width="9.140625" style="60"/>
    <col min="6657" max="6657" width="7.140625" style="60" customWidth="1"/>
    <col min="6658" max="6658" width="46.140625" style="60" customWidth="1"/>
    <col min="6659" max="6659" width="9.5703125" style="60" customWidth="1"/>
    <col min="6660" max="6660" width="10.28515625" style="60" customWidth="1"/>
    <col min="6661" max="6661" width="11.42578125" style="60" customWidth="1"/>
    <col min="6662" max="6662" width="13.140625" style="60" customWidth="1"/>
    <col min="6663" max="6912" width="9.140625" style="60"/>
    <col min="6913" max="6913" width="7.140625" style="60" customWidth="1"/>
    <col min="6914" max="6914" width="46.140625" style="60" customWidth="1"/>
    <col min="6915" max="6915" width="9.5703125" style="60" customWidth="1"/>
    <col min="6916" max="6916" width="10.28515625" style="60" customWidth="1"/>
    <col min="6917" max="6917" width="11.42578125" style="60" customWidth="1"/>
    <col min="6918" max="6918" width="13.140625" style="60" customWidth="1"/>
    <col min="6919" max="7168" width="9.140625" style="60"/>
    <col min="7169" max="7169" width="7.140625" style="60" customWidth="1"/>
    <col min="7170" max="7170" width="46.140625" style="60" customWidth="1"/>
    <col min="7171" max="7171" width="9.5703125" style="60" customWidth="1"/>
    <col min="7172" max="7172" width="10.28515625" style="60" customWidth="1"/>
    <col min="7173" max="7173" width="11.42578125" style="60" customWidth="1"/>
    <col min="7174" max="7174" width="13.140625" style="60" customWidth="1"/>
    <col min="7175" max="7424" width="9.140625" style="60"/>
    <col min="7425" max="7425" width="7.140625" style="60" customWidth="1"/>
    <col min="7426" max="7426" width="46.140625" style="60" customWidth="1"/>
    <col min="7427" max="7427" width="9.5703125" style="60" customWidth="1"/>
    <col min="7428" max="7428" width="10.28515625" style="60" customWidth="1"/>
    <col min="7429" max="7429" width="11.42578125" style="60" customWidth="1"/>
    <col min="7430" max="7430" width="13.140625" style="60" customWidth="1"/>
    <col min="7431" max="7680" width="9.140625" style="60"/>
    <col min="7681" max="7681" width="7.140625" style="60" customWidth="1"/>
    <col min="7682" max="7682" width="46.140625" style="60" customWidth="1"/>
    <col min="7683" max="7683" width="9.5703125" style="60" customWidth="1"/>
    <col min="7684" max="7684" width="10.28515625" style="60" customWidth="1"/>
    <col min="7685" max="7685" width="11.42578125" style="60" customWidth="1"/>
    <col min="7686" max="7686" width="13.140625" style="60" customWidth="1"/>
    <col min="7687" max="7936" width="9.140625" style="60"/>
    <col min="7937" max="7937" width="7.140625" style="60" customWidth="1"/>
    <col min="7938" max="7938" width="46.140625" style="60" customWidth="1"/>
    <col min="7939" max="7939" width="9.5703125" style="60" customWidth="1"/>
    <col min="7940" max="7940" width="10.28515625" style="60" customWidth="1"/>
    <col min="7941" max="7941" width="11.42578125" style="60" customWidth="1"/>
    <col min="7942" max="7942" width="13.140625" style="60" customWidth="1"/>
    <col min="7943" max="8192" width="9.140625" style="60"/>
    <col min="8193" max="8193" width="7.140625" style="60" customWidth="1"/>
    <col min="8194" max="8194" width="46.140625" style="60" customWidth="1"/>
    <col min="8195" max="8195" width="9.5703125" style="60" customWidth="1"/>
    <col min="8196" max="8196" width="10.28515625" style="60" customWidth="1"/>
    <col min="8197" max="8197" width="11.42578125" style="60" customWidth="1"/>
    <col min="8198" max="8198" width="13.140625" style="60" customWidth="1"/>
    <col min="8199" max="8448" width="9.140625" style="60"/>
    <col min="8449" max="8449" width="7.140625" style="60" customWidth="1"/>
    <col min="8450" max="8450" width="46.140625" style="60" customWidth="1"/>
    <col min="8451" max="8451" width="9.5703125" style="60" customWidth="1"/>
    <col min="8452" max="8452" width="10.28515625" style="60" customWidth="1"/>
    <col min="8453" max="8453" width="11.42578125" style="60" customWidth="1"/>
    <col min="8454" max="8454" width="13.140625" style="60" customWidth="1"/>
    <col min="8455" max="8704" width="9.140625" style="60"/>
    <col min="8705" max="8705" width="7.140625" style="60" customWidth="1"/>
    <col min="8706" max="8706" width="46.140625" style="60" customWidth="1"/>
    <col min="8707" max="8707" width="9.5703125" style="60" customWidth="1"/>
    <col min="8708" max="8708" width="10.28515625" style="60" customWidth="1"/>
    <col min="8709" max="8709" width="11.42578125" style="60" customWidth="1"/>
    <col min="8710" max="8710" width="13.140625" style="60" customWidth="1"/>
    <col min="8711" max="8960" width="9.140625" style="60"/>
    <col min="8961" max="8961" width="7.140625" style="60" customWidth="1"/>
    <col min="8962" max="8962" width="46.140625" style="60" customWidth="1"/>
    <col min="8963" max="8963" width="9.5703125" style="60" customWidth="1"/>
    <col min="8964" max="8964" width="10.28515625" style="60" customWidth="1"/>
    <col min="8965" max="8965" width="11.42578125" style="60" customWidth="1"/>
    <col min="8966" max="8966" width="13.140625" style="60" customWidth="1"/>
    <col min="8967" max="9216" width="9.140625" style="60"/>
    <col min="9217" max="9217" width="7.140625" style="60" customWidth="1"/>
    <col min="9218" max="9218" width="46.140625" style="60" customWidth="1"/>
    <col min="9219" max="9219" width="9.5703125" style="60" customWidth="1"/>
    <col min="9220" max="9220" width="10.28515625" style="60" customWidth="1"/>
    <col min="9221" max="9221" width="11.42578125" style="60" customWidth="1"/>
    <col min="9222" max="9222" width="13.140625" style="60" customWidth="1"/>
    <col min="9223" max="9472" width="9.140625" style="60"/>
    <col min="9473" max="9473" width="7.140625" style="60" customWidth="1"/>
    <col min="9474" max="9474" width="46.140625" style="60" customWidth="1"/>
    <col min="9475" max="9475" width="9.5703125" style="60" customWidth="1"/>
    <col min="9476" max="9476" width="10.28515625" style="60" customWidth="1"/>
    <col min="9477" max="9477" width="11.42578125" style="60" customWidth="1"/>
    <col min="9478" max="9478" width="13.140625" style="60" customWidth="1"/>
    <col min="9479" max="9728" width="9.140625" style="60"/>
    <col min="9729" max="9729" width="7.140625" style="60" customWidth="1"/>
    <col min="9730" max="9730" width="46.140625" style="60" customWidth="1"/>
    <col min="9731" max="9731" width="9.5703125" style="60" customWidth="1"/>
    <col min="9732" max="9732" width="10.28515625" style="60" customWidth="1"/>
    <col min="9733" max="9733" width="11.42578125" style="60" customWidth="1"/>
    <col min="9734" max="9734" width="13.140625" style="60" customWidth="1"/>
    <col min="9735" max="9984" width="9.140625" style="60"/>
    <col min="9985" max="9985" width="7.140625" style="60" customWidth="1"/>
    <col min="9986" max="9986" width="46.140625" style="60" customWidth="1"/>
    <col min="9987" max="9987" width="9.5703125" style="60" customWidth="1"/>
    <col min="9988" max="9988" width="10.28515625" style="60" customWidth="1"/>
    <col min="9989" max="9989" width="11.42578125" style="60" customWidth="1"/>
    <col min="9990" max="9990" width="13.140625" style="60" customWidth="1"/>
    <col min="9991" max="10240" width="9.140625" style="60"/>
    <col min="10241" max="10241" width="7.140625" style="60" customWidth="1"/>
    <col min="10242" max="10242" width="46.140625" style="60" customWidth="1"/>
    <col min="10243" max="10243" width="9.5703125" style="60" customWidth="1"/>
    <col min="10244" max="10244" width="10.28515625" style="60" customWidth="1"/>
    <col min="10245" max="10245" width="11.42578125" style="60" customWidth="1"/>
    <col min="10246" max="10246" width="13.140625" style="60" customWidth="1"/>
    <col min="10247" max="10496" width="9.140625" style="60"/>
    <col min="10497" max="10497" width="7.140625" style="60" customWidth="1"/>
    <col min="10498" max="10498" width="46.140625" style="60" customWidth="1"/>
    <col min="10499" max="10499" width="9.5703125" style="60" customWidth="1"/>
    <col min="10500" max="10500" width="10.28515625" style="60" customWidth="1"/>
    <col min="10501" max="10501" width="11.42578125" style="60" customWidth="1"/>
    <col min="10502" max="10502" width="13.140625" style="60" customWidth="1"/>
    <col min="10503" max="10752" width="9.140625" style="60"/>
    <col min="10753" max="10753" width="7.140625" style="60" customWidth="1"/>
    <col min="10754" max="10754" width="46.140625" style="60" customWidth="1"/>
    <col min="10755" max="10755" width="9.5703125" style="60" customWidth="1"/>
    <col min="10756" max="10756" width="10.28515625" style="60" customWidth="1"/>
    <col min="10757" max="10757" width="11.42578125" style="60" customWidth="1"/>
    <col min="10758" max="10758" width="13.140625" style="60" customWidth="1"/>
    <col min="10759" max="11008" width="9.140625" style="60"/>
    <col min="11009" max="11009" width="7.140625" style="60" customWidth="1"/>
    <col min="11010" max="11010" width="46.140625" style="60" customWidth="1"/>
    <col min="11011" max="11011" width="9.5703125" style="60" customWidth="1"/>
    <col min="11012" max="11012" width="10.28515625" style="60" customWidth="1"/>
    <col min="11013" max="11013" width="11.42578125" style="60" customWidth="1"/>
    <col min="11014" max="11014" width="13.140625" style="60" customWidth="1"/>
    <col min="11015" max="11264" width="9.140625" style="60"/>
    <col min="11265" max="11265" width="7.140625" style="60" customWidth="1"/>
    <col min="11266" max="11266" width="46.140625" style="60" customWidth="1"/>
    <col min="11267" max="11267" width="9.5703125" style="60" customWidth="1"/>
    <col min="11268" max="11268" width="10.28515625" style="60" customWidth="1"/>
    <col min="11269" max="11269" width="11.42578125" style="60" customWidth="1"/>
    <col min="11270" max="11270" width="13.140625" style="60" customWidth="1"/>
    <col min="11271" max="11520" width="9.140625" style="60"/>
    <col min="11521" max="11521" width="7.140625" style="60" customWidth="1"/>
    <col min="11522" max="11522" width="46.140625" style="60" customWidth="1"/>
    <col min="11523" max="11523" width="9.5703125" style="60" customWidth="1"/>
    <col min="11524" max="11524" width="10.28515625" style="60" customWidth="1"/>
    <col min="11525" max="11525" width="11.42578125" style="60" customWidth="1"/>
    <col min="11526" max="11526" width="13.140625" style="60" customWidth="1"/>
    <col min="11527" max="11776" width="9.140625" style="60"/>
    <col min="11777" max="11777" width="7.140625" style="60" customWidth="1"/>
    <col min="11778" max="11778" width="46.140625" style="60" customWidth="1"/>
    <col min="11779" max="11779" width="9.5703125" style="60" customWidth="1"/>
    <col min="11780" max="11780" width="10.28515625" style="60" customWidth="1"/>
    <col min="11781" max="11781" width="11.42578125" style="60" customWidth="1"/>
    <col min="11782" max="11782" width="13.140625" style="60" customWidth="1"/>
    <col min="11783" max="12032" width="9.140625" style="60"/>
    <col min="12033" max="12033" width="7.140625" style="60" customWidth="1"/>
    <col min="12034" max="12034" width="46.140625" style="60" customWidth="1"/>
    <col min="12035" max="12035" width="9.5703125" style="60" customWidth="1"/>
    <col min="12036" max="12036" width="10.28515625" style="60" customWidth="1"/>
    <col min="12037" max="12037" width="11.42578125" style="60" customWidth="1"/>
    <col min="12038" max="12038" width="13.140625" style="60" customWidth="1"/>
    <col min="12039" max="12288" width="9.140625" style="60"/>
    <col min="12289" max="12289" width="7.140625" style="60" customWidth="1"/>
    <col min="12290" max="12290" width="46.140625" style="60" customWidth="1"/>
    <col min="12291" max="12291" width="9.5703125" style="60" customWidth="1"/>
    <col min="12292" max="12292" width="10.28515625" style="60" customWidth="1"/>
    <col min="12293" max="12293" width="11.42578125" style="60" customWidth="1"/>
    <col min="12294" max="12294" width="13.140625" style="60" customWidth="1"/>
    <col min="12295" max="12544" width="9.140625" style="60"/>
    <col min="12545" max="12545" width="7.140625" style="60" customWidth="1"/>
    <col min="12546" max="12546" width="46.140625" style="60" customWidth="1"/>
    <col min="12547" max="12547" width="9.5703125" style="60" customWidth="1"/>
    <col min="12548" max="12548" width="10.28515625" style="60" customWidth="1"/>
    <col min="12549" max="12549" width="11.42578125" style="60" customWidth="1"/>
    <col min="12550" max="12550" width="13.140625" style="60" customWidth="1"/>
    <col min="12551" max="12800" width="9.140625" style="60"/>
    <col min="12801" max="12801" width="7.140625" style="60" customWidth="1"/>
    <col min="12802" max="12802" width="46.140625" style="60" customWidth="1"/>
    <col min="12803" max="12803" width="9.5703125" style="60" customWidth="1"/>
    <col min="12804" max="12804" width="10.28515625" style="60" customWidth="1"/>
    <col min="12805" max="12805" width="11.42578125" style="60" customWidth="1"/>
    <col min="12806" max="12806" width="13.140625" style="60" customWidth="1"/>
    <col min="12807" max="13056" width="9.140625" style="60"/>
    <col min="13057" max="13057" width="7.140625" style="60" customWidth="1"/>
    <col min="13058" max="13058" width="46.140625" style="60" customWidth="1"/>
    <col min="13059" max="13059" width="9.5703125" style="60" customWidth="1"/>
    <col min="13060" max="13060" width="10.28515625" style="60" customWidth="1"/>
    <col min="13061" max="13061" width="11.42578125" style="60" customWidth="1"/>
    <col min="13062" max="13062" width="13.140625" style="60" customWidth="1"/>
    <col min="13063" max="13312" width="9.140625" style="60"/>
    <col min="13313" max="13313" width="7.140625" style="60" customWidth="1"/>
    <col min="13314" max="13314" width="46.140625" style="60" customWidth="1"/>
    <col min="13315" max="13315" width="9.5703125" style="60" customWidth="1"/>
    <col min="13316" max="13316" width="10.28515625" style="60" customWidth="1"/>
    <col min="13317" max="13317" width="11.42578125" style="60" customWidth="1"/>
    <col min="13318" max="13318" width="13.140625" style="60" customWidth="1"/>
    <col min="13319" max="13568" width="9.140625" style="60"/>
    <col min="13569" max="13569" width="7.140625" style="60" customWidth="1"/>
    <col min="13570" max="13570" width="46.140625" style="60" customWidth="1"/>
    <col min="13571" max="13571" width="9.5703125" style="60" customWidth="1"/>
    <col min="13572" max="13572" width="10.28515625" style="60" customWidth="1"/>
    <col min="13573" max="13573" width="11.42578125" style="60" customWidth="1"/>
    <col min="13574" max="13574" width="13.140625" style="60" customWidth="1"/>
    <col min="13575" max="13824" width="9.140625" style="60"/>
    <col min="13825" max="13825" width="7.140625" style="60" customWidth="1"/>
    <col min="13826" max="13826" width="46.140625" style="60" customWidth="1"/>
    <col min="13827" max="13827" width="9.5703125" style="60" customWidth="1"/>
    <col min="13828" max="13828" width="10.28515625" style="60" customWidth="1"/>
    <col min="13829" max="13829" width="11.42578125" style="60" customWidth="1"/>
    <col min="13830" max="13830" width="13.140625" style="60" customWidth="1"/>
    <col min="13831" max="14080" width="9.140625" style="60"/>
    <col min="14081" max="14081" width="7.140625" style="60" customWidth="1"/>
    <col min="14082" max="14082" width="46.140625" style="60" customWidth="1"/>
    <col min="14083" max="14083" width="9.5703125" style="60" customWidth="1"/>
    <col min="14084" max="14084" width="10.28515625" style="60" customWidth="1"/>
    <col min="14085" max="14085" width="11.42578125" style="60" customWidth="1"/>
    <col min="14086" max="14086" width="13.140625" style="60" customWidth="1"/>
    <col min="14087" max="14336" width="9.140625" style="60"/>
    <col min="14337" max="14337" width="7.140625" style="60" customWidth="1"/>
    <col min="14338" max="14338" width="46.140625" style="60" customWidth="1"/>
    <col min="14339" max="14339" width="9.5703125" style="60" customWidth="1"/>
    <col min="14340" max="14340" width="10.28515625" style="60" customWidth="1"/>
    <col min="14341" max="14341" width="11.42578125" style="60" customWidth="1"/>
    <col min="14342" max="14342" width="13.140625" style="60" customWidth="1"/>
    <col min="14343" max="14592" width="9.140625" style="60"/>
    <col min="14593" max="14593" width="7.140625" style="60" customWidth="1"/>
    <col min="14594" max="14594" width="46.140625" style="60" customWidth="1"/>
    <col min="14595" max="14595" width="9.5703125" style="60" customWidth="1"/>
    <col min="14596" max="14596" width="10.28515625" style="60" customWidth="1"/>
    <col min="14597" max="14597" width="11.42578125" style="60" customWidth="1"/>
    <col min="14598" max="14598" width="13.140625" style="60" customWidth="1"/>
    <col min="14599" max="14848" width="9.140625" style="60"/>
    <col min="14849" max="14849" width="7.140625" style="60" customWidth="1"/>
    <col min="14850" max="14850" width="46.140625" style="60" customWidth="1"/>
    <col min="14851" max="14851" width="9.5703125" style="60" customWidth="1"/>
    <col min="14852" max="14852" width="10.28515625" style="60" customWidth="1"/>
    <col min="14853" max="14853" width="11.42578125" style="60" customWidth="1"/>
    <col min="14854" max="14854" width="13.140625" style="60" customWidth="1"/>
    <col min="14855" max="15104" width="9.140625" style="60"/>
    <col min="15105" max="15105" width="7.140625" style="60" customWidth="1"/>
    <col min="15106" max="15106" width="46.140625" style="60" customWidth="1"/>
    <col min="15107" max="15107" width="9.5703125" style="60" customWidth="1"/>
    <col min="15108" max="15108" width="10.28515625" style="60" customWidth="1"/>
    <col min="15109" max="15109" width="11.42578125" style="60" customWidth="1"/>
    <col min="15110" max="15110" width="13.140625" style="60" customWidth="1"/>
    <col min="15111" max="15360" width="9.140625" style="60"/>
    <col min="15361" max="15361" width="7.140625" style="60" customWidth="1"/>
    <col min="15362" max="15362" width="46.140625" style="60" customWidth="1"/>
    <col min="15363" max="15363" width="9.5703125" style="60" customWidth="1"/>
    <col min="15364" max="15364" width="10.28515625" style="60" customWidth="1"/>
    <col min="15365" max="15365" width="11.42578125" style="60" customWidth="1"/>
    <col min="15366" max="15366" width="13.140625" style="60" customWidth="1"/>
    <col min="15367" max="15616" width="9.140625" style="60"/>
    <col min="15617" max="15617" width="7.140625" style="60" customWidth="1"/>
    <col min="15618" max="15618" width="46.140625" style="60" customWidth="1"/>
    <col min="15619" max="15619" width="9.5703125" style="60" customWidth="1"/>
    <col min="15620" max="15620" width="10.28515625" style="60" customWidth="1"/>
    <col min="15621" max="15621" width="11.42578125" style="60" customWidth="1"/>
    <col min="15622" max="15622" width="13.140625" style="60" customWidth="1"/>
    <col min="15623" max="15872" width="9.140625" style="60"/>
    <col min="15873" max="15873" width="7.140625" style="60" customWidth="1"/>
    <col min="15874" max="15874" width="46.140625" style="60" customWidth="1"/>
    <col min="15875" max="15875" width="9.5703125" style="60" customWidth="1"/>
    <col min="15876" max="15876" width="10.28515625" style="60" customWidth="1"/>
    <col min="15877" max="15877" width="11.42578125" style="60" customWidth="1"/>
    <col min="15878" max="15878" width="13.140625" style="60" customWidth="1"/>
    <col min="15879" max="16128" width="9.140625" style="60"/>
    <col min="16129" max="16129" width="7.140625" style="60" customWidth="1"/>
    <col min="16130" max="16130" width="46.140625" style="60" customWidth="1"/>
    <col min="16131" max="16131" width="9.5703125" style="60" customWidth="1"/>
    <col min="16132" max="16132" width="10.28515625" style="60" customWidth="1"/>
    <col min="16133" max="16133" width="11.42578125" style="60" customWidth="1"/>
    <col min="16134" max="16134" width="13.140625" style="60" customWidth="1"/>
    <col min="16135" max="16384" width="9.140625" style="60"/>
  </cols>
  <sheetData>
    <row r="1" spans="1:6" s="59" customFormat="1" ht="25.5">
      <c r="A1" s="55" t="s">
        <v>6</v>
      </c>
      <c r="B1" s="55" t="s">
        <v>7</v>
      </c>
      <c r="C1" s="55" t="s">
        <v>8</v>
      </c>
      <c r="D1" s="56" t="s">
        <v>0</v>
      </c>
      <c r="E1" s="57" t="s">
        <v>637</v>
      </c>
      <c r="F1" s="58" t="s">
        <v>638</v>
      </c>
    </row>
    <row r="3" spans="1:6" ht="17.25">
      <c r="A3" s="2" t="s">
        <v>9</v>
      </c>
      <c r="B3" s="3" t="s">
        <v>10</v>
      </c>
      <c r="C3" s="4"/>
      <c r="D3" s="5"/>
      <c r="E3" s="6"/>
      <c r="F3" s="7"/>
    </row>
    <row r="4" spans="1:6" ht="17.25">
      <c r="A4" s="2"/>
      <c r="B4" s="3"/>
      <c r="C4" s="4"/>
      <c r="D4" s="5"/>
      <c r="E4" s="6"/>
      <c r="F4" s="7"/>
    </row>
    <row r="5" spans="1:6">
      <c r="A5" s="8" t="s">
        <v>11</v>
      </c>
      <c r="B5" s="9" t="s">
        <v>12</v>
      </c>
      <c r="C5" s="10"/>
      <c r="D5" s="11"/>
      <c r="E5" s="12"/>
      <c r="F5" s="13"/>
    </row>
    <row r="6" spans="1:6" outlineLevel="1">
      <c r="A6" s="14"/>
      <c r="B6" s="15"/>
      <c r="C6" s="16"/>
      <c r="D6" s="17"/>
      <c r="E6" s="18"/>
      <c r="F6" s="19"/>
    </row>
    <row r="7" spans="1:6" ht="108" outlineLevel="2">
      <c r="A7" s="8" t="s">
        <v>14</v>
      </c>
      <c r="B7" s="1" t="s">
        <v>40</v>
      </c>
      <c r="C7" s="16"/>
      <c r="D7" s="17"/>
      <c r="E7" s="18"/>
      <c r="F7" s="19"/>
    </row>
    <row r="8" spans="1:6" outlineLevel="1">
      <c r="A8" s="14"/>
      <c r="B8" s="15"/>
      <c r="C8" s="16" t="s">
        <v>17</v>
      </c>
      <c r="D8" s="20">
        <v>1</v>
      </c>
      <c r="E8" s="21"/>
      <c r="F8" s="22">
        <f>ROUND(E8*D8,2)</f>
        <v>0</v>
      </c>
    </row>
    <row r="9" spans="1:6" outlineLevel="1">
      <c r="A9" s="14"/>
      <c r="B9" s="15"/>
      <c r="C9" s="16"/>
      <c r="D9" s="17"/>
      <c r="E9" s="18"/>
      <c r="F9" s="19"/>
    </row>
    <row r="10" spans="1:6" ht="170.25" outlineLevel="2">
      <c r="A10" s="8" t="s">
        <v>16</v>
      </c>
      <c r="B10" s="23" t="s">
        <v>41</v>
      </c>
      <c r="C10" s="16"/>
      <c r="D10" s="17"/>
      <c r="E10" s="18"/>
      <c r="F10" s="19"/>
    </row>
    <row r="11" spans="1:6" ht="50.25" outlineLevel="1">
      <c r="A11" s="14"/>
      <c r="B11" s="23" t="s">
        <v>42</v>
      </c>
      <c r="C11" s="16" t="s">
        <v>17</v>
      </c>
      <c r="D11" s="20">
        <v>0.5</v>
      </c>
      <c r="E11" s="21"/>
      <c r="F11" s="22">
        <f>ROUND(E11*D11,2)</f>
        <v>0</v>
      </c>
    </row>
    <row r="12" spans="1:6" outlineLevel="1">
      <c r="A12" s="14"/>
      <c r="B12" s="15"/>
      <c r="C12" s="16"/>
      <c r="D12" s="17"/>
      <c r="E12" s="18"/>
      <c r="F12" s="19"/>
    </row>
    <row r="13" spans="1:6">
      <c r="A13" s="24" t="s">
        <v>11</v>
      </c>
      <c r="B13" s="25" t="s">
        <v>12</v>
      </c>
      <c r="C13" s="26"/>
      <c r="D13" s="27" t="s">
        <v>18</v>
      </c>
      <c r="E13" s="28"/>
      <c r="F13" s="29">
        <f>ROUND(SUM(F5:F12),2)</f>
        <v>0</v>
      </c>
    </row>
    <row r="14" spans="1:6">
      <c r="A14" s="14"/>
      <c r="B14" s="15"/>
      <c r="C14" s="16"/>
      <c r="D14" s="17"/>
      <c r="E14" s="18"/>
      <c r="F14" s="19"/>
    </row>
    <row r="15" spans="1:6">
      <c r="A15" s="8" t="s">
        <v>19</v>
      </c>
      <c r="B15" s="9" t="s">
        <v>20</v>
      </c>
      <c r="C15" s="10"/>
      <c r="D15" s="11"/>
      <c r="E15" s="12"/>
      <c r="F15" s="13"/>
    </row>
    <row r="16" spans="1:6" outlineLevel="1">
      <c r="A16" s="14"/>
      <c r="B16" s="15"/>
      <c r="C16" s="16"/>
      <c r="D16" s="17"/>
      <c r="E16" s="18"/>
      <c r="F16" s="19"/>
    </row>
    <row r="17" spans="1:6" ht="96" outlineLevel="2">
      <c r="A17" s="8" t="s">
        <v>21</v>
      </c>
      <c r="B17" s="23" t="s">
        <v>43</v>
      </c>
      <c r="C17" s="16"/>
      <c r="D17" s="17"/>
      <c r="E17" s="18"/>
      <c r="F17" s="22"/>
    </row>
    <row r="18" spans="1:6" ht="14.25" outlineLevel="1">
      <c r="A18" s="14"/>
      <c r="B18" s="43" t="s">
        <v>44</v>
      </c>
      <c r="C18" s="16" t="s">
        <v>17</v>
      </c>
      <c r="D18" s="20">
        <v>1.5</v>
      </c>
      <c r="E18" s="21"/>
      <c r="F18" s="22">
        <f>ROUND(E18*D18,2)</f>
        <v>0</v>
      </c>
    </row>
    <row r="19" spans="1:6" outlineLevel="1">
      <c r="A19" s="14"/>
      <c r="B19" s="15"/>
      <c r="C19" s="16"/>
      <c r="D19" s="17"/>
      <c r="E19" s="18"/>
      <c r="F19" s="22">
        <f t="shared" ref="F19:F27" si="0">ROUND(E19*D19,2)</f>
        <v>0</v>
      </c>
    </row>
    <row r="20" spans="1:6" ht="120" outlineLevel="2">
      <c r="A20" s="8" t="s">
        <v>22</v>
      </c>
      <c r="B20" s="23" t="s">
        <v>45</v>
      </c>
      <c r="C20" s="16"/>
      <c r="D20" s="17"/>
      <c r="E20" s="18"/>
      <c r="F20" s="22">
        <f t="shared" si="0"/>
        <v>0</v>
      </c>
    </row>
    <row r="21" spans="1:6" ht="14.25" outlineLevel="1">
      <c r="A21" s="14"/>
      <c r="B21" s="43" t="s">
        <v>46</v>
      </c>
      <c r="C21" s="16" t="s">
        <v>17</v>
      </c>
      <c r="D21" s="20">
        <v>0.5</v>
      </c>
      <c r="E21" s="21"/>
      <c r="F21" s="22">
        <f t="shared" si="0"/>
        <v>0</v>
      </c>
    </row>
    <row r="22" spans="1:6" outlineLevel="1">
      <c r="A22" s="14"/>
      <c r="B22" s="15"/>
      <c r="C22" s="16"/>
      <c r="D22" s="17"/>
      <c r="E22" s="18"/>
      <c r="F22" s="22">
        <f t="shared" si="0"/>
        <v>0</v>
      </c>
    </row>
    <row r="23" spans="1:6" ht="144" outlineLevel="2">
      <c r="A23" s="8" t="s">
        <v>23</v>
      </c>
      <c r="B23" s="23" t="s">
        <v>47</v>
      </c>
      <c r="C23" s="16"/>
      <c r="D23" s="17"/>
      <c r="E23" s="18"/>
      <c r="F23" s="22">
        <f t="shared" si="0"/>
        <v>0</v>
      </c>
    </row>
    <row r="24" spans="1:6" ht="14.25" outlineLevel="2">
      <c r="A24" s="14"/>
      <c r="B24" s="43" t="s">
        <v>46</v>
      </c>
      <c r="C24" s="16" t="s">
        <v>24</v>
      </c>
      <c r="D24" s="20">
        <v>1</v>
      </c>
      <c r="E24" s="18"/>
      <c r="F24" s="22">
        <f t="shared" si="0"/>
        <v>0</v>
      </c>
    </row>
    <row r="25" spans="1:6" outlineLevel="1">
      <c r="A25" s="14"/>
      <c r="B25" s="15"/>
      <c r="C25" s="60"/>
      <c r="D25" s="60"/>
      <c r="E25" s="21"/>
      <c r="F25" s="22">
        <f t="shared" si="0"/>
        <v>0</v>
      </c>
    </row>
    <row r="26" spans="1:6" ht="168" outlineLevel="1">
      <c r="A26" s="8" t="s">
        <v>25</v>
      </c>
      <c r="B26" s="23" t="s">
        <v>48</v>
      </c>
      <c r="C26" s="16"/>
      <c r="D26" s="20"/>
      <c r="E26" s="30"/>
      <c r="F26" s="22">
        <f t="shared" si="0"/>
        <v>0</v>
      </c>
    </row>
    <row r="27" spans="1:6" outlineLevel="2">
      <c r="A27" s="14"/>
      <c r="B27" s="44" t="s">
        <v>49</v>
      </c>
      <c r="C27" s="16" t="s">
        <v>27</v>
      </c>
      <c r="D27" s="20">
        <v>200</v>
      </c>
      <c r="E27" s="18"/>
      <c r="F27" s="22">
        <f t="shared" si="0"/>
        <v>0</v>
      </c>
    </row>
    <row r="28" spans="1:6" outlineLevel="1">
      <c r="A28" s="14"/>
      <c r="B28" s="15"/>
      <c r="C28" s="16"/>
      <c r="D28" s="17"/>
      <c r="E28" s="18"/>
      <c r="F28" s="19"/>
    </row>
    <row r="29" spans="1:6">
      <c r="A29" s="24" t="s">
        <v>19</v>
      </c>
      <c r="B29" s="25" t="s">
        <v>20</v>
      </c>
      <c r="C29" s="33"/>
      <c r="D29" s="27" t="s">
        <v>18</v>
      </c>
      <c r="E29" s="28"/>
      <c r="F29" s="29">
        <f>ROUND(SUM(F15:F28),2)</f>
        <v>0</v>
      </c>
    </row>
    <row r="30" spans="1:6">
      <c r="A30" s="14"/>
      <c r="B30" s="15"/>
      <c r="C30" s="16"/>
      <c r="D30" s="20"/>
      <c r="E30" s="30"/>
      <c r="F30" s="22"/>
    </row>
    <row r="31" spans="1:6">
      <c r="A31" s="8" t="s">
        <v>28</v>
      </c>
      <c r="B31" s="9" t="s">
        <v>31</v>
      </c>
      <c r="C31" s="10"/>
      <c r="D31" s="11"/>
      <c r="E31" s="12"/>
      <c r="F31" s="13"/>
    </row>
    <row r="32" spans="1:6" outlineLevel="1">
      <c r="A32" s="14"/>
      <c r="B32" s="15"/>
      <c r="C32" s="16"/>
      <c r="D32" s="17"/>
      <c r="E32" s="18"/>
      <c r="F32" s="19"/>
    </row>
    <row r="33" spans="1:6" ht="204" outlineLevel="1">
      <c r="A33" s="8" t="s">
        <v>29</v>
      </c>
      <c r="B33" s="23" t="s">
        <v>50</v>
      </c>
      <c r="C33" s="16"/>
      <c r="D33" s="20"/>
      <c r="E33" s="30"/>
      <c r="F33" s="22"/>
    </row>
    <row r="34" spans="1:6" ht="14.25" outlineLevel="2">
      <c r="A34" s="14"/>
      <c r="B34" s="45" t="s">
        <v>51</v>
      </c>
      <c r="C34" s="16" t="s">
        <v>26</v>
      </c>
      <c r="D34" s="20">
        <v>5</v>
      </c>
      <c r="E34" s="18"/>
      <c r="F34" s="22">
        <f>ROUND(E34*D34,2)</f>
        <v>0</v>
      </c>
    </row>
    <row r="35" spans="1:6" outlineLevel="1">
      <c r="A35" s="14"/>
      <c r="B35" s="15"/>
      <c r="C35" s="60"/>
      <c r="D35" s="60"/>
      <c r="E35" s="21"/>
      <c r="F35" s="22">
        <f>ROUND(E35*D34,2)</f>
        <v>0</v>
      </c>
    </row>
    <row r="36" spans="1:6">
      <c r="A36" s="24" t="s">
        <v>28</v>
      </c>
      <c r="B36" s="25" t="s">
        <v>31</v>
      </c>
      <c r="C36" s="33"/>
      <c r="D36" s="27" t="s">
        <v>18</v>
      </c>
      <c r="E36" s="28"/>
      <c r="F36" s="29">
        <f>ROUND(SUM(F31:F35),2)</f>
        <v>0</v>
      </c>
    </row>
    <row r="37" spans="1:6">
      <c r="A37" s="14"/>
      <c r="B37" s="15"/>
      <c r="C37" s="16"/>
      <c r="D37" s="20"/>
      <c r="E37" s="30"/>
      <c r="F37" s="22"/>
    </row>
    <row r="38" spans="1:6">
      <c r="A38" s="8" t="s">
        <v>30</v>
      </c>
      <c r="B38" s="9" t="s">
        <v>35</v>
      </c>
      <c r="C38" s="10"/>
      <c r="D38" s="11"/>
      <c r="E38" s="12"/>
      <c r="F38" s="13"/>
    </row>
    <row r="39" spans="1:6" outlineLevel="1">
      <c r="A39" s="14"/>
      <c r="B39" s="15"/>
      <c r="C39" s="16"/>
      <c r="D39" s="17"/>
      <c r="E39" s="18"/>
      <c r="F39" s="19"/>
    </row>
    <row r="40" spans="1:6" ht="204" outlineLevel="1">
      <c r="A40" s="8" t="s">
        <v>32</v>
      </c>
      <c r="B40" s="47" t="s">
        <v>52</v>
      </c>
      <c r="C40" s="16"/>
      <c r="D40" s="20"/>
      <c r="E40" s="30"/>
      <c r="F40" s="22"/>
    </row>
    <row r="41" spans="1:6" ht="15" customHeight="1" outlineLevel="2">
      <c r="A41" s="14"/>
      <c r="B41" s="46"/>
      <c r="C41" s="34"/>
      <c r="D41" s="35"/>
      <c r="E41" s="18"/>
      <c r="F41" s="22"/>
    </row>
    <row r="42" spans="1:6" outlineLevel="1">
      <c r="A42" s="14"/>
      <c r="B42" s="15"/>
      <c r="C42" s="34"/>
      <c r="D42" s="35"/>
      <c r="E42" s="36"/>
      <c r="F42" s="22">
        <f t="shared" ref="F42:F47" si="1">ROUND(E42*D42,2)</f>
        <v>0</v>
      </c>
    </row>
    <row r="43" spans="1:6" ht="60" outlineLevel="1">
      <c r="A43" s="8" t="s">
        <v>33</v>
      </c>
      <c r="B43" s="23" t="s">
        <v>54</v>
      </c>
      <c r="C43" s="16"/>
      <c r="D43" s="20"/>
      <c r="E43" s="30"/>
      <c r="F43" s="22">
        <f t="shared" si="1"/>
        <v>0</v>
      </c>
    </row>
    <row r="44" spans="1:6" ht="15" outlineLevel="2">
      <c r="A44" s="14"/>
      <c r="B44" s="46" t="s">
        <v>53</v>
      </c>
      <c r="C44" s="34" t="s">
        <v>26</v>
      </c>
      <c r="D44" s="35">
        <v>3</v>
      </c>
      <c r="E44" s="18"/>
      <c r="F44" s="22">
        <f t="shared" si="1"/>
        <v>0</v>
      </c>
    </row>
    <row r="45" spans="1:6" outlineLevel="1">
      <c r="A45" s="14"/>
      <c r="B45" s="15"/>
      <c r="C45" s="34"/>
      <c r="D45" s="35"/>
      <c r="E45" s="36"/>
      <c r="F45" s="22">
        <f t="shared" si="1"/>
        <v>0</v>
      </c>
    </row>
    <row r="46" spans="1:6" ht="144" outlineLevel="1">
      <c r="A46" s="8" t="s">
        <v>34</v>
      </c>
      <c r="B46" s="23" t="s">
        <v>55</v>
      </c>
      <c r="C46" s="16"/>
      <c r="D46" s="20"/>
      <c r="E46" s="30"/>
      <c r="F46" s="22">
        <f t="shared" si="1"/>
        <v>0</v>
      </c>
    </row>
    <row r="47" spans="1:6" ht="38.25" outlineLevel="2">
      <c r="A47" s="14"/>
      <c r="B47" s="50" t="s">
        <v>217</v>
      </c>
      <c r="C47" s="34" t="s">
        <v>26</v>
      </c>
      <c r="D47" s="35">
        <v>2</v>
      </c>
      <c r="E47" s="18"/>
      <c r="F47" s="22">
        <f t="shared" si="1"/>
        <v>0</v>
      </c>
    </row>
    <row r="48" spans="1:6" outlineLevel="1">
      <c r="A48" s="14"/>
      <c r="B48" s="15"/>
      <c r="C48" s="34"/>
      <c r="D48" s="35"/>
      <c r="E48" s="36"/>
      <c r="F48" s="37"/>
    </row>
    <row r="49" spans="1:6">
      <c r="A49" s="24" t="s">
        <v>30</v>
      </c>
      <c r="B49" s="25" t="s">
        <v>35</v>
      </c>
      <c r="C49" s="33"/>
      <c r="D49" s="27" t="s">
        <v>18</v>
      </c>
      <c r="E49" s="28"/>
      <c r="F49" s="29">
        <f>ROUND(SUM(F38:F48),2)</f>
        <v>0</v>
      </c>
    </row>
    <row r="50" spans="1:6">
      <c r="A50" s="14"/>
      <c r="B50" s="15"/>
      <c r="C50" s="16"/>
      <c r="D50" s="20"/>
      <c r="E50" s="30"/>
      <c r="F50" s="22"/>
    </row>
    <row r="51" spans="1:6">
      <c r="A51" s="14"/>
      <c r="B51" s="15"/>
      <c r="C51" s="16"/>
      <c r="D51" s="20"/>
      <c r="E51" s="30"/>
      <c r="F51" s="22"/>
    </row>
    <row r="52" spans="1:6">
      <c r="A52" s="8"/>
      <c r="B52" s="9" t="s">
        <v>36</v>
      </c>
      <c r="C52" s="34"/>
      <c r="D52" s="35"/>
      <c r="E52" s="36"/>
      <c r="F52" s="37"/>
    </row>
    <row r="53" spans="1:6">
      <c r="A53" s="8"/>
      <c r="B53" s="9"/>
      <c r="C53" s="34"/>
      <c r="D53" s="35"/>
      <c r="E53" s="36"/>
      <c r="F53" s="37"/>
    </row>
    <row r="54" spans="1:6">
      <c r="A54" s="8" t="s">
        <v>37</v>
      </c>
      <c r="B54" s="9" t="s">
        <v>38</v>
      </c>
      <c r="C54" s="34"/>
      <c r="D54" s="35"/>
      <c r="E54" s="36"/>
      <c r="F54" s="37"/>
    </row>
    <row r="55" spans="1:6">
      <c r="A55" s="14" t="s">
        <v>11</v>
      </c>
      <c r="B55" s="15" t="s">
        <v>12</v>
      </c>
      <c r="C55" s="34"/>
      <c r="D55" s="35"/>
      <c r="E55" s="36"/>
      <c r="F55" s="37">
        <f>+F13</f>
        <v>0</v>
      </c>
    </row>
    <row r="56" spans="1:6">
      <c r="A56" s="14" t="s">
        <v>19</v>
      </c>
      <c r="B56" s="15" t="s">
        <v>20</v>
      </c>
      <c r="C56" s="34"/>
      <c r="D56" s="35"/>
      <c r="E56" s="36"/>
      <c r="F56" s="37">
        <f>+F29</f>
        <v>0</v>
      </c>
    </row>
    <row r="57" spans="1:6">
      <c r="A57" s="14" t="s">
        <v>28</v>
      </c>
      <c r="B57" s="15" t="s">
        <v>31</v>
      </c>
      <c r="C57" s="34"/>
      <c r="D57" s="35"/>
      <c r="E57" s="36"/>
      <c r="F57" s="37">
        <f>+F36</f>
        <v>0</v>
      </c>
    </row>
    <row r="58" spans="1:6">
      <c r="A58" s="31" t="s">
        <v>30</v>
      </c>
      <c r="B58" s="32" t="s">
        <v>35</v>
      </c>
      <c r="C58" s="38"/>
      <c r="D58" s="39"/>
      <c r="E58" s="40"/>
      <c r="F58" s="41">
        <f>+F49</f>
        <v>0</v>
      </c>
    </row>
    <row r="59" spans="1:6">
      <c r="A59" s="8" t="s">
        <v>37</v>
      </c>
      <c r="B59" s="9" t="s">
        <v>39</v>
      </c>
      <c r="C59" s="34"/>
      <c r="D59" s="35"/>
      <c r="E59" s="36"/>
      <c r="F59" s="42">
        <f>ROUND(SUM(F54:F58),2)</f>
        <v>0</v>
      </c>
    </row>
  </sheetData>
  <printOptions horizontalCentered="1"/>
  <pageMargins left="0.74803149606299213" right="0.74803149606299213" top="0.59055118110236227" bottom="0.59055118110236227" header="0" footer="0"/>
  <pageSetup paperSize="9" scale="88" firstPageNumber="22" fitToHeight="0" orientation="portrait" useFirstPageNumber="1" r:id="rId1"/>
  <headerFooter alignWithMargins="0"/>
  <rowBreaks count="1" manualBreakCount="1">
    <brk id="3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view="pageBreakPreview" zoomScaleNormal="100" zoomScaleSheetLayoutView="100" workbookViewId="0">
      <selection activeCell="F1" sqref="F1"/>
    </sheetView>
  </sheetViews>
  <sheetFormatPr defaultRowHeight="12.75" outlineLevelRow="2"/>
  <cols>
    <col min="1" max="1" width="9.140625" style="102"/>
    <col min="2" max="2" width="46.140625" style="103" customWidth="1"/>
    <col min="3" max="3" width="9.5703125" style="86" customWidth="1"/>
    <col min="4" max="4" width="10.28515625" style="87" customWidth="1"/>
    <col min="5" max="5" width="11.42578125" style="104" customWidth="1"/>
    <col min="6" max="6" width="13.140625" style="105" customWidth="1"/>
    <col min="7" max="257" width="9.140625" style="76"/>
    <col min="258" max="258" width="46.140625" style="76" customWidth="1"/>
    <col min="259" max="259" width="9.5703125" style="76" customWidth="1"/>
    <col min="260" max="260" width="10.28515625" style="76" customWidth="1"/>
    <col min="261" max="261" width="11.42578125" style="76" customWidth="1"/>
    <col min="262" max="262" width="13.140625" style="76" customWidth="1"/>
    <col min="263" max="513" width="9.140625" style="76"/>
    <col min="514" max="514" width="46.140625" style="76" customWidth="1"/>
    <col min="515" max="515" width="9.5703125" style="76" customWidth="1"/>
    <col min="516" max="516" width="10.28515625" style="76" customWidth="1"/>
    <col min="517" max="517" width="11.42578125" style="76" customWidth="1"/>
    <col min="518" max="518" width="13.140625" style="76" customWidth="1"/>
    <col min="519" max="769" width="9.140625" style="76"/>
    <col min="770" max="770" width="46.140625" style="76" customWidth="1"/>
    <col min="771" max="771" width="9.5703125" style="76" customWidth="1"/>
    <col min="772" max="772" width="10.28515625" style="76" customWidth="1"/>
    <col min="773" max="773" width="11.42578125" style="76" customWidth="1"/>
    <col min="774" max="774" width="13.140625" style="76" customWidth="1"/>
    <col min="775" max="1025" width="9.140625" style="76"/>
    <col min="1026" max="1026" width="46.140625" style="76" customWidth="1"/>
    <col min="1027" max="1027" width="9.5703125" style="76" customWidth="1"/>
    <col min="1028" max="1028" width="10.28515625" style="76" customWidth="1"/>
    <col min="1029" max="1029" width="11.42578125" style="76" customWidth="1"/>
    <col min="1030" max="1030" width="13.140625" style="76" customWidth="1"/>
    <col min="1031" max="1281" width="9.140625" style="76"/>
    <col min="1282" max="1282" width="46.140625" style="76" customWidth="1"/>
    <col min="1283" max="1283" width="9.5703125" style="76" customWidth="1"/>
    <col min="1284" max="1284" width="10.28515625" style="76" customWidth="1"/>
    <col min="1285" max="1285" width="11.42578125" style="76" customWidth="1"/>
    <col min="1286" max="1286" width="13.140625" style="76" customWidth="1"/>
    <col min="1287" max="1537" width="9.140625" style="76"/>
    <col min="1538" max="1538" width="46.140625" style="76" customWidth="1"/>
    <col min="1539" max="1539" width="9.5703125" style="76" customWidth="1"/>
    <col min="1540" max="1540" width="10.28515625" style="76" customWidth="1"/>
    <col min="1541" max="1541" width="11.42578125" style="76" customWidth="1"/>
    <col min="1542" max="1542" width="13.140625" style="76" customWidth="1"/>
    <col min="1543" max="1793" width="9.140625" style="76"/>
    <col min="1794" max="1794" width="46.140625" style="76" customWidth="1"/>
    <col min="1795" max="1795" width="9.5703125" style="76" customWidth="1"/>
    <col min="1796" max="1796" width="10.28515625" style="76" customWidth="1"/>
    <col min="1797" max="1797" width="11.42578125" style="76" customWidth="1"/>
    <col min="1798" max="1798" width="13.140625" style="76" customWidth="1"/>
    <col min="1799" max="2049" width="9.140625" style="76"/>
    <col min="2050" max="2050" width="46.140625" style="76" customWidth="1"/>
    <col min="2051" max="2051" width="9.5703125" style="76" customWidth="1"/>
    <col min="2052" max="2052" width="10.28515625" style="76" customWidth="1"/>
    <col min="2053" max="2053" width="11.42578125" style="76" customWidth="1"/>
    <col min="2054" max="2054" width="13.140625" style="76" customWidth="1"/>
    <col min="2055" max="2305" width="9.140625" style="76"/>
    <col min="2306" max="2306" width="46.140625" style="76" customWidth="1"/>
    <col min="2307" max="2307" width="9.5703125" style="76" customWidth="1"/>
    <col min="2308" max="2308" width="10.28515625" style="76" customWidth="1"/>
    <col min="2309" max="2309" width="11.42578125" style="76" customWidth="1"/>
    <col min="2310" max="2310" width="13.140625" style="76" customWidth="1"/>
    <col min="2311" max="2561" width="9.140625" style="76"/>
    <col min="2562" max="2562" width="46.140625" style="76" customWidth="1"/>
    <col min="2563" max="2563" width="9.5703125" style="76" customWidth="1"/>
    <col min="2564" max="2564" width="10.28515625" style="76" customWidth="1"/>
    <col min="2565" max="2565" width="11.42578125" style="76" customWidth="1"/>
    <col min="2566" max="2566" width="13.140625" style="76" customWidth="1"/>
    <col min="2567" max="2817" width="9.140625" style="76"/>
    <col min="2818" max="2818" width="46.140625" style="76" customWidth="1"/>
    <col min="2819" max="2819" width="9.5703125" style="76" customWidth="1"/>
    <col min="2820" max="2820" width="10.28515625" style="76" customWidth="1"/>
    <col min="2821" max="2821" width="11.42578125" style="76" customWidth="1"/>
    <col min="2822" max="2822" width="13.140625" style="76" customWidth="1"/>
    <col min="2823" max="3073" width="9.140625" style="76"/>
    <col min="3074" max="3074" width="46.140625" style="76" customWidth="1"/>
    <col min="3075" max="3075" width="9.5703125" style="76" customWidth="1"/>
    <col min="3076" max="3076" width="10.28515625" style="76" customWidth="1"/>
    <col min="3077" max="3077" width="11.42578125" style="76" customWidth="1"/>
    <col min="3078" max="3078" width="13.140625" style="76" customWidth="1"/>
    <col min="3079" max="3329" width="9.140625" style="76"/>
    <col min="3330" max="3330" width="46.140625" style="76" customWidth="1"/>
    <col min="3331" max="3331" width="9.5703125" style="76" customWidth="1"/>
    <col min="3332" max="3332" width="10.28515625" style="76" customWidth="1"/>
    <col min="3333" max="3333" width="11.42578125" style="76" customWidth="1"/>
    <col min="3334" max="3334" width="13.140625" style="76" customWidth="1"/>
    <col min="3335" max="3585" width="9.140625" style="76"/>
    <col min="3586" max="3586" width="46.140625" style="76" customWidth="1"/>
    <col min="3587" max="3587" width="9.5703125" style="76" customWidth="1"/>
    <col min="3588" max="3588" width="10.28515625" style="76" customWidth="1"/>
    <col min="3589" max="3589" width="11.42578125" style="76" customWidth="1"/>
    <col min="3590" max="3590" width="13.140625" style="76" customWidth="1"/>
    <col min="3591" max="3841" width="9.140625" style="76"/>
    <col min="3842" max="3842" width="46.140625" style="76" customWidth="1"/>
    <col min="3843" max="3843" width="9.5703125" style="76" customWidth="1"/>
    <col min="3844" max="3844" width="10.28515625" style="76" customWidth="1"/>
    <col min="3845" max="3845" width="11.42578125" style="76" customWidth="1"/>
    <col min="3846" max="3846" width="13.140625" style="76" customWidth="1"/>
    <col min="3847" max="4097" width="9.140625" style="76"/>
    <col min="4098" max="4098" width="46.140625" style="76" customWidth="1"/>
    <col min="4099" max="4099" width="9.5703125" style="76" customWidth="1"/>
    <col min="4100" max="4100" width="10.28515625" style="76" customWidth="1"/>
    <col min="4101" max="4101" width="11.42578125" style="76" customWidth="1"/>
    <col min="4102" max="4102" width="13.140625" style="76" customWidth="1"/>
    <col min="4103" max="4353" width="9.140625" style="76"/>
    <col min="4354" max="4354" width="46.140625" style="76" customWidth="1"/>
    <col min="4355" max="4355" width="9.5703125" style="76" customWidth="1"/>
    <col min="4356" max="4356" width="10.28515625" style="76" customWidth="1"/>
    <col min="4357" max="4357" width="11.42578125" style="76" customWidth="1"/>
    <col min="4358" max="4358" width="13.140625" style="76" customWidth="1"/>
    <col min="4359" max="4609" width="9.140625" style="76"/>
    <col min="4610" max="4610" width="46.140625" style="76" customWidth="1"/>
    <col min="4611" max="4611" width="9.5703125" style="76" customWidth="1"/>
    <col min="4612" max="4612" width="10.28515625" style="76" customWidth="1"/>
    <col min="4613" max="4613" width="11.42578125" style="76" customWidth="1"/>
    <col min="4614" max="4614" width="13.140625" style="76" customWidth="1"/>
    <col min="4615" max="4865" width="9.140625" style="76"/>
    <col min="4866" max="4866" width="46.140625" style="76" customWidth="1"/>
    <col min="4867" max="4867" width="9.5703125" style="76" customWidth="1"/>
    <col min="4868" max="4868" width="10.28515625" style="76" customWidth="1"/>
    <col min="4869" max="4869" width="11.42578125" style="76" customWidth="1"/>
    <col min="4870" max="4870" width="13.140625" style="76" customWidth="1"/>
    <col min="4871" max="5121" width="9.140625" style="76"/>
    <col min="5122" max="5122" width="46.140625" style="76" customWidth="1"/>
    <col min="5123" max="5123" width="9.5703125" style="76" customWidth="1"/>
    <col min="5124" max="5124" width="10.28515625" style="76" customWidth="1"/>
    <col min="5125" max="5125" width="11.42578125" style="76" customWidth="1"/>
    <col min="5126" max="5126" width="13.140625" style="76" customWidth="1"/>
    <col min="5127" max="5377" width="9.140625" style="76"/>
    <col min="5378" max="5378" width="46.140625" style="76" customWidth="1"/>
    <col min="5379" max="5379" width="9.5703125" style="76" customWidth="1"/>
    <col min="5380" max="5380" width="10.28515625" style="76" customWidth="1"/>
    <col min="5381" max="5381" width="11.42578125" style="76" customWidth="1"/>
    <col min="5382" max="5382" width="13.140625" style="76" customWidth="1"/>
    <col min="5383" max="5633" width="9.140625" style="76"/>
    <col min="5634" max="5634" width="46.140625" style="76" customWidth="1"/>
    <col min="5635" max="5635" width="9.5703125" style="76" customWidth="1"/>
    <col min="5636" max="5636" width="10.28515625" style="76" customWidth="1"/>
    <col min="5637" max="5637" width="11.42578125" style="76" customWidth="1"/>
    <col min="5638" max="5638" width="13.140625" style="76" customWidth="1"/>
    <col min="5639" max="5889" width="9.140625" style="76"/>
    <col min="5890" max="5890" width="46.140625" style="76" customWidth="1"/>
    <col min="5891" max="5891" width="9.5703125" style="76" customWidth="1"/>
    <col min="5892" max="5892" width="10.28515625" style="76" customWidth="1"/>
    <col min="5893" max="5893" width="11.42578125" style="76" customWidth="1"/>
    <col min="5894" max="5894" width="13.140625" style="76" customWidth="1"/>
    <col min="5895" max="6145" width="9.140625" style="76"/>
    <col min="6146" max="6146" width="46.140625" style="76" customWidth="1"/>
    <col min="6147" max="6147" width="9.5703125" style="76" customWidth="1"/>
    <col min="6148" max="6148" width="10.28515625" style="76" customWidth="1"/>
    <col min="6149" max="6149" width="11.42578125" style="76" customWidth="1"/>
    <col min="6150" max="6150" width="13.140625" style="76" customWidth="1"/>
    <col min="6151" max="6401" width="9.140625" style="76"/>
    <col min="6402" max="6402" width="46.140625" style="76" customWidth="1"/>
    <col min="6403" max="6403" width="9.5703125" style="76" customWidth="1"/>
    <col min="6404" max="6404" width="10.28515625" style="76" customWidth="1"/>
    <col min="6405" max="6405" width="11.42578125" style="76" customWidth="1"/>
    <col min="6406" max="6406" width="13.140625" style="76" customWidth="1"/>
    <col min="6407" max="6657" width="9.140625" style="76"/>
    <col min="6658" max="6658" width="46.140625" style="76" customWidth="1"/>
    <col min="6659" max="6659" width="9.5703125" style="76" customWidth="1"/>
    <col min="6660" max="6660" width="10.28515625" style="76" customWidth="1"/>
    <col min="6661" max="6661" width="11.42578125" style="76" customWidth="1"/>
    <col min="6662" max="6662" width="13.140625" style="76" customWidth="1"/>
    <col min="6663" max="6913" width="9.140625" style="76"/>
    <col min="6914" max="6914" width="46.140625" style="76" customWidth="1"/>
    <col min="6915" max="6915" width="9.5703125" style="76" customWidth="1"/>
    <col min="6916" max="6916" width="10.28515625" style="76" customWidth="1"/>
    <col min="6917" max="6917" width="11.42578125" style="76" customWidth="1"/>
    <col min="6918" max="6918" width="13.140625" style="76" customWidth="1"/>
    <col min="6919" max="7169" width="9.140625" style="76"/>
    <col min="7170" max="7170" width="46.140625" style="76" customWidth="1"/>
    <col min="7171" max="7171" width="9.5703125" style="76" customWidth="1"/>
    <col min="7172" max="7172" width="10.28515625" style="76" customWidth="1"/>
    <col min="7173" max="7173" width="11.42578125" style="76" customWidth="1"/>
    <col min="7174" max="7174" width="13.140625" style="76" customWidth="1"/>
    <col min="7175" max="7425" width="9.140625" style="76"/>
    <col min="7426" max="7426" width="46.140625" style="76" customWidth="1"/>
    <col min="7427" max="7427" width="9.5703125" style="76" customWidth="1"/>
    <col min="7428" max="7428" width="10.28515625" style="76" customWidth="1"/>
    <col min="7429" max="7429" width="11.42578125" style="76" customWidth="1"/>
    <col min="7430" max="7430" width="13.140625" style="76" customWidth="1"/>
    <col min="7431" max="7681" width="9.140625" style="76"/>
    <col min="7682" max="7682" width="46.140625" style="76" customWidth="1"/>
    <col min="7683" max="7683" width="9.5703125" style="76" customWidth="1"/>
    <col min="7684" max="7684" width="10.28515625" style="76" customWidth="1"/>
    <col min="7685" max="7685" width="11.42578125" style="76" customWidth="1"/>
    <col min="7686" max="7686" width="13.140625" style="76" customWidth="1"/>
    <col min="7687" max="7937" width="9.140625" style="76"/>
    <col min="7938" max="7938" width="46.140625" style="76" customWidth="1"/>
    <col min="7939" max="7939" width="9.5703125" style="76" customWidth="1"/>
    <col min="7940" max="7940" width="10.28515625" style="76" customWidth="1"/>
    <col min="7941" max="7941" width="11.42578125" style="76" customWidth="1"/>
    <col min="7942" max="7942" width="13.140625" style="76" customWidth="1"/>
    <col min="7943" max="8193" width="9.140625" style="76"/>
    <col min="8194" max="8194" width="46.140625" style="76" customWidth="1"/>
    <col min="8195" max="8195" width="9.5703125" style="76" customWidth="1"/>
    <col min="8196" max="8196" width="10.28515625" style="76" customWidth="1"/>
    <col min="8197" max="8197" width="11.42578125" style="76" customWidth="1"/>
    <col min="8198" max="8198" width="13.140625" style="76" customWidth="1"/>
    <col min="8199" max="8449" width="9.140625" style="76"/>
    <col min="8450" max="8450" width="46.140625" style="76" customWidth="1"/>
    <col min="8451" max="8451" width="9.5703125" style="76" customWidth="1"/>
    <col min="8452" max="8452" width="10.28515625" style="76" customWidth="1"/>
    <col min="8453" max="8453" width="11.42578125" style="76" customWidth="1"/>
    <col min="8454" max="8454" width="13.140625" style="76" customWidth="1"/>
    <col min="8455" max="8705" width="9.140625" style="76"/>
    <col min="8706" max="8706" width="46.140625" style="76" customWidth="1"/>
    <col min="8707" max="8707" width="9.5703125" style="76" customWidth="1"/>
    <col min="8708" max="8708" width="10.28515625" style="76" customWidth="1"/>
    <col min="8709" max="8709" width="11.42578125" style="76" customWidth="1"/>
    <col min="8710" max="8710" width="13.140625" style="76" customWidth="1"/>
    <col min="8711" max="8961" width="9.140625" style="76"/>
    <col min="8962" max="8962" width="46.140625" style="76" customWidth="1"/>
    <col min="8963" max="8963" width="9.5703125" style="76" customWidth="1"/>
    <col min="8964" max="8964" width="10.28515625" style="76" customWidth="1"/>
    <col min="8965" max="8965" width="11.42578125" style="76" customWidth="1"/>
    <col min="8966" max="8966" width="13.140625" style="76" customWidth="1"/>
    <col min="8967" max="9217" width="9.140625" style="76"/>
    <col min="9218" max="9218" width="46.140625" style="76" customWidth="1"/>
    <col min="9219" max="9219" width="9.5703125" style="76" customWidth="1"/>
    <col min="9220" max="9220" width="10.28515625" style="76" customWidth="1"/>
    <col min="9221" max="9221" width="11.42578125" style="76" customWidth="1"/>
    <col min="9222" max="9222" width="13.140625" style="76" customWidth="1"/>
    <col min="9223" max="9473" width="9.140625" style="76"/>
    <col min="9474" max="9474" width="46.140625" style="76" customWidth="1"/>
    <col min="9475" max="9475" width="9.5703125" style="76" customWidth="1"/>
    <col min="9476" max="9476" width="10.28515625" style="76" customWidth="1"/>
    <col min="9477" max="9477" width="11.42578125" style="76" customWidth="1"/>
    <col min="9478" max="9478" width="13.140625" style="76" customWidth="1"/>
    <col min="9479" max="9729" width="9.140625" style="76"/>
    <col min="9730" max="9730" width="46.140625" style="76" customWidth="1"/>
    <col min="9731" max="9731" width="9.5703125" style="76" customWidth="1"/>
    <col min="9732" max="9732" width="10.28515625" style="76" customWidth="1"/>
    <col min="9733" max="9733" width="11.42578125" style="76" customWidth="1"/>
    <col min="9734" max="9734" width="13.140625" style="76" customWidth="1"/>
    <col min="9735" max="9985" width="9.140625" style="76"/>
    <col min="9986" max="9986" width="46.140625" style="76" customWidth="1"/>
    <col min="9987" max="9987" width="9.5703125" style="76" customWidth="1"/>
    <col min="9988" max="9988" width="10.28515625" style="76" customWidth="1"/>
    <col min="9989" max="9989" width="11.42578125" style="76" customWidth="1"/>
    <col min="9990" max="9990" width="13.140625" style="76" customWidth="1"/>
    <col min="9991" max="10241" width="9.140625" style="76"/>
    <col min="10242" max="10242" width="46.140625" style="76" customWidth="1"/>
    <col min="10243" max="10243" width="9.5703125" style="76" customWidth="1"/>
    <col min="10244" max="10244" width="10.28515625" style="76" customWidth="1"/>
    <col min="10245" max="10245" width="11.42578125" style="76" customWidth="1"/>
    <col min="10246" max="10246" width="13.140625" style="76" customWidth="1"/>
    <col min="10247" max="10497" width="9.140625" style="76"/>
    <col min="10498" max="10498" width="46.140625" style="76" customWidth="1"/>
    <col min="10499" max="10499" width="9.5703125" style="76" customWidth="1"/>
    <col min="10500" max="10500" width="10.28515625" style="76" customWidth="1"/>
    <col min="10501" max="10501" width="11.42578125" style="76" customWidth="1"/>
    <col min="10502" max="10502" width="13.140625" style="76" customWidth="1"/>
    <col min="10503" max="10753" width="9.140625" style="76"/>
    <col min="10754" max="10754" width="46.140625" style="76" customWidth="1"/>
    <col min="10755" max="10755" width="9.5703125" style="76" customWidth="1"/>
    <col min="10756" max="10756" width="10.28515625" style="76" customWidth="1"/>
    <col min="10757" max="10757" width="11.42578125" style="76" customWidth="1"/>
    <col min="10758" max="10758" width="13.140625" style="76" customWidth="1"/>
    <col min="10759" max="11009" width="9.140625" style="76"/>
    <col min="11010" max="11010" width="46.140625" style="76" customWidth="1"/>
    <col min="11011" max="11011" width="9.5703125" style="76" customWidth="1"/>
    <col min="11012" max="11012" width="10.28515625" style="76" customWidth="1"/>
    <col min="11013" max="11013" width="11.42578125" style="76" customWidth="1"/>
    <col min="11014" max="11014" width="13.140625" style="76" customWidth="1"/>
    <col min="11015" max="11265" width="9.140625" style="76"/>
    <col min="11266" max="11266" width="46.140625" style="76" customWidth="1"/>
    <col min="11267" max="11267" width="9.5703125" style="76" customWidth="1"/>
    <col min="11268" max="11268" width="10.28515625" style="76" customWidth="1"/>
    <col min="11269" max="11269" width="11.42578125" style="76" customWidth="1"/>
    <col min="11270" max="11270" width="13.140625" style="76" customWidth="1"/>
    <col min="11271" max="11521" width="9.140625" style="76"/>
    <col min="11522" max="11522" width="46.140625" style="76" customWidth="1"/>
    <col min="11523" max="11523" width="9.5703125" style="76" customWidth="1"/>
    <col min="11524" max="11524" width="10.28515625" style="76" customWidth="1"/>
    <col min="11525" max="11525" width="11.42578125" style="76" customWidth="1"/>
    <col min="11526" max="11526" width="13.140625" style="76" customWidth="1"/>
    <col min="11527" max="11777" width="9.140625" style="76"/>
    <col min="11778" max="11778" width="46.140625" style="76" customWidth="1"/>
    <col min="11779" max="11779" width="9.5703125" style="76" customWidth="1"/>
    <col min="11780" max="11780" width="10.28515625" style="76" customWidth="1"/>
    <col min="11781" max="11781" width="11.42578125" style="76" customWidth="1"/>
    <col min="11782" max="11782" width="13.140625" style="76" customWidth="1"/>
    <col min="11783" max="12033" width="9.140625" style="76"/>
    <col min="12034" max="12034" width="46.140625" style="76" customWidth="1"/>
    <col min="12035" max="12035" width="9.5703125" style="76" customWidth="1"/>
    <col min="12036" max="12036" width="10.28515625" style="76" customWidth="1"/>
    <col min="12037" max="12037" width="11.42578125" style="76" customWidth="1"/>
    <col min="12038" max="12038" width="13.140625" style="76" customWidth="1"/>
    <col min="12039" max="12289" width="9.140625" style="76"/>
    <col min="12290" max="12290" width="46.140625" style="76" customWidth="1"/>
    <col min="12291" max="12291" width="9.5703125" style="76" customWidth="1"/>
    <col min="12292" max="12292" width="10.28515625" style="76" customWidth="1"/>
    <col min="12293" max="12293" width="11.42578125" style="76" customWidth="1"/>
    <col min="12294" max="12294" width="13.140625" style="76" customWidth="1"/>
    <col min="12295" max="12545" width="9.140625" style="76"/>
    <col min="12546" max="12546" width="46.140625" style="76" customWidth="1"/>
    <col min="12547" max="12547" width="9.5703125" style="76" customWidth="1"/>
    <col min="12548" max="12548" width="10.28515625" style="76" customWidth="1"/>
    <col min="12549" max="12549" width="11.42578125" style="76" customWidth="1"/>
    <col min="12550" max="12550" width="13.140625" style="76" customWidth="1"/>
    <col min="12551" max="12801" width="9.140625" style="76"/>
    <col min="12802" max="12802" width="46.140625" style="76" customWidth="1"/>
    <col min="12803" max="12803" width="9.5703125" style="76" customWidth="1"/>
    <col min="12804" max="12804" width="10.28515625" style="76" customWidth="1"/>
    <col min="12805" max="12805" width="11.42578125" style="76" customWidth="1"/>
    <col min="12806" max="12806" width="13.140625" style="76" customWidth="1"/>
    <col min="12807" max="13057" width="9.140625" style="76"/>
    <col min="13058" max="13058" width="46.140625" style="76" customWidth="1"/>
    <col min="13059" max="13059" width="9.5703125" style="76" customWidth="1"/>
    <col min="13060" max="13060" width="10.28515625" style="76" customWidth="1"/>
    <col min="13061" max="13061" width="11.42578125" style="76" customWidth="1"/>
    <col min="13062" max="13062" width="13.140625" style="76" customWidth="1"/>
    <col min="13063" max="13313" width="9.140625" style="76"/>
    <col min="13314" max="13314" width="46.140625" style="76" customWidth="1"/>
    <col min="13315" max="13315" width="9.5703125" style="76" customWidth="1"/>
    <col min="13316" max="13316" width="10.28515625" style="76" customWidth="1"/>
    <col min="13317" max="13317" width="11.42578125" style="76" customWidth="1"/>
    <col min="13318" max="13318" width="13.140625" style="76" customWidth="1"/>
    <col min="13319" max="13569" width="9.140625" style="76"/>
    <col min="13570" max="13570" width="46.140625" style="76" customWidth="1"/>
    <col min="13571" max="13571" width="9.5703125" style="76" customWidth="1"/>
    <col min="13572" max="13572" width="10.28515625" style="76" customWidth="1"/>
    <col min="13573" max="13573" width="11.42578125" style="76" customWidth="1"/>
    <col min="13574" max="13574" width="13.140625" style="76" customWidth="1"/>
    <col min="13575" max="13825" width="9.140625" style="76"/>
    <col min="13826" max="13826" width="46.140625" style="76" customWidth="1"/>
    <col min="13827" max="13827" width="9.5703125" style="76" customWidth="1"/>
    <col min="13828" max="13828" width="10.28515625" style="76" customWidth="1"/>
    <col min="13829" max="13829" width="11.42578125" style="76" customWidth="1"/>
    <col min="13830" max="13830" width="13.140625" style="76" customWidth="1"/>
    <col min="13831" max="14081" width="9.140625" style="76"/>
    <col min="14082" max="14082" width="46.140625" style="76" customWidth="1"/>
    <col min="14083" max="14083" width="9.5703125" style="76" customWidth="1"/>
    <col min="14084" max="14084" width="10.28515625" style="76" customWidth="1"/>
    <col min="14085" max="14085" width="11.42578125" style="76" customWidth="1"/>
    <col min="14086" max="14086" width="13.140625" style="76" customWidth="1"/>
    <col min="14087" max="14337" width="9.140625" style="76"/>
    <col min="14338" max="14338" width="46.140625" style="76" customWidth="1"/>
    <col min="14339" max="14339" width="9.5703125" style="76" customWidth="1"/>
    <col min="14340" max="14340" width="10.28515625" style="76" customWidth="1"/>
    <col min="14341" max="14341" width="11.42578125" style="76" customWidth="1"/>
    <col min="14342" max="14342" width="13.140625" style="76" customWidth="1"/>
    <col min="14343" max="14593" width="9.140625" style="76"/>
    <col min="14594" max="14594" width="46.140625" style="76" customWidth="1"/>
    <col min="14595" max="14595" width="9.5703125" style="76" customWidth="1"/>
    <col min="14596" max="14596" width="10.28515625" style="76" customWidth="1"/>
    <col min="14597" max="14597" width="11.42578125" style="76" customWidth="1"/>
    <col min="14598" max="14598" width="13.140625" style="76" customWidth="1"/>
    <col min="14599" max="14849" width="9.140625" style="76"/>
    <col min="14850" max="14850" width="46.140625" style="76" customWidth="1"/>
    <col min="14851" max="14851" width="9.5703125" style="76" customWidth="1"/>
    <col min="14852" max="14852" width="10.28515625" style="76" customWidth="1"/>
    <col min="14853" max="14853" width="11.42578125" style="76" customWidth="1"/>
    <col min="14854" max="14854" width="13.140625" style="76" customWidth="1"/>
    <col min="14855" max="15105" width="9.140625" style="76"/>
    <col min="15106" max="15106" width="46.140625" style="76" customWidth="1"/>
    <col min="15107" max="15107" width="9.5703125" style="76" customWidth="1"/>
    <col min="15108" max="15108" width="10.28515625" style="76" customWidth="1"/>
    <col min="15109" max="15109" width="11.42578125" style="76" customWidth="1"/>
    <col min="15110" max="15110" width="13.140625" style="76" customWidth="1"/>
    <col min="15111" max="15361" width="9.140625" style="76"/>
    <col min="15362" max="15362" width="46.140625" style="76" customWidth="1"/>
    <col min="15363" max="15363" width="9.5703125" style="76" customWidth="1"/>
    <col min="15364" max="15364" width="10.28515625" style="76" customWidth="1"/>
    <col min="15365" max="15365" width="11.42578125" style="76" customWidth="1"/>
    <col min="15366" max="15366" width="13.140625" style="76" customWidth="1"/>
    <col min="15367" max="15617" width="9.140625" style="76"/>
    <col min="15618" max="15618" width="46.140625" style="76" customWidth="1"/>
    <col min="15619" max="15619" width="9.5703125" style="76" customWidth="1"/>
    <col min="15620" max="15620" width="10.28515625" style="76" customWidth="1"/>
    <col min="15621" max="15621" width="11.42578125" style="76" customWidth="1"/>
    <col min="15622" max="15622" width="13.140625" style="76" customWidth="1"/>
    <col min="15623" max="15873" width="9.140625" style="76"/>
    <col min="15874" max="15874" width="46.140625" style="76" customWidth="1"/>
    <col min="15875" max="15875" width="9.5703125" style="76" customWidth="1"/>
    <col min="15876" max="15876" width="10.28515625" style="76" customWidth="1"/>
    <col min="15877" max="15877" width="11.42578125" style="76" customWidth="1"/>
    <col min="15878" max="15878" width="13.140625" style="76" customWidth="1"/>
    <col min="15879" max="16129" width="9.140625" style="76"/>
    <col min="16130" max="16130" width="46.140625" style="76" customWidth="1"/>
    <col min="16131" max="16131" width="9.5703125" style="76" customWidth="1"/>
    <col min="16132" max="16132" width="10.28515625" style="76" customWidth="1"/>
    <col min="16133" max="16133" width="11.42578125" style="76" customWidth="1"/>
    <col min="16134" max="16134" width="13.140625" style="76" customWidth="1"/>
    <col min="16135" max="16384" width="9.140625" style="76"/>
  </cols>
  <sheetData>
    <row r="1" spans="1:6" s="71" customFormat="1" ht="25.5">
      <c r="A1" s="67" t="s">
        <v>6</v>
      </c>
      <c r="B1" s="67" t="s">
        <v>7</v>
      </c>
      <c r="C1" s="67" t="s">
        <v>8</v>
      </c>
      <c r="D1" s="68" t="s">
        <v>0</v>
      </c>
      <c r="E1" s="69" t="s">
        <v>637</v>
      </c>
      <c r="F1" s="70" t="s">
        <v>638</v>
      </c>
    </row>
    <row r="3" spans="1:6" ht="17.25">
      <c r="A3" s="72" t="s">
        <v>56</v>
      </c>
      <c r="B3" s="73" t="s">
        <v>57</v>
      </c>
      <c r="C3" s="74"/>
      <c r="D3" s="74"/>
      <c r="E3" s="74"/>
      <c r="F3" s="75"/>
    </row>
    <row r="4" spans="1:6" ht="17.25">
      <c r="A4" s="72"/>
      <c r="B4" s="73"/>
      <c r="C4" s="74"/>
      <c r="D4" s="74"/>
      <c r="E4" s="77"/>
      <c r="F4" s="75"/>
    </row>
    <row r="5" spans="1:6">
      <c r="A5" s="78" t="s">
        <v>58</v>
      </c>
      <c r="B5" s="79" t="s">
        <v>73</v>
      </c>
      <c r="C5" s="80"/>
      <c r="D5" s="80"/>
      <c r="E5" s="80"/>
      <c r="F5" s="81"/>
    </row>
    <row r="6" spans="1:6" outlineLevel="1">
      <c r="A6" s="82"/>
      <c r="B6" s="53"/>
      <c r="C6" s="52"/>
      <c r="D6" s="52"/>
      <c r="E6" s="52"/>
      <c r="F6" s="83"/>
    </row>
    <row r="7" spans="1:6" ht="228" outlineLevel="1">
      <c r="A7" s="78" t="s">
        <v>59</v>
      </c>
      <c r="B7" s="23" t="s">
        <v>74</v>
      </c>
      <c r="C7" s="48"/>
      <c r="D7" s="49"/>
      <c r="E7" s="84"/>
      <c r="F7" s="85"/>
    </row>
    <row r="8" spans="1:6" outlineLevel="2">
      <c r="A8" s="82"/>
      <c r="B8" s="1" t="s">
        <v>76</v>
      </c>
      <c r="E8" s="52"/>
      <c r="F8" s="83"/>
    </row>
    <row r="9" spans="1:6" outlineLevel="1">
      <c r="A9" s="82"/>
      <c r="B9" s="50" t="s">
        <v>75</v>
      </c>
      <c r="C9" s="51" t="s">
        <v>3</v>
      </c>
      <c r="D9" s="54">
        <v>1</v>
      </c>
      <c r="E9" s="88"/>
      <c r="F9" s="85">
        <f>ROUND(E9*D9,2)</f>
        <v>0</v>
      </c>
    </row>
    <row r="10" spans="1:6" outlineLevel="1">
      <c r="A10" s="82"/>
      <c r="B10" s="53"/>
      <c r="C10" s="51"/>
      <c r="D10" s="54"/>
      <c r="E10" s="89"/>
      <c r="F10" s="90"/>
    </row>
    <row r="11" spans="1:6">
      <c r="A11" s="91" t="s">
        <v>58</v>
      </c>
      <c r="B11" s="92" t="s">
        <v>73</v>
      </c>
      <c r="C11" s="93"/>
      <c r="D11" s="94" t="s">
        <v>18</v>
      </c>
      <c r="E11" s="95"/>
      <c r="F11" s="96">
        <f>ROUND(SUM(F5:F10),2)</f>
        <v>0</v>
      </c>
    </row>
    <row r="12" spans="1:6">
      <c r="A12" s="82"/>
      <c r="B12" s="53"/>
      <c r="C12" s="51"/>
      <c r="D12" s="54"/>
      <c r="E12" s="89"/>
      <c r="F12" s="90"/>
    </row>
    <row r="13" spans="1:6">
      <c r="A13" s="78" t="s">
        <v>60</v>
      </c>
      <c r="B13" s="79" t="s">
        <v>77</v>
      </c>
      <c r="C13" s="80"/>
      <c r="D13" s="80"/>
      <c r="E13" s="80"/>
      <c r="F13" s="81"/>
    </row>
    <row r="14" spans="1:6" outlineLevel="1">
      <c r="A14" s="82"/>
      <c r="B14" s="53"/>
      <c r="C14" s="52"/>
      <c r="D14" s="52"/>
      <c r="E14" s="52"/>
      <c r="F14" s="83"/>
    </row>
    <row r="15" spans="1:6" ht="240" outlineLevel="1">
      <c r="A15" s="78" t="s">
        <v>61</v>
      </c>
      <c r="B15" s="23" t="s">
        <v>78</v>
      </c>
      <c r="C15" s="48"/>
      <c r="D15" s="49"/>
      <c r="E15" s="84"/>
      <c r="F15" s="85"/>
    </row>
    <row r="16" spans="1:6" ht="14.25" outlineLevel="2">
      <c r="A16" s="82"/>
      <c r="B16" s="45" t="s">
        <v>218</v>
      </c>
      <c r="C16" s="51" t="s">
        <v>26</v>
      </c>
      <c r="D16" s="54">
        <v>20</v>
      </c>
      <c r="E16" s="52"/>
      <c r="F16" s="85">
        <f>ROUND(E16*D16,2)</f>
        <v>0</v>
      </c>
    </row>
    <row r="17" spans="1:6" outlineLevel="1">
      <c r="A17" s="82"/>
      <c r="B17" s="53"/>
      <c r="C17" s="51"/>
      <c r="D17" s="54"/>
      <c r="E17" s="89"/>
      <c r="F17" s="85">
        <f t="shared" ref="F17:F22" si="0">ROUND(E17*D17,2)</f>
        <v>0</v>
      </c>
    </row>
    <row r="18" spans="1:6" ht="84" outlineLevel="1">
      <c r="A18" s="78" t="s">
        <v>62</v>
      </c>
      <c r="B18" s="23" t="s">
        <v>79</v>
      </c>
      <c r="C18" s="48"/>
      <c r="D18" s="49"/>
      <c r="E18" s="84"/>
      <c r="F18" s="85">
        <f t="shared" si="0"/>
        <v>0</v>
      </c>
    </row>
    <row r="19" spans="1:6" ht="14.25" outlineLevel="2">
      <c r="A19" s="82"/>
      <c r="B19" s="45" t="s">
        <v>218</v>
      </c>
      <c r="C19" s="51" t="s">
        <v>26</v>
      </c>
      <c r="D19" s="54">
        <v>7</v>
      </c>
      <c r="E19" s="52"/>
      <c r="F19" s="85">
        <f t="shared" si="0"/>
        <v>0</v>
      </c>
    </row>
    <row r="20" spans="1:6" outlineLevel="1">
      <c r="A20" s="82"/>
      <c r="B20" s="53"/>
      <c r="C20" s="51"/>
      <c r="D20" s="54"/>
      <c r="E20" s="89"/>
      <c r="F20" s="85">
        <f t="shared" si="0"/>
        <v>0</v>
      </c>
    </row>
    <row r="21" spans="1:6" ht="168" outlineLevel="1">
      <c r="A21" s="78" t="s">
        <v>63</v>
      </c>
      <c r="B21" s="23" t="s">
        <v>80</v>
      </c>
      <c r="C21" s="48"/>
      <c r="D21" s="49"/>
      <c r="E21" s="84"/>
      <c r="F21" s="85">
        <f t="shared" si="0"/>
        <v>0</v>
      </c>
    </row>
    <row r="22" spans="1:6" outlineLevel="2">
      <c r="A22" s="82"/>
      <c r="B22" s="44" t="s">
        <v>81</v>
      </c>
      <c r="C22" s="97" t="s">
        <v>3</v>
      </c>
      <c r="D22" s="54">
        <v>6</v>
      </c>
      <c r="E22" s="98"/>
      <c r="F22" s="85">
        <f t="shared" si="0"/>
        <v>0</v>
      </c>
    </row>
    <row r="23" spans="1:6" outlineLevel="1">
      <c r="A23" s="82"/>
      <c r="B23" s="53"/>
      <c r="C23" s="51"/>
      <c r="D23" s="54"/>
      <c r="E23" s="89"/>
      <c r="F23" s="90"/>
    </row>
    <row r="24" spans="1:6">
      <c r="A24" s="91" t="s">
        <v>60</v>
      </c>
      <c r="B24" s="99" t="s">
        <v>77</v>
      </c>
      <c r="C24" s="93"/>
      <c r="D24" s="94" t="s">
        <v>18</v>
      </c>
      <c r="E24" s="95"/>
      <c r="F24" s="96">
        <f>ROUND(SUM(F13:F23),2)</f>
        <v>0</v>
      </c>
    </row>
    <row r="25" spans="1:6">
      <c r="A25" s="82"/>
      <c r="B25" s="53"/>
      <c r="C25" s="51"/>
      <c r="D25" s="54"/>
      <c r="E25" s="89"/>
      <c r="F25" s="90"/>
    </row>
    <row r="26" spans="1:6">
      <c r="A26" s="78" t="s">
        <v>64</v>
      </c>
      <c r="B26" s="79" t="s">
        <v>70</v>
      </c>
      <c r="C26" s="80"/>
      <c r="D26" s="80"/>
      <c r="E26" s="80"/>
      <c r="F26" s="81"/>
    </row>
    <row r="27" spans="1:6" outlineLevel="1">
      <c r="A27" s="82"/>
      <c r="B27" s="53"/>
      <c r="C27" s="52"/>
      <c r="D27" s="52"/>
      <c r="E27" s="52"/>
      <c r="F27" s="83"/>
    </row>
    <row r="28" spans="1:6" ht="108" outlineLevel="1">
      <c r="A28" s="78" t="s">
        <v>65</v>
      </c>
      <c r="B28" s="23" t="s">
        <v>82</v>
      </c>
      <c r="C28" s="48"/>
      <c r="D28" s="49"/>
      <c r="E28" s="84"/>
      <c r="F28" s="85"/>
    </row>
    <row r="29" spans="1:6" outlineLevel="2">
      <c r="A29" s="82"/>
      <c r="B29" s="100" t="s">
        <v>75</v>
      </c>
      <c r="C29" s="51" t="s">
        <v>2</v>
      </c>
      <c r="D29" s="54">
        <v>1</v>
      </c>
      <c r="E29" s="52"/>
      <c r="F29" s="85">
        <f t="shared" ref="F29" si="1">ROUND(E29*D29,2)</f>
        <v>0</v>
      </c>
    </row>
    <row r="30" spans="1:6" outlineLevel="1">
      <c r="A30" s="82"/>
      <c r="B30" s="53"/>
      <c r="C30" s="51"/>
      <c r="D30" s="54"/>
      <c r="E30" s="89"/>
      <c r="F30" s="90"/>
    </row>
    <row r="31" spans="1:6" ht="96" outlineLevel="1">
      <c r="A31" s="78" t="s">
        <v>66</v>
      </c>
      <c r="B31" s="23" t="s">
        <v>83</v>
      </c>
      <c r="C31" s="48"/>
      <c r="D31" s="49"/>
      <c r="E31" s="84"/>
      <c r="F31" s="85"/>
    </row>
    <row r="32" spans="1:6" outlineLevel="2">
      <c r="A32" s="82"/>
      <c r="B32" s="100" t="s">
        <v>75</v>
      </c>
      <c r="C32" s="51" t="s">
        <v>2</v>
      </c>
      <c r="D32" s="54">
        <v>1</v>
      </c>
      <c r="E32" s="52"/>
      <c r="F32" s="85">
        <f t="shared" ref="F32" si="2">ROUND(E32*D32,2)</f>
        <v>0</v>
      </c>
    </row>
    <row r="33" spans="1:6" outlineLevel="2">
      <c r="A33" s="82"/>
      <c r="B33" s="100"/>
      <c r="C33" s="51"/>
      <c r="D33" s="54"/>
      <c r="E33" s="52"/>
      <c r="F33" s="85"/>
    </row>
    <row r="34" spans="1:6" ht="24" outlineLevel="2">
      <c r="A34" s="78" t="s">
        <v>634</v>
      </c>
      <c r="B34" s="23" t="s">
        <v>635</v>
      </c>
      <c r="C34" s="51"/>
      <c r="D34" s="54"/>
      <c r="E34" s="52"/>
      <c r="F34" s="85"/>
    </row>
    <row r="35" spans="1:6" outlineLevel="2">
      <c r="A35" s="82"/>
      <c r="B35" s="100" t="s">
        <v>75</v>
      </c>
      <c r="C35" s="51" t="s">
        <v>2</v>
      </c>
      <c r="D35" s="54">
        <v>1</v>
      </c>
      <c r="E35" s="52"/>
      <c r="F35" s="85"/>
    </row>
    <row r="36" spans="1:6" outlineLevel="1">
      <c r="A36" s="82"/>
      <c r="B36" s="53"/>
      <c r="C36" s="51"/>
      <c r="D36" s="54"/>
      <c r="E36" s="89"/>
      <c r="F36" s="90"/>
    </row>
    <row r="37" spans="1:6">
      <c r="A37" s="91" t="s">
        <v>64</v>
      </c>
      <c r="B37" s="99" t="s">
        <v>70</v>
      </c>
      <c r="C37" s="93"/>
      <c r="D37" s="94" t="s">
        <v>18</v>
      </c>
      <c r="E37" s="95"/>
      <c r="F37" s="96">
        <f>ROUND(SUM(F26:F36),2)</f>
        <v>0</v>
      </c>
    </row>
    <row r="38" spans="1:6">
      <c r="A38" s="82"/>
      <c r="B38" s="53"/>
      <c r="C38" s="51"/>
      <c r="D38" s="54"/>
      <c r="E38" s="89"/>
      <c r="F38" s="90"/>
    </row>
    <row r="39" spans="1:6">
      <c r="A39" s="78" t="s">
        <v>67</v>
      </c>
      <c r="B39" s="79" t="s">
        <v>84</v>
      </c>
      <c r="C39" s="80"/>
      <c r="D39" s="80"/>
      <c r="E39" s="80"/>
      <c r="F39" s="81"/>
    </row>
    <row r="40" spans="1:6" outlineLevel="1">
      <c r="A40" s="82"/>
      <c r="B40" s="53"/>
      <c r="C40" s="52"/>
      <c r="D40" s="52"/>
      <c r="E40" s="52"/>
      <c r="F40" s="83"/>
    </row>
    <row r="41" spans="1:6" ht="72" outlineLevel="1">
      <c r="A41" s="78" t="s">
        <v>68</v>
      </c>
      <c r="B41" s="1" t="s">
        <v>85</v>
      </c>
      <c r="C41" s="48"/>
      <c r="D41" s="49"/>
      <c r="E41" s="84"/>
      <c r="F41" s="85"/>
    </row>
    <row r="42" spans="1:6" outlineLevel="2">
      <c r="A42" s="82"/>
      <c r="B42" s="44" t="s">
        <v>4</v>
      </c>
      <c r="C42" s="51" t="s">
        <v>86</v>
      </c>
      <c r="D42" s="54">
        <v>1</v>
      </c>
      <c r="E42" s="52"/>
      <c r="F42" s="85">
        <f t="shared" ref="F42" si="3">ROUND(E42*D42,2)</f>
        <v>0</v>
      </c>
    </row>
    <row r="43" spans="1:6" outlineLevel="1">
      <c r="A43" s="82"/>
      <c r="B43" s="53"/>
      <c r="C43" s="51"/>
      <c r="D43" s="54"/>
      <c r="E43" s="89"/>
      <c r="F43" s="90"/>
    </row>
    <row r="44" spans="1:6" ht="96" outlineLevel="1">
      <c r="A44" s="78" t="s">
        <v>69</v>
      </c>
      <c r="B44" s="1" t="s">
        <v>87</v>
      </c>
      <c r="C44" s="48"/>
      <c r="D44" s="49"/>
      <c r="E44" s="84"/>
      <c r="F44" s="85"/>
    </row>
    <row r="45" spans="1:6" outlineLevel="2">
      <c r="A45" s="82"/>
      <c r="B45" s="44" t="s">
        <v>4</v>
      </c>
      <c r="C45" s="51" t="s">
        <v>86</v>
      </c>
      <c r="D45" s="54">
        <v>1</v>
      </c>
      <c r="E45" s="52"/>
      <c r="F45" s="85">
        <f t="shared" ref="F45" si="4">ROUND(E45*D45,2)</f>
        <v>0</v>
      </c>
    </row>
    <row r="46" spans="1:6" outlineLevel="1">
      <c r="A46" s="82"/>
      <c r="B46" s="53"/>
      <c r="C46" s="51"/>
      <c r="D46" s="54"/>
      <c r="E46" s="89"/>
      <c r="F46" s="90"/>
    </row>
    <row r="47" spans="1:6">
      <c r="A47" s="91" t="s">
        <v>67</v>
      </c>
      <c r="B47" s="99" t="s">
        <v>84</v>
      </c>
      <c r="C47" s="93"/>
      <c r="D47" s="94" t="s">
        <v>18</v>
      </c>
      <c r="E47" s="95"/>
      <c r="F47" s="96">
        <f>ROUND(SUM(F39:F46),2)</f>
        <v>0</v>
      </c>
    </row>
    <row r="48" spans="1:6">
      <c r="A48" s="82"/>
      <c r="B48" s="53"/>
      <c r="C48" s="51"/>
      <c r="D48" s="54"/>
      <c r="E48" s="89"/>
      <c r="F48" s="90"/>
    </row>
    <row r="49" spans="1:6">
      <c r="A49" s="78"/>
      <c r="B49" s="79" t="s">
        <v>36</v>
      </c>
      <c r="C49" s="51"/>
      <c r="D49" s="54"/>
      <c r="E49" s="89"/>
      <c r="F49" s="90"/>
    </row>
    <row r="50" spans="1:6">
      <c r="A50" s="78"/>
      <c r="B50" s="79"/>
      <c r="C50" s="51"/>
      <c r="D50" s="54"/>
      <c r="E50" s="89"/>
      <c r="F50" s="90"/>
    </row>
    <row r="51" spans="1:6">
      <c r="A51" s="78" t="s">
        <v>71</v>
      </c>
      <c r="B51" s="79" t="s">
        <v>72</v>
      </c>
      <c r="C51" s="51"/>
      <c r="D51" s="54"/>
      <c r="E51" s="89"/>
      <c r="F51" s="90"/>
    </row>
    <row r="52" spans="1:6">
      <c r="A52" s="82" t="s">
        <v>58</v>
      </c>
      <c r="B52" s="53" t="s">
        <v>73</v>
      </c>
      <c r="C52" s="51"/>
      <c r="D52" s="54"/>
      <c r="E52" s="89"/>
      <c r="F52" s="90">
        <f>+F11</f>
        <v>0</v>
      </c>
    </row>
    <row r="53" spans="1:6">
      <c r="A53" s="82" t="s">
        <v>60</v>
      </c>
      <c r="B53" s="53" t="s">
        <v>77</v>
      </c>
      <c r="C53" s="51"/>
      <c r="D53" s="54"/>
      <c r="E53" s="89"/>
      <c r="F53" s="90">
        <f>+F24</f>
        <v>0</v>
      </c>
    </row>
    <row r="54" spans="1:6">
      <c r="A54" s="82" t="s">
        <v>64</v>
      </c>
      <c r="B54" s="53" t="s">
        <v>70</v>
      </c>
      <c r="C54" s="51"/>
      <c r="D54" s="54"/>
      <c r="E54" s="89"/>
      <c r="F54" s="90">
        <f>+F37</f>
        <v>0</v>
      </c>
    </row>
    <row r="55" spans="1:6">
      <c r="A55" s="82" t="s">
        <v>67</v>
      </c>
      <c r="B55" s="53" t="s">
        <v>84</v>
      </c>
      <c r="C55" s="51"/>
      <c r="D55" s="54"/>
      <c r="E55" s="89"/>
      <c r="F55" s="90">
        <f>+F47</f>
        <v>0</v>
      </c>
    </row>
    <row r="56" spans="1:6">
      <c r="A56" s="78" t="s">
        <v>71</v>
      </c>
      <c r="B56" s="79" t="s">
        <v>39</v>
      </c>
      <c r="C56" s="51"/>
      <c r="D56" s="54"/>
      <c r="E56" s="89"/>
      <c r="F56" s="101">
        <f>ROUND(SUM(F51:F55),2)</f>
        <v>0</v>
      </c>
    </row>
  </sheetData>
  <printOptions horizontalCentered="1"/>
  <pageMargins left="0.74803149606299213" right="0.74803149606299213" top="0.59055118110236227" bottom="0.59055118110236227" header="0" footer="0"/>
  <pageSetup paperSize="9" scale="86" firstPageNumber="22" fitToHeight="0" orientation="portrait" r:id="rId1"/>
  <headerFooter alignWithMargins="0"/>
  <rowBreaks count="2" manualBreakCount="2">
    <brk id="12" max="5" man="1"/>
    <brk id="4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showWhiteSpace="0" view="pageBreakPreview" zoomScaleNormal="100" zoomScaleSheetLayoutView="100" workbookViewId="0">
      <selection activeCell="F1" sqref="F1"/>
    </sheetView>
  </sheetViews>
  <sheetFormatPr defaultRowHeight="12.75" outlineLevelRow="2"/>
  <cols>
    <col min="1" max="1" width="9.140625" style="102"/>
    <col min="2" max="2" width="46.140625" style="103" customWidth="1"/>
    <col min="3" max="3" width="9.5703125" style="86" customWidth="1"/>
    <col min="4" max="4" width="10.28515625" style="87" customWidth="1"/>
    <col min="5" max="5" width="11.42578125" style="104" customWidth="1"/>
    <col min="6" max="6" width="13.140625" style="105" customWidth="1"/>
    <col min="7" max="257" width="9.140625" style="76"/>
    <col min="258" max="258" width="46.140625" style="76" customWidth="1"/>
    <col min="259" max="259" width="9.5703125" style="76" customWidth="1"/>
    <col min="260" max="260" width="10.28515625" style="76" customWidth="1"/>
    <col min="261" max="261" width="11.42578125" style="76" customWidth="1"/>
    <col min="262" max="262" width="13.140625" style="76" customWidth="1"/>
    <col min="263" max="513" width="9.140625" style="76"/>
    <col min="514" max="514" width="46.140625" style="76" customWidth="1"/>
    <col min="515" max="515" width="9.5703125" style="76" customWidth="1"/>
    <col min="516" max="516" width="10.28515625" style="76" customWidth="1"/>
    <col min="517" max="517" width="11.42578125" style="76" customWidth="1"/>
    <col min="518" max="518" width="13.140625" style="76" customWidth="1"/>
    <col min="519" max="769" width="9.140625" style="76"/>
    <col min="770" max="770" width="46.140625" style="76" customWidth="1"/>
    <col min="771" max="771" width="9.5703125" style="76" customWidth="1"/>
    <col min="772" max="772" width="10.28515625" style="76" customWidth="1"/>
    <col min="773" max="773" width="11.42578125" style="76" customWidth="1"/>
    <col min="774" max="774" width="13.140625" style="76" customWidth="1"/>
    <col min="775" max="1025" width="9.140625" style="76"/>
    <col min="1026" max="1026" width="46.140625" style="76" customWidth="1"/>
    <col min="1027" max="1027" width="9.5703125" style="76" customWidth="1"/>
    <col min="1028" max="1028" width="10.28515625" style="76" customWidth="1"/>
    <col min="1029" max="1029" width="11.42578125" style="76" customWidth="1"/>
    <col min="1030" max="1030" width="13.140625" style="76" customWidth="1"/>
    <col min="1031" max="1281" width="9.140625" style="76"/>
    <col min="1282" max="1282" width="46.140625" style="76" customWidth="1"/>
    <col min="1283" max="1283" width="9.5703125" style="76" customWidth="1"/>
    <col min="1284" max="1284" width="10.28515625" style="76" customWidth="1"/>
    <col min="1285" max="1285" width="11.42578125" style="76" customWidth="1"/>
    <col min="1286" max="1286" width="13.140625" style="76" customWidth="1"/>
    <col min="1287" max="1537" width="9.140625" style="76"/>
    <col min="1538" max="1538" width="46.140625" style="76" customWidth="1"/>
    <col min="1539" max="1539" width="9.5703125" style="76" customWidth="1"/>
    <col min="1540" max="1540" width="10.28515625" style="76" customWidth="1"/>
    <col min="1541" max="1541" width="11.42578125" style="76" customWidth="1"/>
    <col min="1542" max="1542" width="13.140625" style="76" customWidth="1"/>
    <col min="1543" max="1793" width="9.140625" style="76"/>
    <col min="1794" max="1794" width="46.140625" style="76" customWidth="1"/>
    <col min="1795" max="1795" width="9.5703125" style="76" customWidth="1"/>
    <col min="1796" max="1796" width="10.28515625" style="76" customWidth="1"/>
    <col min="1797" max="1797" width="11.42578125" style="76" customWidth="1"/>
    <col min="1798" max="1798" width="13.140625" style="76" customWidth="1"/>
    <col min="1799" max="2049" width="9.140625" style="76"/>
    <col min="2050" max="2050" width="46.140625" style="76" customWidth="1"/>
    <col min="2051" max="2051" width="9.5703125" style="76" customWidth="1"/>
    <col min="2052" max="2052" width="10.28515625" style="76" customWidth="1"/>
    <col min="2053" max="2053" width="11.42578125" style="76" customWidth="1"/>
    <col min="2054" max="2054" width="13.140625" style="76" customWidth="1"/>
    <col min="2055" max="2305" width="9.140625" style="76"/>
    <col min="2306" max="2306" width="46.140625" style="76" customWidth="1"/>
    <col min="2307" max="2307" width="9.5703125" style="76" customWidth="1"/>
    <col min="2308" max="2308" width="10.28515625" style="76" customWidth="1"/>
    <col min="2309" max="2309" width="11.42578125" style="76" customWidth="1"/>
    <col min="2310" max="2310" width="13.140625" style="76" customWidth="1"/>
    <col min="2311" max="2561" width="9.140625" style="76"/>
    <col min="2562" max="2562" width="46.140625" style="76" customWidth="1"/>
    <col min="2563" max="2563" width="9.5703125" style="76" customWidth="1"/>
    <col min="2564" max="2564" width="10.28515625" style="76" customWidth="1"/>
    <col min="2565" max="2565" width="11.42578125" style="76" customWidth="1"/>
    <col min="2566" max="2566" width="13.140625" style="76" customWidth="1"/>
    <col min="2567" max="2817" width="9.140625" style="76"/>
    <col min="2818" max="2818" width="46.140625" style="76" customWidth="1"/>
    <col min="2819" max="2819" width="9.5703125" style="76" customWidth="1"/>
    <col min="2820" max="2820" width="10.28515625" style="76" customWidth="1"/>
    <col min="2821" max="2821" width="11.42578125" style="76" customWidth="1"/>
    <col min="2822" max="2822" width="13.140625" style="76" customWidth="1"/>
    <col min="2823" max="3073" width="9.140625" style="76"/>
    <col min="3074" max="3074" width="46.140625" style="76" customWidth="1"/>
    <col min="3075" max="3075" width="9.5703125" style="76" customWidth="1"/>
    <col min="3076" max="3076" width="10.28515625" style="76" customWidth="1"/>
    <col min="3077" max="3077" width="11.42578125" style="76" customWidth="1"/>
    <col min="3078" max="3078" width="13.140625" style="76" customWidth="1"/>
    <col min="3079" max="3329" width="9.140625" style="76"/>
    <col min="3330" max="3330" width="46.140625" style="76" customWidth="1"/>
    <col min="3331" max="3331" width="9.5703125" style="76" customWidth="1"/>
    <col min="3332" max="3332" width="10.28515625" style="76" customWidth="1"/>
    <col min="3333" max="3333" width="11.42578125" style="76" customWidth="1"/>
    <col min="3334" max="3334" width="13.140625" style="76" customWidth="1"/>
    <col min="3335" max="3585" width="9.140625" style="76"/>
    <col min="3586" max="3586" width="46.140625" style="76" customWidth="1"/>
    <col min="3587" max="3587" width="9.5703125" style="76" customWidth="1"/>
    <col min="3588" max="3588" width="10.28515625" style="76" customWidth="1"/>
    <col min="3589" max="3589" width="11.42578125" style="76" customWidth="1"/>
    <col min="3590" max="3590" width="13.140625" style="76" customWidth="1"/>
    <col min="3591" max="3841" width="9.140625" style="76"/>
    <col min="3842" max="3842" width="46.140625" style="76" customWidth="1"/>
    <col min="3843" max="3843" width="9.5703125" style="76" customWidth="1"/>
    <col min="3844" max="3844" width="10.28515625" style="76" customWidth="1"/>
    <col min="3845" max="3845" width="11.42578125" style="76" customWidth="1"/>
    <col min="3846" max="3846" width="13.140625" style="76" customWidth="1"/>
    <col min="3847" max="4097" width="9.140625" style="76"/>
    <col min="4098" max="4098" width="46.140625" style="76" customWidth="1"/>
    <col min="4099" max="4099" width="9.5703125" style="76" customWidth="1"/>
    <col min="4100" max="4100" width="10.28515625" style="76" customWidth="1"/>
    <col min="4101" max="4101" width="11.42578125" style="76" customWidth="1"/>
    <col min="4102" max="4102" width="13.140625" style="76" customWidth="1"/>
    <col min="4103" max="4353" width="9.140625" style="76"/>
    <col min="4354" max="4354" width="46.140625" style="76" customWidth="1"/>
    <col min="4355" max="4355" width="9.5703125" style="76" customWidth="1"/>
    <col min="4356" max="4356" width="10.28515625" style="76" customWidth="1"/>
    <col min="4357" max="4357" width="11.42578125" style="76" customWidth="1"/>
    <col min="4358" max="4358" width="13.140625" style="76" customWidth="1"/>
    <col min="4359" max="4609" width="9.140625" style="76"/>
    <col min="4610" max="4610" width="46.140625" style="76" customWidth="1"/>
    <col min="4611" max="4611" width="9.5703125" style="76" customWidth="1"/>
    <col min="4612" max="4612" width="10.28515625" style="76" customWidth="1"/>
    <col min="4613" max="4613" width="11.42578125" style="76" customWidth="1"/>
    <col min="4614" max="4614" width="13.140625" style="76" customWidth="1"/>
    <col min="4615" max="4865" width="9.140625" style="76"/>
    <col min="4866" max="4866" width="46.140625" style="76" customWidth="1"/>
    <col min="4867" max="4867" width="9.5703125" style="76" customWidth="1"/>
    <col min="4868" max="4868" width="10.28515625" style="76" customWidth="1"/>
    <col min="4869" max="4869" width="11.42578125" style="76" customWidth="1"/>
    <col min="4870" max="4870" width="13.140625" style="76" customWidth="1"/>
    <col min="4871" max="5121" width="9.140625" style="76"/>
    <col min="5122" max="5122" width="46.140625" style="76" customWidth="1"/>
    <col min="5123" max="5123" width="9.5703125" style="76" customWidth="1"/>
    <col min="5124" max="5124" width="10.28515625" style="76" customWidth="1"/>
    <col min="5125" max="5125" width="11.42578125" style="76" customWidth="1"/>
    <col min="5126" max="5126" width="13.140625" style="76" customWidth="1"/>
    <col min="5127" max="5377" width="9.140625" style="76"/>
    <col min="5378" max="5378" width="46.140625" style="76" customWidth="1"/>
    <col min="5379" max="5379" width="9.5703125" style="76" customWidth="1"/>
    <col min="5380" max="5380" width="10.28515625" style="76" customWidth="1"/>
    <col min="5381" max="5381" width="11.42578125" style="76" customWidth="1"/>
    <col min="5382" max="5382" width="13.140625" style="76" customWidth="1"/>
    <col min="5383" max="5633" width="9.140625" style="76"/>
    <col min="5634" max="5634" width="46.140625" style="76" customWidth="1"/>
    <col min="5635" max="5635" width="9.5703125" style="76" customWidth="1"/>
    <col min="5636" max="5636" width="10.28515625" style="76" customWidth="1"/>
    <col min="5637" max="5637" width="11.42578125" style="76" customWidth="1"/>
    <col min="5638" max="5638" width="13.140625" style="76" customWidth="1"/>
    <col min="5639" max="5889" width="9.140625" style="76"/>
    <col min="5890" max="5890" width="46.140625" style="76" customWidth="1"/>
    <col min="5891" max="5891" width="9.5703125" style="76" customWidth="1"/>
    <col min="5892" max="5892" width="10.28515625" style="76" customWidth="1"/>
    <col min="5893" max="5893" width="11.42578125" style="76" customWidth="1"/>
    <col min="5894" max="5894" width="13.140625" style="76" customWidth="1"/>
    <col min="5895" max="6145" width="9.140625" style="76"/>
    <col min="6146" max="6146" width="46.140625" style="76" customWidth="1"/>
    <col min="6147" max="6147" width="9.5703125" style="76" customWidth="1"/>
    <col min="6148" max="6148" width="10.28515625" style="76" customWidth="1"/>
    <col min="6149" max="6149" width="11.42578125" style="76" customWidth="1"/>
    <col min="6150" max="6150" width="13.140625" style="76" customWidth="1"/>
    <col min="6151" max="6401" width="9.140625" style="76"/>
    <col min="6402" max="6402" width="46.140625" style="76" customWidth="1"/>
    <col min="6403" max="6403" width="9.5703125" style="76" customWidth="1"/>
    <col min="6404" max="6404" width="10.28515625" style="76" customWidth="1"/>
    <col min="6405" max="6405" width="11.42578125" style="76" customWidth="1"/>
    <col min="6406" max="6406" width="13.140625" style="76" customWidth="1"/>
    <col min="6407" max="6657" width="9.140625" style="76"/>
    <col min="6658" max="6658" width="46.140625" style="76" customWidth="1"/>
    <col min="6659" max="6659" width="9.5703125" style="76" customWidth="1"/>
    <col min="6660" max="6660" width="10.28515625" style="76" customWidth="1"/>
    <col min="6661" max="6661" width="11.42578125" style="76" customWidth="1"/>
    <col min="6662" max="6662" width="13.140625" style="76" customWidth="1"/>
    <col min="6663" max="6913" width="9.140625" style="76"/>
    <col min="6914" max="6914" width="46.140625" style="76" customWidth="1"/>
    <col min="6915" max="6915" width="9.5703125" style="76" customWidth="1"/>
    <col min="6916" max="6916" width="10.28515625" style="76" customWidth="1"/>
    <col min="6917" max="6917" width="11.42578125" style="76" customWidth="1"/>
    <col min="6918" max="6918" width="13.140625" style="76" customWidth="1"/>
    <col min="6919" max="7169" width="9.140625" style="76"/>
    <col min="7170" max="7170" width="46.140625" style="76" customWidth="1"/>
    <col min="7171" max="7171" width="9.5703125" style="76" customWidth="1"/>
    <col min="7172" max="7172" width="10.28515625" style="76" customWidth="1"/>
    <col min="7173" max="7173" width="11.42578125" style="76" customWidth="1"/>
    <col min="7174" max="7174" width="13.140625" style="76" customWidth="1"/>
    <col min="7175" max="7425" width="9.140625" style="76"/>
    <col min="7426" max="7426" width="46.140625" style="76" customWidth="1"/>
    <col min="7427" max="7427" width="9.5703125" style="76" customWidth="1"/>
    <col min="7428" max="7428" width="10.28515625" style="76" customWidth="1"/>
    <col min="7429" max="7429" width="11.42578125" style="76" customWidth="1"/>
    <col min="7430" max="7430" width="13.140625" style="76" customWidth="1"/>
    <col min="7431" max="7681" width="9.140625" style="76"/>
    <col min="7682" max="7682" width="46.140625" style="76" customWidth="1"/>
    <col min="7683" max="7683" width="9.5703125" style="76" customWidth="1"/>
    <col min="7684" max="7684" width="10.28515625" style="76" customWidth="1"/>
    <col min="7685" max="7685" width="11.42578125" style="76" customWidth="1"/>
    <col min="7686" max="7686" width="13.140625" style="76" customWidth="1"/>
    <col min="7687" max="7937" width="9.140625" style="76"/>
    <col min="7938" max="7938" width="46.140625" style="76" customWidth="1"/>
    <col min="7939" max="7939" width="9.5703125" style="76" customWidth="1"/>
    <col min="7940" max="7940" width="10.28515625" style="76" customWidth="1"/>
    <col min="7941" max="7941" width="11.42578125" style="76" customWidth="1"/>
    <col min="7942" max="7942" width="13.140625" style="76" customWidth="1"/>
    <col min="7943" max="8193" width="9.140625" style="76"/>
    <col min="8194" max="8194" width="46.140625" style="76" customWidth="1"/>
    <col min="8195" max="8195" width="9.5703125" style="76" customWidth="1"/>
    <col min="8196" max="8196" width="10.28515625" style="76" customWidth="1"/>
    <col min="8197" max="8197" width="11.42578125" style="76" customWidth="1"/>
    <col min="8198" max="8198" width="13.140625" style="76" customWidth="1"/>
    <col min="8199" max="8449" width="9.140625" style="76"/>
    <col min="8450" max="8450" width="46.140625" style="76" customWidth="1"/>
    <col min="8451" max="8451" width="9.5703125" style="76" customWidth="1"/>
    <col min="8452" max="8452" width="10.28515625" style="76" customWidth="1"/>
    <col min="8453" max="8453" width="11.42578125" style="76" customWidth="1"/>
    <col min="8454" max="8454" width="13.140625" style="76" customWidth="1"/>
    <col min="8455" max="8705" width="9.140625" style="76"/>
    <col min="8706" max="8706" width="46.140625" style="76" customWidth="1"/>
    <col min="8707" max="8707" width="9.5703125" style="76" customWidth="1"/>
    <col min="8708" max="8708" width="10.28515625" style="76" customWidth="1"/>
    <col min="8709" max="8709" width="11.42578125" style="76" customWidth="1"/>
    <col min="8710" max="8710" width="13.140625" style="76" customWidth="1"/>
    <col min="8711" max="8961" width="9.140625" style="76"/>
    <col min="8962" max="8962" width="46.140625" style="76" customWidth="1"/>
    <col min="8963" max="8963" width="9.5703125" style="76" customWidth="1"/>
    <col min="8964" max="8964" width="10.28515625" style="76" customWidth="1"/>
    <col min="8965" max="8965" width="11.42578125" style="76" customWidth="1"/>
    <col min="8966" max="8966" width="13.140625" style="76" customWidth="1"/>
    <col min="8967" max="9217" width="9.140625" style="76"/>
    <col min="9218" max="9218" width="46.140625" style="76" customWidth="1"/>
    <col min="9219" max="9219" width="9.5703125" style="76" customWidth="1"/>
    <col min="9220" max="9220" width="10.28515625" style="76" customWidth="1"/>
    <col min="9221" max="9221" width="11.42578125" style="76" customWidth="1"/>
    <col min="9222" max="9222" width="13.140625" style="76" customWidth="1"/>
    <col min="9223" max="9473" width="9.140625" style="76"/>
    <col min="9474" max="9474" width="46.140625" style="76" customWidth="1"/>
    <col min="9475" max="9475" width="9.5703125" style="76" customWidth="1"/>
    <col min="9476" max="9476" width="10.28515625" style="76" customWidth="1"/>
    <col min="9477" max="9477" width="11.42578125" style="76" customWidth="1"/>
    <col min="9478" max="9478" width="13.140625" style="76" customWidth="1"/>
    <col min="9479" max="9729" width="9.140625" style="76"/>
    <col min="9730" max="9730" width="46.140625" style="76" customWidth="1"/>
    <col min="9731" max="9731" width="9.5703125" style="76" customWidth="1"/>
    <col min="9732" max="9732" width="10.28515625" style="76" customWidth="1"/>
    <col min="9733" max="9733" width="11.42578125" style="76" customWidth="1"/>
    <col min="9734" max="9734" width="13.140625" style="76" customWidth="1"/>
    <col min="9735" max="9985" width="9.140625" style="76"/>
    <col min="9986" max="9986" width="46.140625" style="76" customWidth="1"/>
    <col min="9987" max="9987" width="9.5703125" style="76" customWidth="1"/>
    <col min="9988" max="9988" width="10.28515625" style="76" customWidth="1"/>
    <col min="9989" max="9989" width="11.42578125" style="76" customWidth="1"/>
    <col min="9990" max="9990" width="13.140625" style="76" customWidth="1"/>
    <col min="9991" max="10241" width="9.140625" style="76"/>
    <col min="10242" max="10242" width="46.140625" style="76" customWidth="1"/>
    <col min="10243" max="10243" width="9.5703125" style="76" customWidth="1"/>
    <col min="10244" max="10244" width="10.28515625" style="76" customWidth="1"/>
    <col min="10245" max="10245" width="11.42578125" style="76" customWidth="1"/>
    <col min="10246" max="10246" width="13.140625" style="76" customWidth="1"/>
    <col min="10247" max="10497" width="9.140625" style="76"/>
    <col min="10498" max="10498" width="46.140625" style="76" customWidth="1"/>
    <col min="10499" max="10499" width="9.5703125" style="76" customWidth="1"/>
    <col min="10500" max="10500" width="10.28515625" style="76" customWidth="1"/>
    <col min="10501" max="10501" width="11.42578125" style="76" customWidth="1"/>
    <col min="10502" max="10502" width="13.140625" style="76" customWidth="1"/>
    <col min="10503" max="10753" width="9.140625" style="76"/>
    <col min="10754" max="10754" width="46.140625" style="76" customWidth="1"/>
    <col min="10755" max="10755" width="9.5703125" style="76" customWidth="1"/>
    <col min="10756" max="10756" width="10.28515625" style="76" customWidth="1"/>
    <col min="10757" max="10757" width="11.42578125" style="76" customWidth="1"/>
    <col min="10758" max="10758" width="13.140625" style="76" customWidth="1"/>
    <col min="10759" max="11009" width="9.140625" style="76"/>
    <col min="11010" max="11010" width="46.140625" style="76" customWidth="1"/>
    <col min="11011" max="11011" width="9.5703125" style="76" customWidth="1"/>
    <col min="11012" max="11012" width="10.28515625" style="76" customWidth="1"/>
    <col min="11013" max="11013" width="11.42578125" style="76" customWidth="1"/>
    <col min="11014" max="11014" width="13.140625" style="76" customWidth="1"/>
    <col min="11015" max="11265" width="9.140625" style="76"/>
    <col min="11266" max="11266" width="46.140625" style="76" customWidth="1"/>
    <col min="11267" max="11267" width="9.5703125" style="76" customWidth="1"/>
    <col min="11268" max="11268" width="10.28515625" style="76" customWidth="1"/>
    <col min="11269" max="11269" width="11.42578125" style="76" customWidth="1"/>
    <col min="11270" max="11270" width="13.140625" style="76" customWidth="1"/>
    <col min="11271" max="11521" width="9.140625" style="76"/>
    <col min="11522" max="11522" width="46.140625" style="76" customWidth="1"/>
    <col min="11523" max="11523" width="9.5703125" style="76" customWidth="1"/>
    <col min="11524" max="11524" width="10.28515625" style="76" customWidth="1"/>
    <col min="11525" max="11525" width="11.42578125" style="76" customWidth="1"/>
    <col min="11526" max="11526" width="13.140625" style="76" customWidth="1"/>
    <col min="11527" max="11777" width="9.140625" style="76"/>
    <col min="11778" max="11778" width="46.140625" style="76" customWidth="1"/>
    <col min="11779" max="11779" width="9.5703125" style="76" customWidth="1"/>
    <col min="11780" max="11780" width="10.28515625" style="76" customWidth="1"/>
    <col min="11781" max="11781" width="11.42578125" style="76" customWidth="1"/>
    <col min="11782" max="11782" width="13.140625" style="76" customWidth="1"/>
    <col min="11783" max="12033" width="9.140625" style="76"/>
    <col min="12034" max="12034" width="46.140625" style="76" customWidth="1"/>
    <col min="12035" max="12035" width="9.5703125" style="76" customWidth="1"/>
    <col min="12036" max="12036" width="10.28515625" style="76" customWidth="1"/>
    <col min="12037" max="12037" width="11.42578125" style="76" customWidth="1"/>
    <col min="12038" max="12038" width="13.140625" style="76" customWidth="1"/>
    <col min="12039" max="12289" width="9.140625" style="76"/>
    <col min="12290" max="12290" width="46.140625" style="76" customWidth="1"/>
    <col min="12291" max="12291" width="9.5703125" style="76" customWidth="1"/>
    <col min="12292" max="12292" width="10.28515625" style="76" customWidth="1"/>
    <col min="12293" max="12293" width="11.42578125" style="76" customWidth="1"/>
    <col min="12294" max="12294" width="13.140625" style="76" customWidth="1"/>
    <col min="12295" max="12545" width="9.140625" style="76"/>
    <col min="12546" max="12546" width="46.140625" style="76" customWidth="1"/>
    <col min="12547" max="12547" width="9.5703125" style="76" customWidth="1"/>
    <col min="12548" max="12548" width="10.28515625" style="76" customWidth="1"/>
    <col min="12549" max="12549" width="11.42578125" style="76" customWidth="1"/>
    <col min="12550" max="12550" width="13.140625" style="76" customWidth="1"/>
    <col min="12551" max="12801" width="9.140625" style="76"/>
    <col min="12802" max="12802" width="46.140625" style="76" customWidth="1"/>
    <col min="12803" max="12803" width="9.5703125" style="76" customWidth="1"/>
    <col min="12804" max="12804" width="10.28515625" style="76" customWidth="1"/>
    <col min="12805" max="12805" width="11.42578125" style="76" customWidth="1"/>
    <col min="12806" max="12806" width="13.140625" style="76" customWidth="1"/>
    <col min="12807" max="13057" width="9.140625" style="76"/>
    <col min="13058" max="13058" width="46.140625" style="76" customWidth="1"/>
    <col min="13059" max="13059" width="9.5703125" style="76" customWidth="1"/>
    <col min="13060" max="13060" width="10.28515625" style="76" customWidth="1"/>
    <col min="13061" max="13061" width="11.42578125" style="76" customWidth="1"/>
    <col min="13062" max="13062" width="13.140625" style="76" customWidth="1"/>
    <col min="13063" max="13313" width="9.140625" style="76"/>
    <col min="13314" max="13314" width="46.140625" style="76" customWidth="1"/>
    <col min="13315" max="13315" width="9.5703125" style="76" customWidth="1"/>
    <col min="13316" max="13316" width="10.28515625" style="76" customWidth="1"/>
    <col min="13317" max="13317" width="11.42578125" style="76" customWidth="1"/>
    <col min="13318" max="13318" width="13.140625" style="76" customWidth="1"/>
    <col min="13319" max="13569" width="9.140625" style="76"/>
    <col min="13570" max="13570" width="46.140625" style="76" customWidth="1"/>
    <col min="13571" max="13571" width="9.5703125" style="76" customWidth="1"/>
    <col min="13572" max="13572" width="10.28515625" style="76" customWidth="1"/>
    <col min="13573" max="13573" width="11.42578125" style="76" customWidth="1"/>
    <col min="13574" max="13574" width="13.140625" style="76" customWidth="1"/>
    <col min="13575" max="13825" width="9.140625" style="76"/>
    <col min="13826" max="13826" width="46.140625" style="76" customWidth="1"/>
    <col min="13827" max="13827" width="9.5703125" style="76" customWidth="1"/>
    <col min="13828" max="13828" width="10.28515625" style="76" customWidth="1"/>
    <col min="13829" max="13829" width="11.42578125" style="76" customWidth="1"/>
    <col min="13830" max="13830" width="13.140625" style="76" customWidth="1"/>
    <col min="13831" max="14081" width="9.140625" style="76"/>
    <col min="14082" max="14082" width="46.140625" style="76" customWidth="1"/>
    <col min="14083" max="14083" width="9.5703125" style="76" customWidth="1"/>
    <col min="14084" max="14084" width="10.28515625" style="76" customWidth="1"/>
    <col min="14085" max="14085" width="11.42578125" style="76" customWidth="1"/>
    <col min="14086" max="14086" width="13.140625" style="76" customWidth="1"/>
    <col min="14087" max="14337" width="9.140625" style="76"/>
    <col min="14338" max="14338" width="46.140625" style="76" customWidth="1"/>
    <col min="14339" max="14339" width="9.5703125" style="76" customWidth="1"/>
    <col min="14340" max="14340" width="10.28515625" style="76" customWidth="1"/>
    <col min="14341" max="14341" width="11.42578125" style="76" customWidth="1"/>
    <col min="14342" max="14342" width="13.140625" style="76" customWidth="1"/>
    <col min="14343" max="14593" width="9.140625" style="76"/>
    <col min="14594" max="14594" width="46.140625" style="76" customWidth="1"/>
    <col min="14595" max="14595" width="9.5703125" style="76" customWidth="1"/>
    <col min="14596" max="14596" width="10.28515625" style="76" customWidth="1"/>
    <col min="14597" max="14597" width="11.42578125" style="76" customWidth="1"/>
    <col min="14598" max="14598" width="13.140625" style="76" customWidth="1"/>
    <col min="14599" max="14849" width="9.140625" style="76"/>
    <col min="14850" max="14850" width="46.140625" style="76" customWidth="1"/>
    <col min="14851" max="14851" width="9.5703125" style="76" customWidth="1"/>
    <col min="14852" max="14852" width="10.28515625" style="76" customWidth="1"/>
    <col min="14853" max="14853" width="11.42578125" style="76" customWidth="1"/>
    <col min="14854" max="14854" width="13.140625" style="76" customWidth="1"/>
    <col min="14855" max="15105" width="9.140625" style="76"/>
    <col min="15106" max="15106" width="46.140625" style="76" customWidth="1"/>
    <col min="15107" max="15107" width="9.5703125" style="76" customWidth="1"/>
    <col min="15108" max="15108" width="10.28515625" style="76" customWidth="1"/>
    <col min="15109" max="15109" width="11.42578125" style="76" customWidth="1"/>
    <col min="15110" max="15110" width="13.140625" style="76" customWidth="1"/>
    <col min="15111" max="15361" width="9.140625" style="76"/>
    <col min="15362" max="15362" width="46.140625" style="76" customWidth="1"/>
    <col min="15363" max="15363" width="9.5703125" style="76" customWidth="1"/>
    <col min="15364" max="15364" width="10.28515625" style="76" customWidth="1"/>
    <col min="15365" max="15365" width="11.42578125" style="76" customWidth="1"/>
    <col min="15366" max="15366" width="13.140625" style="76" customWidth="1"/>
    <col min="15367" max="15617" width="9.140625" style="76"/>
    <col min="15618" max="15618" width="46.140625" style="76" customWidth="1"/>
    <col min="15619" max="15619" width="9.5703125" style="76" customWidth="1"/>
    <col min="15620" max="15620" width="10.28515625" style="76" customWidth="1"/>
    <col min="15621" max="15621" width="11.42578125" style="76" customWidth="1"/>
    <col min="15622" max="15622" width="13.140625" style="76" customWidth="1"/>
    <col min="15623" max="15873" width="9.140625" style="76"/>
    <col min="15874" max="15874" width="46.140625" style="76" customWidth="1"/>
    <col min="15875" max="15875" width="9.5703125" style="76" customWidth="1"/>
    <col min="15876" max="15876" width="10.28515625" style="76" customWidth="1"/>
    <col min="15877" max="15877" width="11.42578125" style="76" customWidth="1"/>
    <col min="15878" max="15878" width="13.140625" style="76" customWidth="1"/>
    <col min="15879" max="16129" width="9.140625" style="76"/>
    <col min="16130" max="16130" width="46.140625" style="76" customWidth="1"/>
    <col min="16131" max="16131" width="9.5703125" style="76" customWidth="1"/>
    <col min="16132" max="16132" width="10.28515625" style="76" customWidth="1"/>
    <col min="16133" max="16133" width="11.42578125" style="76" customWidth="1"/>
    <col min="16134" max="16134" width="13.140625" style="76" customWidth="1"/>
    <col min="16135" max="16384" width="9.140625" style="76"/>
  </cols>
  <sheetData>
    <row r="1" spans="1:6" s="71" customFormat="1" ht="25.5">
      <c r="A1" s="67" t="s">
        <v>6</v>
      </c>
      <c r="B1" s="67" t="s">
        <v>7</v>
      </c>
      <c r="C1" s="67" t="s">
        <v>8</v>
      </c>
      <c r="D1" s="68" t="s">
        <v>0</v>
      </c>
      <c r="E1" s="69" t="s">
        <v>639</v>
      </c>
      <c r="F1" s="70" t="s">
        <v>638</v>
      </c>
    </row>
    <row r="3" spans="1:6" ht="17.25">
      <c r="A3" s="72" t="s">
        <v>95</v>
      </c>
      <c r="B3" s="73" t="s">
        <v>105</v>
      </c>
      <c r="C3" s="74"/>
      <c r="D3" s="74"/>
      <c r="E3" s="74"/>
      <c r="F3" s="75"/>
    </row>
    <row r="4" spans="1:6" ht="17.25">
      <c r="A4" s="72"/>
      <c r="B4" s="106" t="s">
        <v>13</v>
      </c>
      <c r="C4" s="74"/>
      <c r="D4" s="74"/>
      <c r="E4" s="74"/>
      <c r="F4" s="75"/>
    </row>
    <row r="5" spans="1:6" ht="72">
      <c r="A5" s="72"/>
      <c r="B5" s="106" t="s">
        <v>619</v>
      </c>
      <c r="C5" s="74"/>
      <c r="D5" s="74"/>
      <c r="E5" s="74"/>
      <c r="F5" s="75"/>
    </row>
    <row r="6" spans="1:6" ht="17.25">
      <c r="A6" s="72"/>
      <c r="B6" s="73"/>
      <c r="C6" s="74"/>
      <c r="D6" s="74"/>
      <c r="E6" s="77"/>
      <c r="F6" s="75"/>
    </row>
    <row r="7" spans="1:6" ht="17.25">
      <c r="A7" s="78" t="s">
        <v>96</v>
      </c>
      <c r="B7" s="79" t="s">
        <v>108</v>
      </c>
      <c r="C7" s="74"/>
      <c r="D7" s="74"/>
      <c r="E7" s="77"/>
      <c r="F7" s="75"/>
    </row>
    <row r="8" spans="1:6" outlineLevel="2">
      <c r="A8" s="82"/>
      <c r="B8" s="106"/>
      <c r="C8" s="43"/>
      <c r="D8" s="43"/>
      <c r="E8" s="43"/>
      <c r="F8" s="107"/>
    </row>
    <row r="9" spans="1:6" ht="24" outlineLevel="2">
      <c r="A9" s="78" t="s">
        <v>97</v>
      </c>
      <c r="B9" s="193" t="s">
        <v>211</v>
      </c>
      <c r="C9" s="43"/>
      <c r="D9" s="43"/>
      <c r="E9" s="43"/>
      <c r="F9" s="107"/>
    </row>
    <row r="10" spans="1:6" ht="348" outlineLevel="2">
      <c r="A10" s="78" t="s">
        <v>212</v>
      </c>
      <c r="B10" s="106" t="s">
        <v>611</v>
      </c>
      <c r="C10" s="108" t="s">
        <v>3</v>
      </c>
      <c r="D10" s="54">
        <v>1</v>
      </c>
      <c r="E10" s="43"/>
      <c r="F10" s="85">
        <f t="shared" ref="F10:F73" si="0">ROUND(E10*D10,2)</f>
        <v>0</v>
      </c>
    </row>
    <row r="11" spans="1:6" ht="51" outlineLevel="2">
      <c r="A11" s="78" t="s">
        <v>213</v>
      </c>
      <c r="B11" s="109" t="s">
        <v>215</v>
      </c>
      <c r="C11" s="108" t="s">
        <v>3</v>
      </c>
      <c r="D11" s="54">
        <v>1</v>
      </c>
      <c r="E11" s="43"/>
      <c r="F11" s="85">
        <f t="shared" si="0"/>
        <v>0</v>
      </c>
    </row>
    <row r="12" spans="1:6" ht="38.25" outlineLevel="2">
      <c r="A12" s="78" t="s">
        <v>214</v>
      </c>
      <c r="B12" s="109" t="s">
        <v>216</v>
      </c>
      <c r="C12" s="194" t="s">
        <v>15</v>
      </c>
      <c r="D12" s="54">
        <v>1</v>
      </c>
      <c r="E12" s="43"/>
      <c r="F12" s="85">
        <f t="shared" si="0"/>
        <v>0</v>
      </c>
    </row>
    <row r="13" spans="1:6" outlineLevel="2">
      <c r="A13" s="78"/>
      <c r="B13" s="106"/>
      <c r="C13" s="43"/>
      <c r="D13" s="54"/>
      <c r="E13" s="43"/>
      <c r="F13" s="85">
        <f t="shared" si="0"/>
        <v>0</v>
      </c>
    </row>
    <row r="14" spans="1:6" outlineLevel="1">
      <c r="A14" s="78" t="s">
        <v>114</v>
      </c>
      <c r="B14" s="106" t="s">
        <v>109</v>
      </c>
      <c r="C14" s="43"/>
      <c r="D14" s="54"/>
      <c r="E14" s="43"/>
      <c r="F14" s="85">
        <f t="shared" si="0"/>
        <v>0</v>
      </c>
    </row>
    <row r="15" spans="1:6" outlineLevel="2">
      <c r="A15" s="82"/>
      <c r="B15" s="106" t="s">
        <v>110</v>
      </c>
      <c r="C15" s="110" t="s">
        <v>1</v>
      </c>
      <c r="D15" s="54">
        <v>55</v>
      </c>
      <c r="E15" s="43"/>
      <c r="F15" s="85">
        <f t="shared" si="0"/>
        <v>0</v>
      </c>
    </row>
    <row r="16" spans="1:6" outlineLevel="1">
      <c r="A16" s="82"/>
      <c r="B16" s="106"/>
      <c r="C16" s="110"/>
      <c r="D16" s="54"/>
      <c r="E16" s="43"/>
      <c r="F16" s="85">
        <f t="shared" si="0"/>
        <v>0</v>
      </c>
    </row>
    <row r="17" spans="1:6" outlineLevel="1">
      <c r="A17" s="78" t="s">
        <v>115</v>
      </c>
      <c r="B17" s="106" t="s">
        <v>111</v>
      </c>
      <c r="C17" s="43"/>
      <c r="D17" s="54"/>
      <c r="E17" s="43"/>
      <c r="F17" s="85">
        <f t="shared" si="0"/>
        <v>0</v>
      </c>
    </row>
    <row r="18" spans="1:6">
      <c r="A18" s="82"/>
      <c r="B18" s="106" t="s">
        <v>110</v>
      </c>
      <c r="C18" s="110" t="s">
        <v>1</v>
      </c>
      <c r="D18" s="54">
        <v>35</v>
      </c>
      <c r="E18" s="43"/>
      <c r="F18" s="85">
        <f t="shared" si="0"/>
        <v>0</v>
      </c>
    </row>
    <row r="19" spans="1:6">
      <c r="A19" s="82"/>
      <c r="B19" s="106"/>
      <c r="C19" s="43"/>
      <c r="D19" s="54"/>
      <c r="E19" s="43"/>
      <c r="F19" s="85">
        <f t="shared" si="0"/>
        <v>0</v>
      </c>
    </row>
    <row r="20" spans="1:6">
      <c r="A20" s="78" t="s">
        <v>116</v>
      </c>
      <c r="B20" s="106" t="s">
        <v>112</v>
      </c>
      <c r="C20" s="43"/>
      <c r="D20" s="54"/>
      <c r="E20" s="43"/>
      <c r="F20" s="85">
        <f t="shared" si="0"/>
        <v>0</v>
      </c>
    </row>
    <row r="21" spans="1:6" outlineLevel="2">
      <c r="A21" s="82"/>
      <c r="B21" s="106" t="s">
        <v>110</v>
      </c>
      <c r="C21" s="110" t="s">
        <v>1</v>
      </c>
      <c r="D21" s="54">
        <v>38</v>
      </c>
      <c r="E21" s="43"/>
      <c r="F21" s="85">
        <f t="shared" si="0"/>
        <v>0</v>
      </c>
    </row>
    <row r="22" spans="1:6" outlineLevel="2">
      <c r="A22" s="82"/>
      <c r="B22" s="106"/>
      <c r="C22" s="43"/>
      <c r="D22" s="54"/>
      <c r="E22" s="43"/>
      <c r="F22" s="85">
        <f t="shared" si="0"/>
        <v>0</v>
      </c>
    </row>
    <row r="23" spans="1:6" outlineLevel="2">
      <c r="A23" s="78" t="s">
        <v>117</v>
      </c>
      <c r="B23" s="106" t="s">
        <v>113</v>
      </c>
      <c r="C23" s="43"/>
      <c r="D23" s="54"/>
      <c r="E23" s="43"/>
      <c r="F23" s="85">
        <f t="shared" si="0"/>
        <v>0</v>
      </c>
    </row>
    <row r="24" spans="1:6" outlineLevel="2">
      <c r="A24" s="82"/>
      <c r="B24" s="106" t="s">
        <v>110</v>
      </c>
      <c r="C24" s="110" t="s">
        <v>1</v>
      </c>
      <c r="D24" s="54">
        <v>24</v>
      </c>
      <c r="E24" s="43"/>
      <c r="F24" s="85">
        <f t="shared" si="0"/>
        <v>0</v>
      </c>
    </row>
    <row r="25" spans="1:6" outlineLevel="2">
      <c r="A25" s="82"/>
      <c r="B25" s="106"/>
      <c r="C25" s="110"/>
      <c r="D25" s="54"/>
      <c r="E25" s="43"/>
      <c r="F25" s="85">
        <f t="shared" si="0"/>
        <v>0</v>
      </c>
    </row>
    <row r="26" spans="1:6" ht="24" outlineLevel="2">
      <c r="A26" s="78" t="s">
        <v>118</v>
      </c>
      <c r="B26" s="106" t="s">
        <v>200</v>
      </c>
      <c r="C26" s="43"/>
      <c r="D26" s="54"/>
      <c r="E26" s="43"/>
      <c r="F26" s="85">
        <f t="shared" si="0"/>
        <v>0</v>
      </c>
    </row>
    <row r="27" spans="1:6" outlineLevel="2">
      <c r="A27" s="82"/>
      <c r="B27" s="106" t="s">
        <v>110</v>
      </c>
      <c r="C27" s="110" t="s">
        <v>1</v>
      </c>
      <c r="D27" s="54">
        <v>35</v>
      </c>
      <c r="E27" s="43"/>
      <c r="F27" s="85">
        <f t="shared" si="0"/>
        <v>0</v>
      </c>
    </row>
    <row r="28" spans="1:6" outlineLevel="2">
      <c r="A28" s="82"/>
      <c r="B28" s="106"/>
      <c r="C28" s="110"/>
      <c r="D28" s="54"/>
      <c r="E28" s="43"/>
      <c r="F28" s="85">
        <f t="shared" si="0"/>
        <v>0</v>
      </c>
    </row>
    <row r="29" spans="1:6" outlineLevel="2">
      <c r="A29" s="78" t="s">
        <v>121</v>
      </c>
      <c r="B29" s="106" t="s">
        <v>133</v>
      </c>
      <c r="C29" s="43"/>
      <c r="D29" s="54"/>
      <c r="E29" s="43"/>
      <c r="F29" s="85">
        <f t="shared" si="0"/>
        <v>0</v>
      </c>
    </row>
    <row r="30" spans="1:6" outlineLevel="2">
      <c r="A30" s="82"/>
      <c r="B30" s="106" t="s">
        <v>110</v>
      </c>
      <c r="C30" s="110" t="s">
        <v>1</v>
      </c>
      <c r="D30" s="54">
        <v>12</v>
      </c>
      <c r="E30" s="43"/>
      <c r="F30" s="85">
        <f t="shared" si="0"/>
        <v>0</v>
      </c>
    </row>
    <row r="31" spans="1:6" outlineLevel="2">
      <c r="A31" s="82"/>
      <c r="B31" s="106"/>
      <c r="C31" s="110"/>
      <c r="D31" s="54"/>
      <c r="E31" s="43"/>
      <c r="F31" s="85">
        <f t="shared" si="0"/>
        <v>0</v>
      </c>
    </row>
    <row r="32" spans="1:6" outlineLevel="2">
      <c r="A32" s="78" t="s">
        <v>123</v>
      </c>
      <c r="B32" s="106" t="s">
        <v>134</v>
      </c>
      <c r="C32" s="43"/>
      <c r="D32" s="54"/>
      <c r="E32" s="43"/>
      <c r="F32" s="85">
        <f t="shared" si="0"/>
        <v>0</v>
      </c>
    </row>
    <row r="33" spans="1:6" outlineLevel="2">
      <c r="A33" s="82"/>
      <c r="B33" s="106" t="s">
        <v>110</v>
      </c>
      <c r="C33" s="110" t="s">
        <v>1</v>
      </c>
      <c r="D33" s="54">
        <v>15</v>
      </c>
      <c r="E33" s="43"/>
      <c r="F33" s="85">
        <f t="shared" si="0"/>
        <v>0</v>
      </c>
    </row>
    <row r="34" spans="1:6" outlineLevel="2">
      <c r="A34" s="82"/>
      <c r="B34" s="106"/>
      <c r="C34" s="110"/>
      <c r="D34" s="54"/>
      <c r="E34" s="43"/>
      <c r="F34" s="85">
        <f t="shared" si="0"/>
        <v>0</v>
      </c>
    </row>
    <row r="35" spans="1:6" ht="24" outlineLevel="1">
      <c r="A35" s="78" t="s">
        <v>125</v>
      </c>
      <c r="B35" s="106" t="s">
        <v>119</v>
      </c>
      <c r="C35" s="43"/>
      <c r="D35" s="54"/>
      <c r="E35" s="111"/>
      <c r="F35" s="85">
        <f t="shared" si="0"/>
        <v>0</v>
      </c>
    </row>
    <row r="36" spans="1:6" outlineLevel="2">
      <c r="A36" s="82"/>
      <c r="B36" s="106" t="s">
        <v>120</v>
      </c>
      <c r="C36" s="110" t="s">
        <v>1</v>
      </c>
      <c r="D36" s="54">
        <v>2.5</v>
      </c>
      <c r="E36" s="113"/>
      <c r="F36" s="85">
        <f t="shared" si="0"/>
        <v>0</v>
      </c>
    </row>
    <row r="37" spans="1:6" outlineLevel="1">
      <c r="A37" s="78"/>
      <c r="B37" s="115"/>
      <c r="C37" s="110"/>
      <c r="D37" s="54"/>
      <c r="E37" s="116"/>
      <c r="F37" s="85">
        <f t="shared" si="0"/>
        <v>0</v>
      </c>
    </row>
    <row r="38" spans="1:6" outlineLevel="1">
      <c r="A38" s="78" t="s">
        <v>126</v>
      </c>
      <c r="B38" s="106" t="s">
        <v>122</v>
      </c>
      <c r="C38" s="43"/>
      <c r="D38" s="54"/>
      <c r="E38" s="43"/>
      <c r="F38" s="85">
        <f t="shared" si="0"/>
        <v>0</v>
      </c>
    </row>
    <row r="39" spans="1:6" outlineLevel="2">
      <c r="A39" s="82"/>
      <c r="B39" s="106" t="s">
        <v>120</v>
      </c>
      <c r="C39" s="110" t="s">
        <v>1</v>
      </c>
      <c r="D39" s="54">
        <v>36</v>
      </c>
      <c r="E39" s="43"/>
      <c r="F39" s="85">
        <f t="shared" si="0"/>
        <v>0</v>
      </c>
    </row>
    <row r="40" spans="1:6" outlineLevel="1">
      <c r="A40" s="78"/>
      <c r="B40" s="106"/>
      <c r="C40" s="43"/>
      <c r="D40" s="54"/>
      <c r="E40" s="43"/>
      <c r="F40" s="85">
        <f t="shared" si="0"/>
        <v>0</v>
      </c>
    </row>
    <row r="41" spans="1:6" outlineLevel="1">
      <c r="A41" s="78" t="s">
        <v>127</v>
      </c>
      <c r="B41" s="106" t="s">
        <v>124</v>
      </c>
      <c r="C41" s="43"/>
      <c r="D41" s="54"/>
      <c r="E41" s="43"/>
      <c r="F41" s="85">
        <f t="shared" si="0"/>
        <v>0</v>
      </c>
    </row>
    <row r="42" spans="1:6" outlineLevel="2">
      <c r="A42" s="82"/>
      <c r="B42" s="106" t="s">
        <v>120</v>
      </c>
      <c r="C42" s="110" t="s">
        <v>1</v>
      </c>
      <c r="D42" s="54">
        <v>3</v>
      </c>
      <c r="E42" s="43"/>
      <c r="F42" s="85">
        <f t="shared" si="0"/>
        <v>0</v>
      </c>
    </row>
    <row r="43" spans="1:6" outlineLevel="1">
      <c r="A43" s="78"/>
      <c r="B43" s="106"/>
      <c r="C43" s="43"/>
      <c r="D43" s="54"/>
      <c r="E43" s="43"/>
      <c r="F43" s="85">
        <f t="shared" si="0"/>
        <v>0</v>
      </c>
    </row>
    <row r="44" spans="1:6">
      <c r="A44" s="78" t="s">
        <v>128</v>
      </c>
      <c r="B44" s="106" t="s">
        <v>132</v>
      </c>
      <c r="C44" s="43"/>
      <c r="D44" s="54"/>
      <c r="E44" s="43"/>
      <c r="F44" s="85">
        <f t="shared" si="0"/>
        <v>0</v>
      </c>
    </row>
    <row r="45" spans="1:6">
      <c r="A45" s="82"/>
      <c r="B45" s="106" t="s">
        <v>120</v>
      </c>
      <c r="C45" s="110" t="s">
        <v>1</v>
      </c>
      <c r="D45" s="54">
        <v>4</v>
      </c>
      <c r="E45" s="43"/>
      <c r="F45" s="85">
        <f t="shared" si="0"/>
        <v>0</v>
      </c>
    </row>
    <row r="46" spans="1:6" outlineLevel="2">
      <c r="A46" s="82"/>
      <c r="B46" s="106"/>
      <c r="C46" s="43"/>
      <c r="D46" s="54"/>
      <c r="E46" s="43"/>
      <c r="F46" s="85">
        <f t="shared" si="0"/>
        <v>0</v>
      </c>
    </row>
    <row r="47" spans="1:6" ht="38.25" outlineLevel="2">
      <c r="A47" s="78" t="s">
        <v>129</v>
      </c>
      <c r="B47" s="117" t="s">
        <v>138</v>
      </c>
      <c r="C47" s="43"/>
      <c r="D47" s="54"/>
      <c r="E47" s="43"/>
      <c r="F47" s="85">
        <f t="shared" si="0"/>
        <v>0</v>
      </c>
    </row>
    <row r="48" spans="1:6" outlineLevel="2">
      <c r="A48" s="78" t="s">
        <v>135</v>
      </c>
      <c r="B48" s="195" t="s">
        <v>609</v>
      </c>
      <c r="C48" s="110" t="s">
        <v>3</v>
      </c>
      <c r="D48" s="54">
        <v>12</v>
      </c>
      <c r="E48" s="43"/>
      <c r="F48" s="85">
        <f t="shared" si="0"/>
        <v>0</v>
      </c>
    </row>
    <row r="49" spans="1:6" outlineLevel="2">
      <c r="A49" s="78" t="s">
        <v>136</v>
      </c>
      <c r="B49" s="195" t="s">
        <v>610</v>
      </c>
      <c r="C49" s="110" t="s">
        <v>3</v>
      </c>
      <c r="D49" s="54">
        <v>2</v>
      </c>
      <c r="E49" s="43"/>
      <c r="F49" s="85">
        <f t="shared" si="0"/>
        <v>0</v>
      </c>
    </row>
    <row r="50" spans="1:6" ht="15" outlineLevel="2">
      <c r="A50" s="76"/>
      <c r="B50" s="118"/>
      <c r="C50" s="43"/>
      <c r="D50" s="54"/>
      <c r="E50" s="43"/>
      <c r="F50" s="85">
        <f t="shared" si="0"/>
        <v>0</v>
      </c>
    </row>
    <row r="51" spans="1:6" outlineLevel="2">
      <c r="A51" s="78" t="s">
        <v>130</v>
      </c>
      <c r="B51" s="117" t="s">
        <v>140</v>
      </c>
      <c r="C51" s="43"/>
      <c r="D51" s="54"/>
      <c r="E51" s="43"/>
      <c r="F51" s="85">
        <f t="shared" si="0"/>
        <v>0</v>
      </c>
    </row>
    <row r="52" spans="1:6" outlineLevel="2">
      <c r="A52" s="82"/>
      <c r="B52" s="106" t="s">
        <v>139</v>
      </c>
      <c r="C52" s="110" t="s">
        <v>3</v>
      </c>
      <c r="D52" s="54">
        <v>3</v>
      </c>
      <c r="E52" s="43"/>
      <c r="F52" s="85">
        <f t="shared" si="0"/>
        <v>0</v>
      </c>
    </row>
    <row r="53" spans="1:6" outlineLevel="2">
      <c r="A53" s="82"/>
      <c r="B53" s="106"/>
      <c r="C53" s="43"/>
      <c r="D53" s="54"/>
      <c r="E53" s="43"/>
      <c r="F53" s="85">
        <f t="shared" si="0"/>
        <v>0</v>
      </c>
    </row>
    <row r="54" spans="1:6" outlineLevel="1">
      <c r="A54" s="78" t="s">
        <v>131</v>
      </c>
      <c r="B54" s="106" t="s">
        <v>141</v>
      </c>
      <c r="C54" s="43"/>
      <c r="D54" s="54"/>
      <c r="E54" s="43"/>
      <c r="F54" s="85">
        <f t="shared" si="0"/>
        <v>0</v>
      </c>
    </row>
    <row r="55" spans="1:6" outlineLevel="1">
      <c r="A55" s="78" t="s">
        <v>142</v>
      </c>
      <c r="B55" s="106" t="s">
        <v>145</v>
      </c>
      <c r="C55" s="110" t="s">
        <v>3</v>
      </c>
      <c r="D55" s="54">
        <v>3</v>
      </c>
      <c r="E55" s="43"/>
      <c r="F55" s="85">
        <f t="shared" si="0"/>
        <v>0</v>
      </c>
    </row>
    <row r="56" spans="1:6" outlineLevel="2">
      <c r="A56" s="78" t="s">
        <v>143</v>
      </c>
      <c r="B56" s="106" t="s">
        <v>146</v>
      </c>
      <c r="C56" s="110" t="s">
        <v>3</v>
      </c>
      <c r="D56" s="54">
        <v>3</v>
      </c>
      <c r="E56" s="43"/>
      <c r="F56" s="85">
        <f t="shared" si="0"/>
        <v>0</v>
      </c>
    </row>
    <row r="57" spans="1:6" outlineLevel="1">
      <c r="A57" s="78" t="s">
        <v>144</v>
      </c>
      <c r="B57" s="106" t="s">
        <v>147</v>
      </c>
      <c r="C57" s="110" t="s">
        <v>3</v>
      </c>
      <c r="D57" s="54">
        <v>3</v>
      </c>
      <c r="E57" s="43"/>
      <c r="F57" s="85">
        <f t="shared" si="0"/>
        <v>0</v>
      </c>
    </row>
    <row r="58" spans="1:6" outlineLevel="1">
      <c r="A58" s="82"/>
      <c r="B58" s="106"/>
      <c r="C58" s="110"/>
      <c r="D58" s="54"/>
      <c r="E58" s="43"/>
      <c r="F58" s="85">
        <f t="shared" si="0"/>
        <v>0</v>
      </c>
    </row>
    <row r="59" spans="1:6" outlineLevel="2">
      <c r="A59" s="78" t="s">
        <v>131</v>
      </c>
      <c r="B59" s="106" t="s">
        <v>148</v>
      </c>
      <c r="C59" s="43"/>
      <c r="D59" s="54"/>
      <c r="E59" s="43"/>
      <c r="F59" s="85">
        <f t="shared" si="0"/>
        <v>0</v>
      </c>
    </row>
    <row r="60" spans="1:6" outlineLevel="1">
      <c r="A60" s="78" t="s">
        <v>142</v>
      </c>
      <c r="B60" s="106" t="s">
        <v>149</v>
      </c>
      <c r="C60" s="110" t="s">
        <v>3</v>
      </c>
      <c r="D60" s="54">
        <v>1</v>
      </c>
      <c r="E60" s="43"/>
      <c r="F60" s="85">
        <f t="shared" si="0"/>
        <v>0</v>
      </c>
    </row>
    <row r="61" spans="1:6">
      <c r="A61" s="78" t="s">
        <v>143</v>
      </c>
      <c r="B61" s="106" t="s">
        <v>150</v>
      </c>
      <c r="C61" s="110" t="s">
        <v>3</v>
      </c>
      <c r="D61" s="54">
        <v>1</v>
      </c>
      <c r="E61" s="43"/>
      <c r="F61" s="85">
        <f t="shared" si="0"/>
        <v>0</v>
      </c>
    </row>
    <row r="62" spans="1:6">
      <c r="A62" s="82"/>
      <c r="B62" s="106"/>
      <c r="C62" s="43"/>
      <c r="D62" s="54"/>
      <c r="E62" s="43"/>
      <c r="F62" s="85">
        <f t="shared" si="0"/>
        <v>0</v>
      </c>
    </row>
    <row r="63" spans="1:6">
      <c r="A63" s="78" t="s">
        <v>137</v>
      </c>
      <c r="B63" s="106" t="s">
        <v>151</v>
      </c>
      <c r="C63" s="43"/>
      <c r="D63" s="54"/>
      <c r="E63" s="43"/>
      <c r="F63" s="85">
        <f t="shared" si="0"/>
        <v>0</v>
      </c>
    </row>
    <row r="64" spans="1:6" outlineLevel="2">
      <c r="A64" s="82"/>
      <c r="B64" s="106" t="s">
        <v>5</v>
      </c>
      <c r="C64" s="110" t="s">
        <v>1</v>
      </c>
      <c r="D64" s="54">
        <v>1</v>
      </c>
      <c r="E64" s="43"/>
      <c r="F64" s="85">
        <f t="shared" si="0"/>
        <v>0</v>
      </c>
    </row>
    <row r="65" spans="1:6" outlineLevel="2">
      <c r="A65" s="82"/>
      <c r="B65" s="106"/>
      <c r="C65" s="43"/>
      <c r="D65" s="54"/>
      <c r="E65" s="43"/>
      <c r="F65" s="85">
        <f t="shared" si="0"/>
        <v>0</v>
      </c>
    </row>
    <row r="66" spans="1:6" outlineLevel="2">
      <c r="A66" s="78" t="s">
        <v>154</v>
      </c>
      <c r="B66" s="106" t="s">
        <v>152</v>
      </c>
      <c r="C66" s="43"/>
      <c r="D66" s="54"/>
      <c r="E66" s="111"/>
      <c r="F66" s="85">
        <f t="shared" si="0"/>
        <v>0</v>
      </c>
    </row>
    <row r="67" spans="1:6" outlineLevel="2">
      <c r="A67" s="82"/>
      <c r="B67" s="106" t="s">
        <v>5</v>
      </c>
      <c r="C67" s="110" t="s">
        <v>1</v>
      </c>
      <c r="D67" s="54">
        <v>1</v>
      </c>
      <c r="E67" s="113"/>
      <c r="F67" s="85">
        <f t="shared" si="0"/>
        <v>0</v>
      </c>
    </row>
    <row r="68" spans="1:6" outlineLevel="2">
      <c r="A68" s="82"/>
      <c r="B68" s="115"/>
      <c r="C68" s="119"/>
      <c r="D68" s="54"/>
      <c r="E68" s="120"/>
      <c r="F68" s="85">
        <f t="shared" si="0"/>
        <v>0</v>
      </c>
    </row>
    <row r="69" spans="1:6" outlineLevel="2">
      <c r="A69" s="78" t="s">
        <v>155</v>
      </c>
      <c r="B69" s="106" t="s">
        <v>153</v>
      </c>
      <c r="C69" s="43"/>
      <c r="D69" s="54"/>
      <c r="E69" s="121"/>
      <c r="F69" s="85">
        <f t="shared" si="0"/>
        <v>0</v>
      </c>
    </row>
    <row r="70" spans="1:6" outlineLevel="2">
      <c r="A70" s="82"/>
      <c r="B70" s="106" t="s">
        <v>120</v>
      </c>
      <c r="C70" s="110" t="s">
        <v>1</v>
      </c>
      <c r="D70" s="54">
        <v>1</v>
      </c>
      <c r="E70" s="121"/>
      <c r="F70" s="85">
        <f t="shared" si="0"/>
        <v>0</v>
      </c>
    </row>
    <row r="71" spans="1:6" outlineLevel="2">
      <c r="A71" s="82"/>
      <c r="B71" s="106"/>
      <c r="C71" s="110"/>
      <c r="D71" s="122"/>
      <c r="E71" s="121"/>
      <c r="F71" s="85">
        <f t="shared" si="0"/>
        <v>0</v>
      </c>
    </row>
    <row r="72" spans="1:6" outlineLevel="2">
      <c r="A72" s="91" t="s">
        <v>96</v>
      </c>
      <c r="B72" s="99" t="s">
        <v>108</v>
      </c>
      <c r="C72" s="93"/>
      <c r="D72" s="94" t="s">
        <v>18</v>
      </c>
      <c r="E72" s="95"/>
      <c r="F72" s="96">
        <f>ROUND(SUM(F10:F71),2)</f>
        <v>0</v>
      </c>
    </row>
    <row r="73" spans="1:6" outlineLevel="2">
      <c r="A73" s="82"/>
      <c r="B73" s="123"/>
      <c r="C73" s="124"/>
      <c r="D73" s="124"/>
      <c r="E73" s="124"/>
      <c r="F73" s="85">
        <f t="shared" si="0"/>
        <v>0</v>
      </c>
    </row>
    <row r="74" spans="1:6" outlineLevel="1">
      <c r="A74" s="78" t="s">
        <v>98</v>
      </c>
      <c r="B74" s="79" t="s">
        <v>156</v>
      </c>
      <c r="C74" s="43"/>
      <c r="D74" s="43"/>
      <c r="E74" s="43"/>
      <c r="F74" s="85">
        <f t="shared" ref="F74:F133" si="1">ROUND(E74*D74,2)</f>
        <v>0</v>
      </c>
    </row>
    <row r="75" spans="1:6" outlineLevel="1">
      <c r="A75" s="82"/>
      <c r="B75" s="106"/>
      <c r="C75" s="43"/>
      <c r="D75" s="43"/>
      <c r="E75" s="43"/>
      <c r="F75" s="85">
        <f t="shared" si="1"/>
        <v>0</v>
      </c>
    </row>
    <row r="76" spans="1:6" outlineLevel="1">
      <c r="A76" s="78" t="s">
        <v>99</v>
      </c>
      <c r="B76" s="106" t="s">
        <v>157</v>
      </c>
      <c r="C76" s="43"/>
      <c r="D76" s="43"/>
      <c r="E76" s="116"/>
      <c r="F76" s="85">
        <f t="shared" si="1"/>
        <v>0</v>
      </c>
    </row>
    <row r="77" spans="1:6" outlineLevel="2">
      <c r="A77" s="82"/>
      <c r="B77" s="106" t="s">
        <v>120</v>
      </c>
      <c r="C77" s="110" t="s">
        <v>1</v>
      </c>
      <c r="D77" s="54">
        <v>39</v>
      </c>
      <c r="E77" s="43"/>
      <c r="F77" s="85">
        <f t="shared" si="1"/>
        <v>0</v>
      </c>
    </row>
    <row r="78" spans="1:6" outlineLevel="1">
      <c r="A78" s="82"/>
      <c r="B78" s="106"/>
      <c r="C78" s="108"/>
      <c r="D78" s="54"/>
      <c r="E78" s="111"/>
      <c r="F78" s="85">
        <f t="shared" si="1"/>
        <v>0</v>
      </c>
    </row>
    <row r="79" spans="1:6" ht="24">
      <c r="A79" s="78" t="s">
        <v>100</v>
      </c>
      <c r="B79" s="53" t="s">
        <v>158</v>
      </c>
      <c r="C79" s="43"/>
      <c r="D79" s="54"/>
      <c r="E79" s="113"/>
      <c r="F79" s="85">
        <f t="shared" si="1"/>
        <v>0</v>
      </c>
    </row>
    <row r="80" spans="1:6">
      <c r="A80" s="82"/>
      <c r="B80" s="106" t="s">
        <v>159</v>
      </c>
      <c r="C80" s="110" t="s">
        <v>3</v>
      </c>
      <c r="D80" s="54">
        <v>8</v>
      </c>
      <c r="E80" s="116"/>
      <c r="F80" s="85">
        <f t="shared" si="1"/>
        <v>0</v>
      </c>
    </row>
    <row r="81" spans="1:6">
      <c r="A81" s="78"/>
      <c r="B81" s="106"/>
      <c r="C81" s="43"/>
      <c r="D81" s="54"/>
      <c r="E81" s="43"/>
      <c r="F81" s="85">
        <f t="shared" si="1"/>
        <v>0</v>
      </c>
    </row>
    <row r="82" spans="1:6">
      <c r="A82" s="78" t="s">
        <v>100</v>
      </c>
      <c r="B82" s="53" t="s">
        <v>160</v>
      </c>
      <c r="C82" s="43"/>
      <c r="D82" s="54"/>
      <c r="E82" s="111"/>
      <c r="F82" s="85">
        <f t="shared" si="1"/>
        <v>0</v>
      </c>
    </row>
    <row r="83" spans="1:6">
      <c r="A83" s="82"/>
      <c r="B83" s="106" t="s">
        <v>161</v>
      </c>
      <c r="C83" s="110" t="s">
        <v>3</v>
      </c>
      <c r="D83" s="54">
        <v>14</v>
      </c>
      <c r="E83" s="113"/>
      <c r="F83" s="85">
        <f t="shared" si="1"/>
        <v>0</v>
      </c>
    </row>
    <row r="84" spans="1:6">
      <c r="A84" s="82"/>
      <c r="B84" s="115"/>
      <c r="C84" s="110"/>
      <c r="D84" s="54"/>
      <c r="E84" s="116"/>
      <c r="F84" s="85">
        <f t="shared" si="1"/>
        <v>0</v>
      </c>
    </row>
    <row r="85" spans="1:6">
      <c r="A85" s="78" t="s">
        <v>162</v>
      </c>
      <c r="B85" s="106" t="s">
        <v>169</v>
      </c>
      <c r="C85" s="43"/>
      <c r="D85" s="54"/>
      <c r="E85" s="43"/>
      <c r="F85" s="85">
        <f t="shared" si="1"/>
        <v>0</v>
      </c>
    </row>
    <row r="86" spans="1:6">
      <c r="A86" s="82"/>
      <c r="B86" s="106" t="s">
        <v>110</v>
      </c>
      <c r="C86" s="110" t="s">
        <v>1</v>
      </c>
      <c r="D86" s="54">
        <v>55</v>
      </c>
      <c r="E86" s="111"/>
      <c r="F86" s="85">
        <f t="shared" si="1"/>
        <v>0</v>
      </c>
    </row>
    <row r="87" spans="1:6">
      <c r="A87" s="82"/>
      <c r="B87" s="106"/>
      <c r="C87" s="110"/>
      <c r="D87" s="54"/>
      <c r="E87" s="113"/>
      <c r="F87" s="85">
        <f t="shared" si="1"/>
        <v>0</v>
      </c>
    </row>
    <row r="88" spans="1:6">
      <c r="A88" s="78" t="s">
        <v>163</v>
      </c>
      <c r="B88" s="106" t="s">
        <v>170</v>
      </c>
      <c r="C88" s="43"/>
      <c r="D88" s="54"/>
      <c r="E88" s="116"/>
      <c r="F88" s="85">
        <f t="shared" si="1"/>
        <v>0</v>
      </c>
    </row>
    <row r="89" spans="1:6">
      <c r="A89" s="82"/>
      <c r="B89" s="106" t="s">
        <v>110</v>
      </c>
      <c r="C89" s="110" t="s">
        <v>1</v>
      </c>
      <c r="D89" s="54">
        <v>35</v>
      </c>
      <c r="E89" s="43"/>
      <c r="F89" s="85">
        <f t="shared" si="1"/>
        <v>0</v>
      </c>
    </row>
    <row r="90" spans="1:6">
      <c r="A90" s="82"/>
      <c r="B90" s="106"/>
      <c r="C90" s="43"/>
      <c r="D90" s="54"/>
      <c r="E90" s="111"/>
      <c r="F90" s="85">
        <f t="shared" si="1"/>
        <v>0</v>
      </c>
    </row>
    <row r="91" spans="1:6">
      <c r="A91" s="78" t="s">
        <v>164</v>
      </c>
      <c r="B91" s="106" t="s">
        <v>171</v>
      </c>
      <c r="C91" s="43"/>
      <c r="D91" s="54"/>
      <c r="E91" s="113"/>
      <c r="F91" s="85">
        <f t="shared" si="1"/>
        <v>0</v>
      </c>
    </row>
    <row r="92" spans="1:6">
      <c r="A92" s="82"/>
      <c r="B92" s="106" t="s">
        <v>110</v>
      </c>
      <c r="C92" s="110" t="s">
        <v>1</v>
      </c>
      <c r="D92" s="54">
        <v>38</v>
      </c>
      <c r="E92" s="116"/>
      <c r="F92" s="85">
        <f t="shared" si="1"/>
        <v>0</v>
      </c>
    </row>
    <row r="93" spans="1:6">
      <c r="A93" s="82"/>
      <c r="B93" s="106"/>
      <c r="C93" s="43"/>
      <c r="D93" s="54"/>
      <c r="E93" s="43"/>
      <c r="F93" s="85">
        <f t="shared" si="1"/>
        <v>0</v>
      </c>
    </row>
    <row r="94" spans="1:6">
      <c r="A94" s="78" t="s">
        <v>165</v>
      </c>
      <c r="B94" s="106" t="s">
        <v>172</v>
      </c>
      <c r="C94" s="43"/>
      <c r="D94" s="54"/>
      <c r="E94" s="111"/>
      <c r="F94" s="85">
        <f t="shared" si="1"/>
        <v>0</v>
      </c>
    </row>
    <row r="95" spans="1:6">
      <c r="A95" s="82"/>
      <c r="B95" s="106" t="s">
        <v>110</v>
      </c>
      <c r="C95" s="110" t="s">
        <v>1</v>
      </c>
      <c r="D95" s="54">
        <v>24</v>
      </c>
      <c r="E95" s="113"/>
      <c r="F95" s="85">
        <f t="shared" si="1"/>
        <v>0</v>
      </c>
    </row>
    <row r="96" spans="1:6">
      <c r="A96" s="82"/>
      <c r="B96" s="106"/>
      <c r="C96" s="110"/>
      <c r="D96" s="54"/>
      <c r="E96" s="116"/>
      <c r="F96" s="85">
        <f t="shared" si="1"/>
        <v>0</v>
      </c>
    </row>
    <row r="97" spans="1:6">
      <c r="A97" s="78" t="s">
        <v>166</v>
      </c>
      <c r="B97" s="106" t="s">
        <v>173</v>
      </c>
      <c r="C97" s="43"/>
      <c r="D97" s="54"/>
      <c r="E97" s="43"/>
      <c r="F97" s="85">
        <f t="shared" si="1"/>
        <v>0</v>
      </c>
    </row>
    <row r="98" spans="1:6">
      <c r="A98" s="82"/>
      <c r="B98" s="106" t="s">
        <v>110</v>
      </c>
      <c r="C98" s="110" t="s">
        <v>1</v>
      </c>
      <c r="D98" s="54">
        <v>35</v>
      </c>
      <c r="E98" s="111"/>
      <c r="F98" s="85">
        <f t="shared" si="1"/>
        <v>0</v>
      </c>
    </row>
    <row r="99" spans="1:6">
      <c r="A99" s="82"/>
      <c r="B99" s="106"/>
      <c r="C99" s="110"/>
      <c r="D99" s="54"/>
      <c r="E99" s="113"/>
      <c r="F99" s="85">
        <f t="shared" si="1"/>
        <v>0</v>
      </c>
    </row>
    <row r="100" spans="1:6">
      <c r="A100" s="78" t="s">
        <v>167</v>
      </c>
      <c r="B100" s="106" t="s">
        <v>174</v>
      </c>
      <c r="C100" s="43"/>
      <c r="D100" s="54"/>
      <c r="E100" s="116"/>
      <c r="F100" s="85">
        <f t="shared" si="1"/>
        <v>0</v>
      </c>
    </row>
    <row r="101" spans="1:6">
      <c r="A101" s="82"/>
      <c r="B101" s="106" t="s">
        <v>110</v>
      </c>
      <c r="C101" s="110" t="s">
        <v>1</v>
      </c>
      <c r="D101" s="54">
        <v>12</v>
      </c>
      <c r="E101" s="43"/>
      <c r="F101" s="85">
        <f t="shared" si="1"/>
        <v>0</v>
      </c>
    </row>
    <row r="102" spans="1:6">
      <c r="A102" s="82"/>
      <c r="B102" s="106"/>
      <c r="C102" s="110"/>
      <c r="D102" s="54"/>
      <c r="E102" s="111"/>
      <c r="F102" s="85">
        <f t="shared" si="1"/>
        <v>0</v>
      </c>
    </row>
    <row r="103" spans="1:6">
      <c r="A103" s="78" t="s">
        <v>168</v>
      </c>
      <c r="B103" s="106" t="s">
        <v>175</v>
      </c>
      <c r="C103" s="43"/>
      <c r="D103" s="54"/>
      <c r="E103" s="113"/>
      <c r="F103" s="85">
        <f t="shared" si="1"/>
        <v>0</v>
      </c>
    </row>
    <row r="104" spans="1:6">
      <c r="A104" s="82"/>
      <c r="B104" s="106" t="s">
        <v>110</v>
      </c>
      <c r="C104" s="110" t="s">
        <v>1</v>
      </c>
      <c r="D104" s="54">
        <v>15</v>
      </c>
      <c r="E104" s="116"/>
      <c r="F104" s="85">
        <f t="shared" si="1"/>
        <v>0</v>
      </c>
    </row>
    <row r="105" spans="1:6">
      <c r="B105" s="106"/>
      <c r="C105" s="43"/>
      <c r="D105" s="54"/>
      <c r="E105" s="43"/>
      <c r="F105" s="85">
        <f t="shared" si="1"/>
        <v>0</v>
      </c>
    </row>
    <row r="106" spans="1:6">
      <c r="A106" s="78" t="s">
        <v>177</v>
      </c>
      <c r="B106" s="106" t="s">
        <v>176</v>
      </c>
      <c r="C106" s="110" t="s">
        <v>86</v>
      </c>
      <c r="D106" s="54">
        <v>1</v>
      </c>
      <c r="E106" s="43"/>
      <c r="F106" s="85">
        <f t="shared" si="1"/>
        <v>0</v>
      </c>
    </row>
    <row r="107" spans="1:6">
      <c r="A107" s="82"/>
      <c r="B107" s="106"/>
      <c r="C107" s="110"/>
      <c r="D107" s="54"/>
      <c r="E107" s="111"/>
      <c r="F107" s="85">
        <f t="shared" si="1"/>
        <v>0</v>
      </c>
    </row>
    <row r="108" spans="1:6">
      <c r="A108" s="78" t="s">
        <v>178</v>
      </c>
      <c r="B108" s="53" t="s">
        <v>183</v>
      </c>
      <c r="C108" s="43"/>
      <c r="D108" s="54"/>
      <c r="E108" s="113"/>
      <c r="F108" s="85">
        <f t="shared" si="1"/>
        <v>0</v>
      </c>
    </row>
    <row r="109" spans="1:6">
      <c r="A109" s="82"/>
      <c r="B109" s="106" t="s">
        <v>139</v>
      </c>
      <c r="C109" s="110" t="s">
        <v>3</v>
      </c>
      <c r="D109" s="54">
        <v>3</v>
      </c>
      <c r="E109" s="116"/>
      <c r="F109" s="85">
        <f t="shared" si="1"/>
        <v>0</v>
      </c>
    </row>
    <row r="110" spans="1:6">
      <c r="B110" s="106"/>
      <c r="C110" s="43"/>
      <c r="D110" s="54"/>
      <c r="E110" s="43"/>
      <c r="F110" s="85">
        <f t="shared" si="1"/>
        <v>0</v>
      </c>
    </row>
    <row r="111" spans="1:6">
      <c r="A111" s="78" t="s">
        <v>179</v>
      </c>
      <c r="B111" s="53" t="s">
        <v>184</v>
      </c>
      <c r="C111" s="43"/>
      <c r="D111" s="54"/>
      <c r="E111" s="111"/>
      <c r="F111" s="85">
        <f t="shared" si="1"/>
        <v>0</v>
      </c>
    </row>
    <row r="112" spans="1:6">
      <c r="A112" s="82"/>
      <c r="B112" s="106" t="s">
        <v>185</v>
      </c>
      <c r="C112" s="110" t="s">
        <v>3</v>
      </c>
      <c r="D112" s="54">
        <v>9</v>
      </c>
      <c r="E112" s="113"/>
      <c r="F112" s="85">
        <f t="shared" si="1"/>
        <v>0</v>
      </c>
    </row>
    <row r="113" spans="1:6">
      <c r="B113" s="115"/>
      <c r="C113" s="110"/>
      <c r="D113" s="54"/>
      <c r="E113" s="116"/>
      <c r="F113" s="85">
        <f t="shared" si="1"/>
        <v>0</v>
      </c>
    </row>
    <row r="114" spans="1:6">
      <c r="A114" s="78" t="s">
        <v>180</v>
      </c>
      <c r="B114" s="53" t="s">
        <v>186</v>
      </c>
      <c r="C114" s="43"/>
      <c r="D114" s="54"/>
      <c r="E114" s="111"/>
      <c r="F114" s="85">
        <f t="shared" si="1"/>
        <v>0</v>
      </c>
    </row>
    <row r="115" spans="1:6">
      <c r="A115" s="82"/>
      <c r="B115" s="106" t="s">
        <v>187</v>
      </c>
      <c r="C115" s="110" t="s">
        <v>3</v>
      </c>
      <c r="D115" s="54">
        <v>2</v>
      </c>
      <c r="E115" s="113"/>
      <c r="F115" s="85">
        <f t="shared" si="1"/>
        <v>0</v>
      </c>
    </row>
    <row r="116" spans="1:6">
      <c r="B116" s="115"/>
      <c r="C116" s="110"/>
      <c r="D116" s="54"/>
      <c r="E116" s="116"/>
      <c r="F116" s="85">
        <f t="shared" si="1"/>
        <v>0</v>
      </c>
    </row>
    <row r="117" spans="1:6">
      <c r="A117" s="78" t="s">
        <v>181</v>
      </c>
      <c r="B117" s="53" t="s">
        <v>188</v>
      </c>
      <c r="C117" s="43"/>
      <c r="D117" s="54"/>
      <c r="E117" s="111"/>
      <c r="F117" s="85">
        <f t="shared" si="1"/>
        <v>0</v>
      </c>
    </row>
    <row r="118" spans="1:6">
      <c r="A118" s="82"/>
      <c r="B118" s="106" t="s">
        <v>189</v>
      </c>
      <c r="C118" s="110" t="s">
        <v>3</v>
      </c>
      <c r="D118" s="54">
        <v>1</v>
      </c>
      <c r="E118" s="113"/>
      <c r="F118" s="85">
        <f t="shared" si="1"/>
        <v>0</v>
      </c>
    </row>
    <row r="119" spans="1:6">
      <c r="B119" s="115"/>
      <c r="C119" s="110"/>
      <c r="D119" s="54"/>
      <c r="E119" s="116"/>
      <c r="F119" s="85">
        <f t="shared" si="1"/>
        <v>0</v>
      </c>
    </row>
    <row r="120" spans="1:6">
      <c r="A120" s="78" t="s">
        <v>182</v>
      </c>
      <c r="B120" s="53" t="s">
        <v>190</v>
      </c>
      <c r="C120" s="43"/>
      <c r="D120" s="54"/>
      <c r="E120" s="111"/>
      <c r="F120" s="85">
        <f t="shared" si="1"/>
        <v>0</v>
      </c>
    </row>
    <row r="121" spans="1:6">
      <c r="A121" s="82"/>
      <c r="B121" s="106" t="s">
        <v>139</v>
      </c>
      <c r="C121" s="110" t="s">
        <v>3</v>
      </c>
      <c r="D121" s="54">
        <v>1</v>
      </c>
      <c r="E121" s="113"/>
      <c r="F121" s="85">
        <f t="shared" si="1"/>
        <v>0</v>
      </c>
    </row>
    <row r="122" spans="1:6">
      <c r="B122" s="115"/>
      <c r="C122" s="110"/>
      <c r="D122" s="54"/>
      <c r="E122" s="116"/>
      <c r="F122" s="85">
        <f t="shared" si="1"/>
        <v>0</v>
      </c>
    </row>
    <row r="123" spans="1:6" ht="24">
      <c r="A123" s="78" t="s">
        <v>191</v>
      </c>
      <c r="B123" s="53" t="s">
        <v>192</v>
      </c>
      <c r="C123" s="43"/>
      <c r="D123" s="54"/>
      <c r="E123" s="111"/>
      <c r="F123" s="85">
        <f t="shared" si="1"/>
        <v>0</v>
      </c>
    </row>
    <row r="124" spans="1:6">
      <c r="A124" s="82"/>
      <c r="B124" s="106" t="s">
        <v>193</v>
      </c>
      <c r="C124" s="110" t="s">
        <v>3</v>
      </c>
      <c r="D124" s="54">
        <v>2</v>
      </c>
      <c r="E124" s="113"/>
      <c r="F124" s="85">
        <f t="shared" si="1"/>
        <v>0</v>
      </c>
    </row>
    <row r="125" spans="1:6">
      <c r="B125" s="115"/>
      <c r="C125" s="110"/>
      <c r="D125" s="54"/>
      <c r="E125" s="116"/>
      <c r="F125" s="85">
        <f t="shared" si="1"/>
        <v>0</v>
      </c>
    </row>
    <row r="126" spans="1:6" ht="24">
      <c r="A126" s="78" t="s">
        <v>194</v>
      </c>
      <c r="B126" s="53" t="s">
        <v>195</v>
      </c>
      <c r="C126" s="43"/>
      <c r="D126" s="54"/>
      <c r="E126" s="111"/>
      <c r="F126" s="85">
        <f t="shared" si="1"/>
        <v>0</v>
      </c>
    </row>
    <row r="127" spans="1:6">
      <c r="A127" s="82"/>
      <c r="B127" s="106" t="s">
        <v>193</v>
      </c>
      <c r="C127" s="110" t="s">
        <v>3</v>
      </c>
      <c r="D127" s="54">
        <v>2</v>
      </c>
      <c r="E127" s="113"/>
      <c r="F127" s="85">
        <f t="shared" si="1"/>
        <v>0</v>
      </c>
    </row>
    <row r="128" spans="1:6">
      <c r="B128" s="115"/>
      <c r="C128" s="110"/>
      <c r="D128" s="54"/>
      <c r="E128" s="116"/>
      <c r="F128" s="85">
        <f t="shared" si="1"/>
        <v>0</v>
      </c>
    </row>
    <row r="129" spans="1:6" ht="24">
      <c r="A129" s="78" t="s">
        <v>197</v>
      </c>
      <c r="B129" s="53" t="s">
        <v>196</v>
      </c>
      <c r="C129" s="43"/>
      <c r="D129" s="54"/>
      <c r="E129" s="111"/>
      <c r="F129" s="85">
        <f t="shared" si="1"/>
        <v>0</v>
      </c>
    </row>
    <row r="130" spans="1:6">
      <c r="A130" s="82"/>
      <c r="B130" s="106" t="s">
        <v>193</v>
      </c>
      <c r="C130" s="110" t="s">
        <v>3</v>
      </c>
      <c r="D130" s="54">
        <v>2</v>
      </c>
      <c r="E130" s="113"/>
      <c r="F130" s="85">
        <f t="shared" si="1"/>
        <v>0</v>
      </c>
    </row>
    <row r="131" spans="1:6">
      <c r="B131" s="115"/>
      <c r="C131" s="110"/>
      <c r="D131" s="54"/>
      <c r="E131" s="116"/>
      <c r="F131" s="85">
        <f t="shared" si="1"/>
        <v>0</v>
      </c>
    </row>
    <row r="132" spans="1:6" ht="24">
      <c r="A132" s="78" t="s">
        <v>198</v>
      </c>
      <c r="B132" s="53" t="s">
        <v>199</v>
      </c>
      <c r="C132" s="43"/>
      <c r="D132" s="54"/>
      <c r="E132" s="111"/>
      <c r="F132" s="85">
        <f t="shared" si="1"/>
        <v>0</v>
      </c>
    </row>
    <row r="133" spans="1:6">
      <c r="A133" s="82"/>
      <c r="B133" s="106" t="s">
        <v>193</v>
      </c>
      <c r="C133" s="110" t="s">
        <v>3</v>
      </c>
      <c r="D133" s="54">
        <v>4</v>
      </c>
      <c r="E133" s="113"/>
      <c r="F133" s="85">
        <f t="shared" si="1"/>
        <v>0</v>
      </c>
    </row>
    <row r="134" spans="1:6">
      <c r="A134" s="82"/>
      <c r="B134" s="106"/>
      <c r="C134" s="110"/>
      <c r="D134" s="43"/>
      <c r="E134" s="113"/>
      <c r="F134" s="114"/>
    </row>
    <row r="135" spans="1:6">
      <c r="A135" s="91" t="s">
        <v>98</v>
      </c>
      <c r="B135" s="99" t="s">
        <v>156</v>
      </c>
      <c r="C135" s="93"/>
      <c r="D135" s="94" t="s">
        <v>18</v>
      </c>
      <c r="E135" s="94"/>
      <c r="F135" s="96">
        <f>ROUND(SUM(F77:F134),2)</f>
        <v>0</v>
      </c>
    </row>
    <row r="136" spans="1:6">
      <c r="A136" s="78"/>
      <c r="B136" s="79"/>
      <c r="C136" s="48"/>
      <c r="D136" s="126"/>
      <c r="E136" s="116"/>
      <c r="F136" s="112"/>
    </row>
    <row r="137" spans="1:6">
      <c r="A137" s="78" t="s">
        <v>101</v>
      </c>
      <c r="B137" s="79" t="s">
        <v>84</v>
      </c>
      <c r="C137" s="80"/>
      <c r="D137" s="80"/>
      <c r="E137" s="80"/>
      <c r="F137" s="112"/>
    </row>
    <row r="138" spans="1:6">
      <c r="A138" s="82"/>
      <c r="B138" s="53"/>
      <c r="C138" s="52"/>
      <c r="D138" s="52"/>
      <c r="E138" s="52"/>
      <c r="F138" s="107"/>
    </row>
    <row r="139" spans="1:6" ht="63.75">
      <c r="A139" s="78" t="s">
        <v>102</v>
      </c>
      <c r="B139" s="127" t="s">
        <v>201</v>
      </c>
      <c r="C139" s="48"/>
      <c r="D139" s="49"/>
      <c r="E139" s="84"/>
      <c r="F139" s="112">
        <f>ROUND(E139*D139,2)</f>
        <v>0</v>
      </c>
    </row>
    <row r="140" spans="1:6">
      <c r="A140" s="82"/>
      <c r="B140" s="44" t="s">
        <v>4</v>
      </c>
      <c r="C140" s="51" t="s">
        <v>86</v>
      </c>
      <c r="D140" s="54">
        <v>1</v>
      </c>
      <c r="E140" s="52"/>
      <c r="F140" s="85">
        <f t="shared" ref="F140:F152" si="2">ROUND(E140*D140,2)</f>
        <v>0</v>
      </c>
    </row>
    <row r="141" spans="1:6">
      <c r="A141" s="82"/>
      <c r="B141" s="53"/>
      <c r="C141" s="51"/>
      <c r="D141" s="54"/>
      <c r="E141" s="89"/>
      <c r="F141" s="85">
        <f t="shared" si="2"/>
        <v>0</v>
      </c>
    </row>
    <row r="142" spans="1:6" ht="36">
      <c r="A142" s="78" t="s">
        <v>103</v>
      </c>
      <c r="B142" s="1" t="s">
        <v>202</v>
      </c>
      <c r="C142" s="48"/>
      <c r="D142" s="49"/>
      <c r="E142" s="84"/>
      <c r="F142" s="85">
        <f t="shared" si="2"/>
        <v>0</v>
      </c>
    </row>
    <row r="143" spans="1:6">
      <c r="A143" s="82"/>
      <c r="B143" s="44" t="s">
        <v>4</v>
      </c>
      <c r="C143" s="51" t="s">
        <v>86</v>
      </c>
      <c r="D143" s="54">
        <v>1</v>
      </c>
      <c r="E143" s="52"/>
      <c r="F143" s="85">
        <f t="shared" si="2"/>
        <v>0</v>
      </c>
    </row>
    <row r="144" spans="1:6">
      <c r="B144" s="106"/>
      <c r="C144" s="43"/>
      <c r="D144" s="43"/>
      <c r="E144" s="43"/>
      <c r="F144" s="85">
        <f t="shared" si="2"/>
        <v>0</v>
      </c>
    </row>
    <row r="145" spans="1:6" ht="24">
      <c r="A145" s="78" t="s">
        <v>203</v>
      </c>
      <c r="B145" s="1" t="s">
        <v>204</v>
      </c>
      <c r="C145" s="48"/>
      <c r="D145" s="49"/>
      <c r="E145" s="43"/>
      <c r="F145" s="85">
        <f t="shared" si="2"/>
        <v>0</v>
      </c>
    </row>
    <row r="146" spans="1:6">
      <c r="A146" s="82"/>
      <c r="B146" s="44" t="s">
        <v>4</v>
      </c>
      <c r="C146" s="51" t="s">
        <v>86</v>
      </c>
      <c r="D146" s="54">
        <v>1</v>
      </c>
      <c r="E146" s="111"/>
      <c r="F146" s="85">
        <f t="shared" si="2"/>
        <v>0</v>
      </c>
    </row>
    <row r="147" spans="1:6">
      <c r="B147" s="106"/>
      <c r="C147" s="108"/>
      <c r="D147" s="125"/>
      <c r="E147" s="113"/>
      <c r="F147" s="85">
        <f t="shared" si="2"/>
        <v>0</v>
      </c>
    </row>
    <row r="148" spans="1:6">
      <c r="A148" s="78" t="s">
        <v>203</v>
      </c>
      <c r="B148" s="1" t="s">
        <v>205</v>
      </c>
      <c r="C148" s="48"/>
      <c r="D148" s="49"/>
      <c r="E148" s="116"/>
      <c r="F148" s="85">
        <f t="shared" si="2"/>
        <v>0</v>
      </c>
    </row>
    <row r="149" spans="1:6">
      <c r="A149" s="82"/>
      <c r="B149" s="44" t="s">
        <v>4</v>
      </c>
      <c r="C149" s="51" t="s">
        <v>86</v>
      </c>
      <c r="D149" s="54">
        <v>1</v>
      </c>
      <c r="E149" s="43"/>
      <c r="F149" s="85">
        <f t="shared" si="2"/>
        <v>0</v>
      </c>
    </row>
    <row r="150" spans="1:6">
      <c r="B150" s="106"/>
      <c r="C150" s="43"/>
      <c r="D150" s="43"/>
      <c r="E150" s="43"/>
      <c r="F150" s="85">
        <f t="shared" si="2"/>
        <v>0</v>
      </c>
    </row>
    <row r="151" spans="1:6">
      <c r="A151" s="78" t="s">
        <v>203</v>
      </c>
      <c r="B151" s="1" t="s">
        <v>206</v>
      </c>
      <c r="C151" s="48"/>
      <c r="D151" s="49"/>
      <c r="E151" s="43"/>
      <c r="F151" s="85">
        <f t="shared" si="2"/>
        <v>0</v>
      </c>
    </row>
    <row r="152" spans="1:6">
      <c r="A152" s="82"/>
      <c r="B152" s="44" t="s">
        <v>4</v>
      </c>
      <c r="C152" s="51" t="s">
        <v>86</v>
      </c>
      <c r="D152" s="54">
        <v>1</v>
      </c>
      <c r="E152" s="43"/>
      <c r="F152" s="85">
        <f t="shared" si="2"/>
        <v>0</v>
      </c>
    </row>
    <row r="153" spans="1:6">
      <c r="B153" s="106"/>
      <c r="C153" s="108"/>
      <c r="D153" s="125"/>
      <c r="E153" s="111"/>
      <c r="F153" s="112">
        <f>ROUND(E153*D153,2)</f>
        <v>0</v>
      </c>
    </row>
    <row r="154" spans="1:6">
      <c r="A154" s="91" t="s">
        <v>101</v>
      </c>
      <c r="B154" s="99" t="s">
        <v>84</v>
      </c>
      <c r="C154" s="93"/>
      <c r="D154" s="94" t="s">
        <v>18</v>
      </c>
      <c r="E154" s="94"/>
      <c r="F154" s="96">
        <f>ROUND(SUM(F140:F153),2)</f>
        <v>0</v>
      </c>
    </row>
    <row r="155" spans="1:6">
      <c r="B155" s="106"/>
      <c r="C155" s="108"/>
      <c r="D155" s="125"/>
      <c r="E155" s="113"/>
      <c r="F155" s="114"/>
    </row>
    <row r="156" spans="1:6">
      <c r="B156" s="106"/>
      <c r="C156" s="110"/>
      <c r="D156" s="122"/>
      <c r="E156" s="121"/>
      <c r="F156" s="107"/>
    </row>
    <row r="157" spans="1:6">
      <c r="B157" s="115"/>
      <c r="C157" s="108"/>
      <c r="D157" s="125"/>
      <c r="E157" s="113"/>
      <c r="F157" s="114"/>
    </row>
    <row r="158" spans="1:6">
      <c r="B158" s="115" t="s">
        <v>36</v>
      </c>
      <c r="C158" s="108"/>
      <c r="D158" s="125"/>
      <c r="E158" s="113"/>
      <c r="F158" s="114"/>
    </row>
    <row r="159" spans="1:6">
      <c r="B159" s="115"/>
      <c r="C159" s="108"/>
      <c r="D159" s="125"/>
      <c r="E159" s="113"/>
      <c r="F159" s="114"/>
    </row>
    <row r="160" spans="1:6">
      <c r="A160" s="78" t="s">
        <v>104</v>
      </c>
      <c r="B160" s="115" t="s">
        <v>107</v>
      </c>
      <c r="C160" s="108"/>
      <c r="D160" s="125"/>
      <c r="E160" s="113"/>
      <c r="F160" s="114"/>
    </row>
    <row r="161" spans="1:6">
      <c r="A161" s="78" t="s">
        <v>96</v>
      </c>
      <c r="B161" s="106" t="s">
        <v>108</v>
      </c>
      <c r="C161" s="108"/>
      <c r="D161" s="125"/>
      <c r="E161" s="113"/>
      <c r="F161" s="90">
        <f>+F72</f>
        <v>0</v>
      </c>
    </row>
    <row r="162" spans="1:6">
      <c r="A162" s="78" t="s">
        <v>98</v>
      </c>
      <c r="B162" s="106" t="s">
        <v>156</v>
      </c>
      <c r="C162" s="108"/>
      <c r="D162" s="125"/>
      <c r="E162" s="113"/>
      <c r="F162" s="90">
        <f>+F135</f>
        <v>0</v>
      </c>
    </row>
    <row r="163" spans="1:6">
      <c r="A163" s="78" t="s">
        <v>101</v>
      </c>
      <c r="B163" s="106" t="s">
        <v>84</v>
      </c>
      <c r="C163" s="108"/>
      <c r="D163" s="125"/>
      <c r="E163" s="113"/>
      <c r="F163" s="90">
        <f>+F154</f>
        <v>0</v>
      </c>
    </row>
    <row r="164" spans="1:6">
      <c r="A164" s="128"/>
      <c r="B164" s="129" t="s">
        <v>39</v>
      </c>
      <c r="C164" s="130"/>
      <c r="D164" s="131"/>
      <c r="E164" s="132"/>
      <c r="F164" s="196">
        <f>ROUND(SUM(F160:F163),2)</f>
        <v>0</v>
      </c>
    </row>
  </sheetData>
  <printOptions horizontalCentered="1"/>
  <pageMargins left="0.74803149606299213" right="0.74803149606299213" top="0.59055118110236227" bottom="0.59055118110236227" header="0" footer="0"/>
  <pageSetup paperSize="9" scale="86" firstPageNumber="22" fitToHeight="0" orientation="portrait" r:id="rId1"/>
  <headerFooter alignWithMargins="0"/>
  <rowBreaks count="2" manualBreakCount="2">
    <brk id="19" max="5" man="1"/>
    <brk id="7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view="pageBreakPreview" topLeftCell="A7" zoomScaleNormal="100" zoomScaleSheetLayoutView="100" workbookViewId="0">
      <selection activeCell="F1" sqref="F1"/>
    </sheetView>
  </sheetViews>
  <sheetFormatPr defaultRowHeight="12.75" outlineLevelRow="2"/>
  <cols>
    <col min="1" max="1" width="9.140625" style="102"/>
    <col min="2" max="2" width="46.140625" style="103" customWidth="1"/>
    <col min="3" max="3" width="9.5703125" style="86" customWidth="1"/>
    <col min="4" max="4" width="10.28515625" style="87" customWidth="1"/>
    <col min="5" max="5" width="11.42578125" style="104" customWidth="1"/>
    <col min="6" max="6" width="13.140625" style="105" customWidth="1"/>
    <col min="7" max="257" width="9.140625" style="76"/>
    <col min="258" max="258" width="46.140625" style="76" customWidth="1"/>
    <col min="259" max="259" width="9.5703125" style="76" customWidth="1"/>
    <col min="260" max="260" width="10.28515625" style="76" customWidth="1"/>
    <col min="261" max="261" width="11.42578125" style="76" customWidth="1"/>
    <col min="262" max="262" width="13.140625" style="76" customWidth="1"/>
    <col min="263" max="513" width="9.140625" style="76"/>
    <col min="514" max="514" width="46.140625" style="76" customWidth="1"/>
    <col min="515" max="515" width="9.5703125" style="76" customWidth="1"/>
    <col min="516" max="516" width="10.28515625" style="76" customWidth="1"/>
    <col min="517" max="517" width="11.42578125" style="76" customWidth="1"/>
    <col min="518" max="518" width="13.140625" style="76" customWidth="1"/>
    <col min="519" max="769" width="9.140625" style="76"/>
    <col min="770" max="770" width="46.140625" style="76" customWidth="1"/>
    <col min="771" max="771" width="9.5703125" style="76" customWidth="1"/>
    <col min="772" max="772" width="10.28515625" style="76" customWidth="1"/>
    <col min="773" max="773" width="11.42578125" style="76" customWidth="1"/>
    <col min="774" max="774" width="13.140625" style="76" customWidth="1"/>
    <col min="775" max="1025" width="9.140625" style="76"/>
    <col min="1026" max="1026" width="46.140625" style="76" customWidth="1"/>
    <col min="1027" max="1027" width="9.5703125" style="76" customWidth="1"/>
    <col min="1028" max="1028" width="10.28515625" style="76" customWidth="1"/>
    <col min="1029" max="1029" width="11.42578125" style="76" customWidth="1"/>
    <col min="1030" max="1030" width="13.140625" style="76" customWidth="1"/>
    <col min="1031" max="1281" width="9.140625" style="76"/>
    <col min="1282" max="1282" width="46.140625" style="76" customWidth="1"/>
    <col min="1283" max="1283" width="9.5703125" style="76" customWidth="1"/>
    <col min="1284" max="1284" width="10.28515625" style="76" customWidth="1"/>
    <col min="1285" max="1285" width="11.42578125" style="76" customWidth="1"/>
    <col min="1286" max="1286" width="13.140625" style="76" customWidth="1"/>
    <col min="1287" max="1537" width="9.140625" style="76"/>
    <col min="1538" max="1538" width="46.140625" style="76" customWidth="1"/>
    <col min="1539" max="1539" width="9.5703125" style="76" customWidth="1"/>
    <col min="1540" max="1540" width="10.28515625" style="76" customWidth="1"/>
    <col min="1541" max="1541" width="11.42578125" style="76" customWidth="1"/>
    <col min="1542" max="1542" width="13.140625" style="76" customWidth="1"/>
    <col min="1543" max="1793" width="9.140625" style="76"/>
    <col min="1794" max="1794" width="46.140625" style="76" customWidth="1"/>
    <col min="1795" max="1795" width="9.5703125" style="76" customWidth="1"/>
    <col min="1796" max="1796" width="10.28515625" style="76" customWidth="1"/>
    <col min="1797" max="1797" width="11.42578125" style="76" customWidth="1"/>
    <col min="1798" max="1798" width="13.140625" style="76" customWidth="1"/>
    <col min="1799" max="2049" width="9.140625" style="76"/>
    <col min="2050" max="2050" width="46.140625" style="76" customWidth="1"/>
    <col min="2051" max="2051" width="9.5703125" style="76" customWidth="1"/>
    <col min="2052" max="2052" width="10.28515625" style="76" customWidth="1"/>
    <col min="2053" max="2053" width="11.42578125" style="76" customWidth="1"/>
    <col min="2054" max="2054" width="13.140625" style="76" customWidth="1"/>
    <col min="2055" max="2305" width="9.140625" style="76"/>
    <col min="2306" max="2306" width="46.140625" style="76" customWidth="1"/>
    <col min="2307" max="2307" width="9.5703125" style="76" customWidth="1"/>
    <col min="2308" max="2308" width="10.28515625" style="76" customWidth="1"/>
    <col min="2309" max="2309" width="11.42578125" style="76" customWidth="1"/>
    <col min="2310" max="2310" width="13.140625" style="76" customWidth="1"/>
    <col min="2311" max="2561" width="9.140625" style="76"/>
    <col min="2562" max="2562" width="46.140625" style="76" customWidth="1"/>
    <col min="2563" max="2563" width="9.5703125" style="76" customWidth="1"/>
    <col min="2564" max="2564" width="10.28515625" style="76" customWidth="1"/>
    <col min="2565" max="2565" width="11.42578125" style="76" customWidth="1"/>
    <col min="2566" max="2566" width="13.140625" style="76" customWidth="1"/>
    <col min="2567" max="2817" width="9.140625" style="76"/>
    <col min="2818" max="2818" width="46.140625" style="76" customWidth="1"/>
    <col min="2819" max="2819" width="9.5703125" style="76" customWidth="1"/>
    <col min="2820" max="2820" width="10.28515625" style="76" customWidth="1"/>
    <col min="2821" max="2821" width="11.42578125" style="76" customWidth="1"/>
    <col min="2822" max="2822" width="13.140625" style="76" customWidth="1"/>
    <col min="2823" max="3073" width="9.140625" style="76"/>
    <col min="3074" max="3074" width="46.140625" style="76" customWidth="1"/>
    <col min="3075" max="3075" width="9.5703125" style="76" customWidth="1"/>
    <col min="3076" max="3076" width="10.28515625" style="76" customWidth="1"/>
    <col min="3077" max="3077" width="11.42578125" style="76" customWidth="1"/>
    <col min="3078" max="3078" width="13.140625" style="76" customWidth="1"/>
    <col min="3079" max="3329" width="9.140625" style="76"/>
    <col min="3330" max="3330" width="46.140625" style="76" customWidth="1"/>
    <col min="3331" max="3331" width="9.5703125" style="76" customWidth="1"/>
    <col min="3332" max="3332" width="10.28515625" style="76" customWidth="1"/>
    <col min="3333" max="3333" width="11.42578125" style="76" customWidth="1"/>
    <col min="3334" max="3334" width="13.140625" style="76" customWidth="1"/>
    <col min="3335" max="3585" width="9.140625" style="76"/>
    <col min="3586" max="3586" width="46.140625" style="76" customWidth="1"/>
    <col min="3587" max="3587" width="9.5703125" style="76" customWidth="1"/>
    <col min="3588" max="3588" width="10.28515625" style="76" customWidth="1"/>
    <col min="3589" max="3589" width="11.42578125" style="76" customWidth="1"/>
    <col min="3590" max="3590" width="13.140625" style="76" customWidth="1"/>
    <col min="3591" max="3841" width="9.140625" style="76"/>
    <col min="3842" max="3842" width="46.140625" style="76" customWidth="1"/>
    <col min="3843" max="3843" width="9.5703125" style="76" customWidth="1"/>
    <col min="3844" max="3844" width="10.28515625" style="76" customWidth="1"/>
    <col min="3845" max="3845" width="11.42578125" style="76" customWidth="1"/>
    <col min="3846" max="3846" width="13.140625" style="76" customWidth="1"/>
    <col min="3847" max="4097" width="9.140625" style="76"/>
    <col min="4098" max="4098" width="46.140625" style="76" customWidth="1"/>
    <col min="4099" max="4099" width="9.5703125" style="76" customWidth="1"/>
    <col min="4100" max="4100" width="10.28515625" style="76" customWidth="1"/>
    <col min="4101" max="4101" width="11.42578125" style="76" customWidth="1"/>
    <col min="4102" max="4102" width="13.140625" style="76" customWidth="1"/>
    <col min="4103" max="4353" width="9.140625" style="76"/>
    <col min="4354" max="4354" width="46.140625" style="76" customWidth="1"/>
    <col min="4355" max="4355" width="9.5703125" style="76" customWidth="1"/>
    <col min="4356" max="4356" width="10.28515625" style="76" customWidth="1"/>
    <col min="4357" max="4357" width="11.42578125" style="76" customWidth="1"/>
    <col min="4358" max="4358" width="13.140625" style="76" customWidth="1"/>
    <col min="4359" max="4609" width="9.140625" style="76"/>
    <col min="4610" max="4610" width="46.140625" style="76" customWidth="1"/>
    <col min="4611" max="4611" width="9.5703125" style="76" customWidth="1"/>
    <col min="4612" max="4612" width="10.28515625" style="76" customWidth="1"/>
    <col min="4613" max="4613" width="11.42578125" style="76" customWidth="1"/>
    <col min="4614" max="4614" width="13.140625" style="76" customWidth="1"/>
    <col min="4615" max="4865" width="9.140625" style="76"/>
    <col min="4866" max="4866" width="46.140625" style="76" customWidth="1"/>
    <col min="4867" max="4867" width="9.5703125" style="76" customWidth="1"/>
    <col min="4868" max="4868" width="10.28515625" style="76" customWidth="1"/>
    <col min="4869" max="4869" width="11.42578125" style="76" customWidth="1"/>
    <col min="4870" max="4870" width="13.140625" style="76" customWidth="1"/>
    <col min="4871" max="5121" width="9.140625" style="76"/>
    <col min="5122" max="5122" width="46.140625" style="76" customWidth="1"/>
    <col min="5123" max="5123" width="9.5703125" style="76" customWidth="1"/>
    <col min="5124" max="5124" width="10.28515625" style="76" customWidth="1"/>
    <col min="5125" max="5125" width="11.42578125" style="76" customWidth="1"/>
    <col min="5126" max="5126" width="13.140625" style="76" customWidth="1"/>
    <col min="5127" max="5377" width="9.140625" style="76"/>
    <col min="5378" max="5378" width="46.140625" style="76" customWidth="1"/>
    <col min="5379" max="5379" width="9.5703125" style="76" customWidth="1"/>
    <col min="5380" max="5380" width="10.28515625" style="76" customWidth="1"/>
    <col min="5381" max="5381" width="11.42578125" style="76" customWidth="1"/>
    <col min="5382" max="5382" width="13.140625" style="76" customWidth="1"/>
    <col min="5383" max="5633" width="9.140625" style="76"/>
    <col min="5634" max="5634" width="46.140625" style="76" customWidth="1"/>
    <col min="5635" max="5635" width="9.5703125" style="76" customWidth="1"/>
    <col min="5636" max="5636" width="10.28515625" style="76" customWidth="1"/>
    <col min="5637" max="5637" width="11.42578125" style="76" customWidth="1"/>
    <col min="5638" max="5638" width="13.140625" style="76" customWidth="1"/>
    <col min="5639" max="5889" width="9.140625" style="76"/>
    <col min="5890" max="5890" width="46.140625" style="76" customWidth="1"/>
    <col min="5891" max="5891" width="9.5703125" style="76" customWidth="1"/>
    <col min="5892" max="5892" width="10.28515625" style="76" customWidth="1"/>
    <col min="5893" max="5893" width="11.42578125" style="76" customWidth="1"/>
    <col min="5894" max="5894" width="13.140625" style="76" customWidth="1"/>
    <col min="5895" max="6145" width="9.140625" style="76"/>
    <col min="6146" max="6146" width="46.140625" style="76" customWidth="1"/>
    <col min="6147" max="6147" width="9.5703125" style="76" customWidth="1"/>
    <col min="6148" max="6148" width="10.28515625" style="76" customWidth="1"/>
    <col min="6149" max="6149" width="11.42578125" style="76" customWidth="1"/>
    <col min="6150" max="6150" width="13.140625" style="76" customWidth="1"/>
    <col min="6151" max="6401" width="9.140625" style="76"/>
    <col min="6402" max="6402" width="46.140625" style="76" customWidth="1"/>
    <col min="6403" max="6403" width="9.5703125" style="76" customWidth="1"/>
    <col min="6404" max="6404" width="10.28515625" style="76" customWidth="1"/>
    <col min="6405" max="6405" width="11.42578125" style="76" customWidth="1"/>
    <col min="6406" max="6406" width="13.140625" style="76" customWidth="1"/>
    <col min="6407" max="6657" width="9.140625" style="76"/>
    <col min="6658" max="6658" width="46.140625" style="76" customWidth="1"/>
    <col min="6659" max="6659" width="9.5703125" style="76" customWidth="1"/>
    <col min="6660" max="6660" width="10.28515625" style="76" customWidth="1"/>
    <col min="6661" max="6661" width="11.42578125" style="76" customWidth="1"/>
    <col min="6662" max="6662" width="13.140625" style="76" customWidth="1"/>
    <col min="6663" max="6913" width="9.140625" style="76"/>
    <col min="6914" max="6914" width="46.140625" style="76" customWidth="1"/>
    <col min="6915" max="6915" width="9.5703125" style="76" customWidth="1"/>
    <col min="6916" max="6916" width="10.28515625" style="76" customWidth="1"/>
    <col min="6917" max="6917" width="11.42578125" style="76" customWidth="1"/>
    <col min="6918" max="6918" width="13.140625" style="76" customWidth="1"/>
    <col min="6919" max="7169" width="9.140625" style="76"/>
    <col min="7170" max="7170" width="46.140625" style="76" customWidth="1"/>
    <col min="7171" max="7171" width="9.5703125" style="76" customWidth="1"/>
    <col min="7172" max="7172" width="10.28515625" style="76" customWidth="1"/>
    <col min="7173" max="7173" width="11.42578125" style="76" customWidth="1"/>
    <col min="7174" max="7174" width="13.140625" style="76" customWidth="1"/>
    <col min="7175" max="7425" width="9.140625" style="76"/>
    <col min="7426" max="7426" width="46.140625" style="76" customWidth="1"/>
    <col min="7427" max="7427" width="9.5703125" style="76" customWidth="1"/>
    <col min="7428" max="7428" width="10.28515625" style="76" customWidth="1"/>
    <col min="7429" max="7429" width="11.42578125" style="76" customWidth="1"/>
    <col min="7430" max="7430" width="13.140625" style="76" customWidth="1"/>
    <col min="7431" max="7681" width="9.140625" style="76"/>
    <col min="7682" max="7682" width="46.140625" style="76" customWidth="1"/>
    <col min="7683" max="7683" width="9.5703125" style="76" customWidth="1"/>
    <col min="7684" max="7684" width="10.28515625" style="76" customWidth="1"/>
    <col min="7685" max="7685" width="11.42578125" style="76" customWidth="1"/>
    <col min="7686" max="7686" width="13.140625" style="76" customWidth="1"/>
    <col min="7687" max="7937" width="9.140625" style="76"/>
    <col min="7938" max="7938" width="46.140625" style="76" customWidth="1"/>
    <col min="7939" max="7939" width="9.5703125" style="76" customWidth="1"/>
    <col min="7940" max="7940" width="10.28515625" style="76" customWidth="1"/>
    <col min="7941" max="7941" width="11.42578125" style="76" customWidth="1"/>
    <col min="7942" max="7942" width="13.140625" style="76" customWidth="1"/>
    <col min="7943" max="8193" width="9.140625" style="76"/>
    <col min="8194" max="8194" width="46.140625" style="76" customWidth="1"/>
    <col min="8195" max="8195" width="9.5703125" style="76" customWidth="1"/>
    <col min="8196" max="8196" width="10.28515625" style="76" customWidth="1"/>
    <col min="8197" max="8197" width="11.42578125" style="76" customWidth="1"/>
    <col min="8198" max="8198" width="13.140625" style="76" customWidth="1"/>
    <col min="8199" max="8449" width="9.140625" style="76"/>
    <col min="8450" max="8450" width="46.140625" style="76" customWidth="1"/>
    <col min="8451" max="8451" width="9.5703125" style="76" customWidth="1"/>
    <col min="8452" max="8452" width="10.28515625" style="76" customWidth="1"/>
    <col min="8453" max="8453" width="11.42578125" style="76" customWidth="1"/>
    <col min="8454" max="8454" width="13.140625" style="76" customWidth="1"/>
    <col min="8455" max="8705" width="9.140625" style="76"/>
    <col min="8706" max="8706" width="46.140625" style="76" customWidth="1"/>
    <col min="8707" max="8707" width="9.5703125" style="76" customWidth="1"/>
    <col min="8708" max="8708" width="10.28515625" style="76" customWidth="1"/>
    <col min="8709" max="8709" width="11.42578125" style="76" customWidth="1"/>
    <col min="8710" max="8710" width="13.140625" style="76" customWidth="1"/>
    <col min="8711" max="8961" width="9.140625" style="76"/>
    <col min="8962" max="8962" width="46.140625" style="76" customWidth="1"/>
    <col min="8963" max="8963" width="9.5703125" style="76" customWidth="1"/>
    <col min="8964" max="8964" width="10.28515625" style="76" customWidth="1"/>
    <col min="8965" max="8965" width="11.42578125" style="76" customWidth="1"/>
    <col min="8966" max="8966" width="13.140625" style="76" customWidth="1"/>
    <col min="8967" max="9217" width="9.140625" style="76"/>
    <col min="9218" max="9218" width="46.140625" style="76" customWidth="1"/>
    <col min="9219" max="9219" width="9.5703125" style="76" customWidth="1"/>
    <col min="9220" max="9220" width="10.28515625" style="76" customWidth="1"/>
    <col min="9221" max="9221" width="11.42578125" style="76" customWidth="1"/>
    <col min="9222" max="9222" width="13.140625" style="76" customWidth="1"/>
    <col min="9223" max="9473" width="9.140625" style="76"/>
    <col min="9474" max="9474" width="46.140625" style="76" customWidth="1"/>
    <col min="9475" max="9475" width="9.5703125" style="76" customWidth="1"/>
    <col min="9476" max="9476" width="10.28515625" style="76" customWidth="1"/>
    <col min="9477" max="9477" width="11.42578125" style="76" customWidth="1"/>
    <col min="9478" max="9478" width="13.140625" style="76" customWidth="1"/>
    <col min="9479" max="9729" width="9.140625" style="76"/>
    <col min="9730" max="9730" width="46.140625" style="76" customWidth="1"/>
    <col min="9731" max="9731" width="9.5703125" style="76" customWidth="1"/>
    <col min="9732" max="9732" width="10.28515625" style="76" customWidth="1"/>
    <col min="9733" max="9733" width="11.42578125" style="76" customWidth="1"/>
    <col min="9734" max="9734" width="13.140625" style="76" customWidth="1"/>
    <col min="9735" max="9985" width="9.140625" style="76"/>
    <col min="9986" max="9986" width="46.140625" style="76" customWidth="1"/>
    <col min="9987" max="9987" width="9.5703125" style="76" customWidth="1"/>
    <col min="9988" max="9988" width="10.28515625" style="76" customWidth="1"/>
    <col min="9989" max="9989" width="11.42578125" style="76" customWidth="1"/>
    <col min="9990" max="9990" width="13.140625" style="76" customWidth="1"/>
    <col min="9991" max="10241" width="9.140625" style="76"/>
    <col min="10242" max="10242" width="46.140625" style="76" customWidth="1"/>
    <col min="10243" max="10243" width="9.5703125" style="76" customWidth="1"/>
    <col min="10244" max="10244" width="10.28515625" style="76" customWidth="1"/>
    <col min="10245" max="10245" width="11.42578125" style="76" customWidth="1"/>
    <col min="10246" max="10246" width="13.140625" style="76" customWidth="1"/>
    <col min="10247" max="10497" width="9.140625" style="76"/>
    <col min="10498" max="10498" width="46.140625" style="76" customWidth="1"/>
    <col min="10499" max="10499" width="9.5703125" style="76" customWidth="1"/>
    <col min="10500" max="10500" width="10.28515625" style="76" customWidth="1"/>
    <col min="10501" max="10501" width="11.42578125" style="76" customWidth="1"/>
    <col min="10502" max="10502" width="13.140625" style="76" customWidth="1"/>
    <col min="10503" max="10753" width="9.140625" style="76"/>
    <col min="10754" max="10754" width="46.140625" style="76" customWidth="1"/>
    <col min="10755" max="10755" width="9.5703125" style="76" customWidth="1"/>
    <col min="10756" max="10756" width="10.28515625" style="76" customWidth="1"/>
    <col min="10757" max="10757" width="11.42578125" style="76" customWidth="1"/>
    <col min="10758" max="10758" width="13.140625" style="76" customWidth="1"/>
    <col min="10759" max="11009" width="9.140625" style="76"/>
    <col min="11010" max="11010" width="46.140625" style="76" customWidth="1"/>
    <col min="11011" max="11011" width="9.5703125" style="76" customWidth="1"/>
    <col min="11012" max="11012" width="10.28515625" style="76" customWidth="1"/>
    <col min="11013" max="11013" width="11.42578125" style="76" customWidth="1"/>
    <col min="11014" max="11014" width="13.140625" style="76" customWidth="1"/>
    <col min="11015" max="11265" width="9.140625" style="76"/>
    <col min="11266" max="11266" width="46.140625" style="76" customWidth="1"/>
    <col min="11267" max="11267" width="9.5703125" style="76" customWidth="1"/>
    <col min="11268" max="11268" width="10.28515625" style="76" customWidth="1"/>
    <col min="11269" max="11269" width="11.42578125" style="76" customWidth="1"/>
    <col min="11270" max="11270" width="13.140625" style="76" customWidth="1"/>
    <col min="11271" max="11521" width="9.140625" style="76"/>
    <col min="11522" max="11522" width="46.140625" style="76" customWidth="1"/>
    <col min="11523" max="11523" width="9.5703125" style="76" customWidth="1"/>
    <col min="11524" max="11524" width="10.28515625" style="76" customWidth="1"/>
    <col min="11525" max="11525" width="11.42578125" style="76" customWidth="1"/>
    <col min="11526" max="11526" width="13.140625" style="76" customWidth="1"/>
    <col min="11527" max="11777" width="9.140625" style="76"/>
    <col min="11778" max="11778" width="46.140625" style="76" customWidth="1"/>
    <col min="11779" max="11779" width="9.5703125" style="76" customWidth="1"/>
    <col min="11780" max="11780" width="10.28515625" style="76" customWidth="1"/>
    <col min="11781" max="11781" width="11.42578125" style="76" customWidth="1"/>
    <col min="11782" max="11782" width="13.140625" style="76" customWidth="1"/>
    <col min="11783" max="12033" width="9.140625" style="76"/>
    <col min="12034" max="12034" width="46.140625" style="76" customWidth="1"/>
    <col min="12035" max="12035" width="9.5703125" style="76" customWidth="1"/>
    <col min="12036" max="12036" width="10.28515625" style="76" customWidth="1"/>
    <col min="12037" max="12037" width="11.42578125" style="76" customWidth="1"/>
    <col min="12038" max="12038" width="13.140625" style="76" customWidth="1"/>
    <col min="12039" max="12289" width="9.140625" style="76"/>
    <col min="12290" max="12290" width="46.140625" style="76" customWidth="1"/>
    <col min="12291" max="12291" width="9.5703125" style="76" customWidth="1"/>
    <col min="12292" max="12292" width="10.28515625" style="76" customWidth="1"/>
    <col min="12293" max="12293" width="11.42578125" style="76" customWidth="1"/>
    <col min="12294" max="12294" width="13.140625" style="76" customWidth="1"/>
    <col min="12295" max="12545" width="9.140625" style="76"/>
    <col min="12546" max="12546" width="46.140625" style="76" customWidth="1"/>
    <col min="12547" max="12547" width="9.5703125" style="76" customWidth="1"/>
    <col min="12548" max="12548" width="10.28515625" style="76" customWidth="1"/>
    <col min="12549" max="12549" width="11.42578125" style="76" customWidth="1"/>
    <col min="12550" max="12550" width="13.140625" style="76" customWidth="1"/>
    <col min="12551" max="12801" width="9.140625" style="76"/>
    <col min="12802" max="12802" width="46.140625" style="76" customWidth="1"/>
    <col min="12803" max="12803" width="9.5703125" style="76" customWidth="1"/>
    <col min="12804" max="12804" width="10.28515625" style="76" customWidth="1"/>
    <col min="12805" max="12805" width="11.42578125" style="76" customWidth="1"/>
    <col min="12806" max="12806" width="13.140625" style="76" customWidth="1"/>
    <col min="12807" max="13057" width="9.140625" style="76"/>
    <col min="13058" max="13058" width="46.140625" style="76" customWidth="1"/>
    <col min="13059" max="13059" width="9.5703125" style="76" customWidth="1"/>
    <col min="13060" max="13060" width="10.28515625" style="76" customWidth="1"/>
    <col min="13061" max="13061" width="11.42578125" style="76" customWidth="1"/>
    <col min="13062" max="13062" width="13.140625" style="76" customWidth="1"/>
    <col min="13063" max="13313" width="9.140625" style="76"/>
    <col min="13314" max="13314" width="46.140625" style="76" customWidth="1"/>
    <col min="13315" max="13315" width="9.5703125" style="76" customWidth="1"/>
    <col min="13316" max="13316" width="10.28515625" style="76" customWidth="1"/>
    <col min="13317" max="13317" width="11.42578125" style="76" customWidth="1"/>
    <col min="13318" max="13318" width="13.140625" style="76" customWidth="1"/>
    <col min="13319" max="13569" width="9.140625" style="76"/>
    <col min="13570" max="13570" width="46.140625" style="76" customWidth="1"/>
    <col min="13571" max="13571" width="9.5703125" style="76" customWidth="1"/>
    <col min="13572" max="13572" width="10.28515625" style="76" customWidth="1"/>
    <col min="13573" max="13573" width="11.42578125" style="76" customWidth="1"/>
    <col min="13574" max="13574" width="13.140625" style="76" customWidth="1"/>
    <col min="13575" max="13825" width="9.140625" style="76"/>
    <col min="13826" max="13826" width="46.140625" style="76" customWidth="1"/>
    <col min="13827" max="13827" width="9.5703125" style="76" customWidth="1"/>
    <col min="13828" max="13828" width="10.28515625" style="76" customWidth="1"/>
    <col min="13829" max="13829" width="11.42578125" style="76" customWidth="1"/>
    <col min="13830" max="13830" width="13.140625" style="76" customWidth="1"/>
    <col min="13831" max="14081" width="9.140625" style="76"/>
    <col min="14082" max="14082" width="46.140625" style="76" customWidth="1"/>
    <col min="14083" max="14083" width="9.5703125" style="76" customWidth="1"/>
    <col min="14084" max="14084" width="10.28515625" style="76" customWidth="1"/>
    <col min="14085" max="14085" width="11.42578125" style="76" customWidth="1"/>
    <col min="14086" max="14086" width="13.140625" style="76" customWidth="1"/>
    <col min="14087" max="14337" width="9.140625" style="76"/>
    <col min="14338" max="14338" width="46.140625" style="76" customWidth="1"/>
    <col min="14339" max="14339" width="9.5703125" style="76" customWidth="1"/>
    <col min="14340" max="14340" width="10.28515625" style="76" customWidth="1"/>
    <col min="14341" max="14341" width="11.42578125" style="76" customWidth="1"/>
    <col min="14342" max="14342" width="13.140625" style="76" customWidth="1"/>
    <col min="14343" max="14593" width="9.140625" style="76"/>
    <col min="14594" max="14594" width="46.140625" style="76" customWidth="1"/>
    <col min="14595" max="14595" width="9.5703125" style="76" customWidth="1"/>
    <col min="14596" max="14596" width="10.28515625" style="76" customWidth="1"/>
    <col min="14597" max="14597" width="11.42578125" style="76" customWidth="1"/>
    <col min="14598" max="14598" width="13.140625" style="76" customWidth="1"/>
    <col min="14599" max="14849" width="9.140625" style="76"/>
    <col min="14850" max="14850" width="46.140625" style="76" customWidth="1"/>
    <col min="14851" max="14851" width="9.5703125" style="76" customWidth="1"/>
    <col min="14852" max="14852" width="10.28515625" style="76" customWidth="1"/>
    <col min="14853" max="14853" width="11.42578125" style="76" customWidth="1"/>
    <col min="14854" max="14854" width="13.140625" style="76" customWidth="1"/>
    <col min="14855" max="15105" width="9.140625" style="76"/>
    <col min="15106" max="15106" width="46.140625" style="76" customWidth="1"/>
    <col min="15107" max="15107" width="9.5703125" style="76" customWidth="1"/>
    <col min="15108" max="15108" width="10.28515625" style="76" customWidth="1"/>
    <col min="15109" max="15109" width="11.42578125" style="76" customWidth="1"/>
    <col min="15110" max="15110" width="13.140625" style="76" customWidth="1"/>
    <col min="15111" max="15361" width="9.140625" style="76"/>
    <col min="15362" max="15362" width="46.140625" style="76" customWidth="1"/>
    <col min="15363" max="15363" width="9.5703125" style="76" customWidth="1"/>
    <col min="15364" max="15364" width="10.28515625" style="76" customWidth="1"/>
    <col min="15365" max="15365" width="11.42578125" style="76" customWidth="1"/>
    <col min="15366" max="15366" width="13.140625" style="76" customWidth="1"/>
    <col min="15367" max="15617" width="9.140625" style="76"/>
    <col min="15618" max="15618" width="46.140625" style="76" customWidth="1"/>
    <col min="15619" max="15619" width="9.5703125" style="76" customWidth="1"/>
    <col min="15620" max="15620" width="10.28515625" style="76" customWidth="1"/>
    <col min="15621" max="15621" width="11.42578125" style="76" customWidth="1"/>
    <col min="15622" max="15622" width="13.140625" style="76" customWidth="1"/>
    <col min="15623" max="15873" width="9.140625" style="76"/>
    <col min="15874" max="15874" width="46.140625" style="76" customWidth="1"/>
    <col min="15875" max="15875" width="9.5703125" style="76" customWidth="1"/>
    <col min="15876" max="15876" width="10.28515625" style="76" customWidth="1"/>
    <col min="15877" max="15877" width="11.42578125" style="76" customWidth="1"/>
    <col min="15878" max="15878" width="13.140625" style="76" customWidth="1"/>
    <col min="15879" max="16129" width="9.140625" style="76"/>
    <col min="16130" max="16130" width="46.140625" style="76" customWidth="1"/>
    <col min="16131" max="16131" width="9.5703125" style="76" customWidth="1"/>
    <col min="16132" max="16132" width="10.28515625" style="76" customWidth="1"/>
    <col min="16133" max="16133" width="11.42578125" style="76" customWidth="1"/>
    <col min="16134" max="16134" width="13.140625" style="76" customWidth="1"/>
    <col min="16135" max="16384" width="9.140625" style="76"/>
  </cols>
  <sheetData>
    <row r="1" spans="1:6" s="71" customFormat="1" ht="25.5">
      <c r="A1" s="67" t="s">
        <v>6</v>
      </c>
      <c r="B1" s="67" t="s">
        <v>7</v>
      </c>
      <c r="C1" s="67" t="s">
        <v>8</v>
      </c>
      <c r="D1" s="68" t="s">
        <v>0</v>
      </c>
      <c r="E1" s="69" t="s">
        <v>637</v>
      </c>
      <c r="F1" s="70" t="s">
        <v>638</v>
      </c>
    </row>
    <row r="3" spans="1:6" ht="17.25">
      <c r="A3" s="72" t="s">
        <v>88</v>
      </c>
      <c r="B3" s="73" t="s">
        <v>89</v>
      </c>
      <c r="C3" s="74"/>
      <c r="D3" s="74"/>
      <c r="E3" s="74"/>
      <c r="F3" s="75"/>
    </row>
    <row r="4" spans="1:6" ht="17.25" outlineLevel="2">
      <c r="A4" s="72"/>
      <c r="B4" s="106" t="s">
        <v>613</v>
      </c>
      <c r="C4" s="74"/>
      <c r="D4" s="74"/>
      <c r="E4" s="77"/>
      <c r="F4" s="75"/>
    </row>
    <row r="5" spans="1:6" ht="48" outlineLevel="2">
      <c r="A5" s="72"/>
      <c r="B5" s="106" t="s">
        <v>614</v>
      </c>
      <c r="C5" s="74"/>
      <c r="D5" s="74"/>
      <c r="E5" s="77"/>
      <c r="F5" s="75"/>
    </row>
    <row r="6" spans="1:6" ht="48" outlineLevel="2">
      <c r="A6" s="72"/>
      <c r="B6" s="106" t="s">
        <v>615</v>
      </c>
      <c r="C6" s="74"/>
      <c r="D6" s="74"/>
      <c r="E6" s="77"/>
      <c r="F6" s="75"/>
    </row>
    <row r="7" spans="1:6" ht="48" outlineLevel="2">
      <c r="A7" s="72"/>
      <c r="B7" s="106" t="s">
        <v>616</v>
      </c>
      <c r="C7" s="74"/>
      <c r="D7" s="74"/>
      <c r="E7" s="77"/>
      <c r="F7" s="75"/>
    </row>
    <row r="8" spans="1:6" ht="60" outlineLevel="2">
      <c r="A8" s="72"/>
      <c r="B8" s="106" t="s">
        <v>617</v>
      </c>
      <c r="C8" s="74"/>
      <c r="D8" s="74"/>
      <c r="E8" s="77"/>
      <c r="F8" s="75"/>
    </row>
    <row r="9" spans="1:6" ht="36" outlineLevel="2">
      <c r="A9" s="72"/>
      <c r="B9" s="115" t="s">
        <v>618</v>
      </c>
      <c r="C9" s="74"/>
      <c r="D9" s="74"/>
      <c r="E9" s="77"/>
      <c r="F9" s="75"/>
    </row>
    <row r="10" spans="1:6">
      <c r="A10" s="82"/>
      <c r="B10" s="79"/>
      <c r="C10" s="133"/>
      <c r="D10" s="133"/>
      <c r="E10" s="133"/>
      <c r="F10" s="134"/>
    </row>
    <row r="11" spans="1:6">
      <c r="A11" s="78" t="s">
        <v>219</v>
      </c>
      <c r="B11" s="79" t="s">
        <v>224</v>
      </c>
      <c r="C11" s="80"/>
      <c r="D11" s="80"/>
      <c r="E11" s="80"/>
      <c r="F11" s="81"/>
    </row>
    <row r="12" spans="1:6" outlineLevel="2">
      <c r="A12" s="78"/>
      <c r="B12" s="53"/>
      <c r="C12" s="52"/>
      <c r="D12" s="52"/>
      <c r="E12" s="52"/>
      <c r="F12" s="83"/>
    </row>
    <row r="13" spans="1:6" ht="25.5" outlineLevel="2">
      <c r="A13" s="78" t="s">
        <v>220</v>
      </c>
      <c r="B13" s="109" t="s">
        <v>225</v>
      </c>
      <c r="C13" s="48"/>
      <c r="D13" s="49"/>
      <c r="E13" s="52"/>
      <c r="F13" s="83"/>
    </row>
    <row r="14" spans="1:6" outlineLevel="2">
      <c r="A14" s="82"/>
      <c r="B14" s="53" t="s">
        <v>226</v>
      </c>
      <c r="C14" s="48" t="s">
        <v>1</v>
      </c>
      <c r="D14" s="54">
        <v>8</v>
      </c>
      <c r="E14" s="52"/>
      <c r="F14" s="22">
        <f t="shared" ref="F14:F17" si="0">ROUND(E14*D14,2)</f>
        <v>0</v>
      </c>
    </row>
    <row r="15" spans="1:6" outlineLevel="2">
      <c r="A15" s="78"/>
      <c r="B15" s="53"/>
      <c r="C15" s="52"/>
      <c r="D15" s="54"/>
      <c r="E15" s="52"/>
      <c r="F15" s="22">
        <f t="shared" si="0"/>
        <v>0</v>
      </c>
    </row>
    <row r="16" spans="1:6" ht="25.5" outlineLevel="2">
      <c r="A16" s="78" t="s">
        <v>221</v>
      </c>
      <c r="B16" s="109" t="s">
        <v>227</v>
      </c>
      <c r="C16" s="48"/>
      <c r="D16" s="54"/>
      <c r="E16" s="52"/>
      <c r="F16" s="22">
        <f t="shared" si="0"/>
        <v>0</v>
      </c>
    </row>
    <row r="17" spans="1:6" outlineLevel="2">
      <c r="A17" s="82"/>
      <c r="B17" s="53" t="s">
        <v>5</v>
      </c>
      <c r="C17" s="48" t="s">
        <v>3</v>
      </c>
      <c r="D17" s="54">
        <v>1</v>
      </c>
      <c r="E17" s="52"/>
      <c r="F17" s="22">
        <f t="shared" si="0"/>
        <v>0</v>
      </c>
    </row>
    <row r="18" spans="1:6" outlineLevel="2">
      <c r="A18" s="78"/>
      <c r="B18" s="53"/>
      <c r="C18" s="52"/>
      <c r="D18" s="52"/>
      <c r="E18" s="52"/>
      <c r="F18" s="83"/>
    </row>
    <row r="19" spans="1:6" outlineLevel="2">
      <c r="A19" s="91" t="s">
        <v>90</v>
      </c>
      <c r="B19" s="99" t="s">
        <v>224</v>
      </c>
      <c r="C19" s="139"/>
      <c r="D19" s="94" t="s">
        <v>18</v>
      </c>
      <c r="E19" s="95"/>
      <c r="F19" s="96">
        <f>ROUND(SUM(F14:F18),2)</f>
        <v>0</v>
      </c>
    </row>
    <row r="20" spans="1:6" outlineLevel="2">
      <c r="A20" s="82"/>
      <c r="B20" s="53"/>
      <c r="C20" s="51"/>
      <c r="D20" s="140"/>
      <c r="E20" s="136"/>
      <c r="F20" s="137"/>
    </row>
    <row r="21" spans="1:6" outlineLevel="1">
      <c r="A21" s="78" t="s">
        <v>222</v>
      </c>
      <c r="B21" s="79" t="s">
        <v>228</v>
      </c>
      <c r="C21" s="80"/>
      <c r="D21" s="80"/>
      <c r="E21" s="54"/>
      <c r="F21" s="81"/>
    </row>
    <row r="22" spans="1:6" outlineLevel="1">
      <c r="A22" s="76"/>
      <c r="B22" s="76"/>
      <c r="C22" s="76"/>
      <c r="D22" s="49"/>
      <c r="E22" s="135"/>
      <c r="F22" s="83"/>
    </row>
    <row r="23" spans="1:6" ht="89.25" outlineLevel="2">
      <c r="A23" s="78" t="s">
        <v>229</v>
      </c>
      <c r="B23" s="109" t="s">
        <v>231</v>
      </c>
      <c r="C23" s="48"/>
      <c r="D23" s="49"/>
      <c r="E23" s="52"/>
      <c r="F23" s="83"/>
    </row>
    <row r="24" spans="1:6" outlineLevel="1">
      <c r="A24" s="82"/>
      <c r="B24" s="53" t="s">
        <v>232</v>
      </c>
      <c r="C24" s="48" t="s">
        <v>1</v>
      </c>
      <c r="D24" s="49">
        <v>8</v>
      </c>
      <c r="E24" s="136"/>
      <c r="F24" s="22">
        <f t="shared" ref="F24:F33" si="1">ROUND(E24*D24,2)</f>
        <v>0</v>
      </c>
    </row>
    <row r="25" spans="1:6" outlineLevel="1">
      <c r="A25" s="78"/>
      <c r="B25" s="53"/>
      <c r="C25" s="52"/>
      <c r="D25" s="49"/>
      <c r="E25" s="135"/>
      <c r="F25" s="22">
        <f t="shared" si="1"/>
        <v>0</v>
      </c>
    </row>
    <row r="26" spans="1:6" ht="76.5" outlineLevel="2">
      <c r="A26" s="78" t="s">
        <v>230</v>
      </c>
      <c r="B26" s="109" t="s">
        <v>233</v>
      </c>
      <c r="C26" s="48"/>
      <c r="D26" s="49"/>
      <c r="E26" s="52"/>
      <c r="F26" s="22">
        <f t="shared" si="1"/>
        <v>0</v>
      </c>
    </row>
    <row r="27" spans="1:6" outlineLevel="1">
      <c r="A27" s="82"/>
      <c r="B27" s="53" t="s">
        <v>232</v>
      </c>
      <c r="C27" s="48" t="s">
        <v>1</v>
      </c>
      <c r="D27" s="49">
        <v>8</v>
      </c>
      <c r="E27" s="88"/>
      <c r="F27" s="22">
        <f t="shared" si="1"/>
        <v>0</v>
      </c>
    </row>
    <row r="28" spans="1:6" outlineLevel="1">
      <c r="A28" s="82"/>
      <c r="B28" s="53"/>
      <c r="C28" s="51"/>
      <c r="D28" s="49"/>
      <c r="E28" s="136"/>
      <c r="F28" s="22">
        <f t="shared" si="1"/>
        <v>0</v>
      </c>
    </row>
    <row r="29" spans="1:6" ht="51" outlineLevel="1">
      <c r="A29" s="78" t="s">
        <v>235</v>
      </c>
      <c r="B29" s="109" t="s">
        <v>234</v>
      </c>
      <c r="C29" s="51" t="s">
        <v>86</v>
      </c>
      <c r="D29" s="54">
        <v>1</v>
      </c>
      <c r="E29" s="135"/>
      <c r="F29" s="22">
        <f t="shared" si="1"/>
        <v>0</v>
      </c>
    </row>
    <row r="30" spans="1:6" outlineLevel="2">
      <c r="A30" s="82"/>
      <c r="B30" s="53"/>
      <c r="C30" s="48"/>
      <c r="D30" s="52"/>
      <c r="E30" s="52"/>
      <c r="F30" s="22">
        <f t="shared" si="1"/>
        <v>0</v>
      </c>
    </row>
    <row r="31" spans="1:6" ht="25.5" outlineLevel="1">
      <c r="A31" s="78" t="s">
        <v>236</v>
      </c>
      <c r="B31" s="109" t="s">
        <v>237</v>
      </c>
      <c r="C31" s="51" t="s">
        <v>86</v>
      </c>
      <c r="D31" s="54">
        <v>1</v>
      </c>
      <c r="E31" s="135"/>
      <c r="F31" s="22">
        <f t="shared" si="1"/>
        <v>0</v>
      </c>
    </row>
    <row r="32" spans="1:6" outlineLevel="2">
      <c r="A32" s="82"/>
      <c r="B32" s="53"/>
      <c r="C32" s="52"/>
      <c r="D32" s="52"/>
      <c r="E32" s="52"/>
      <c r="F32" s="22">
        <f t="shared" si="1"/>
        <v>0</v>
      </c>
    </row>
    <row r="33" spans="1:6" ht="114.75" outlineLevel="1">
      <c r="A33" s="78" t="s">
        <v>238</v>
      </c>
      <c r="B33" s="109" t="s">
        <v>608</v>
      </c>
      <c r="C33" s="51" t="s">
        <v>86</v>
      </c>
      <c r="D33" s="54">
        <v>1</v>
      </c>
      <c r="E33" s="135"/>
      <c r="F33" s="22">
        <f t="shared" si="1"/>
        <v>0</v>
      </c>
    </row>
    <row r="34" spans="1:6" outlineLevel="2">
      <c r="A34" s="82"/>
      <c r="B34" s="53"/>
      <c r="C34" s="52"/>
      <c r="D34" s="52"/>
      <c r="E34" s="52"/>
      <c r="F34" s="83"/>
    </row>
    <row r="35" spans="1:6" outlineLevel="1">
      <c r="A35" s="91" t="s">
        <v>91</v>
      </c>
      <c r="B35" s="99" t="s">
        <v>228</v>
      </c>
      <c r="C35" s="139"/>
      <c r="D35" s="94" t="s">
        <v>18</v>
      </c>
      <c r="E35" s="95"/>
      <c r="F35" s="96">
        <f>ROUND(SUM(F23:F34),2)</f>
        <v>0</v>
      </c>
    </row>
    <row r="36" spans="1:6" outlineLevel="1">
      <c r="A36" s="82"/>
      <c r="B36" s="53"/>
      <c r="C36" s="51"/>
      <c r="D36" s="54"/>
      <c r="E36" s="136"/>
      <c r="F36" s="137"/>
    </row>
    <row r="37" spans="1:6" outlineLevel="1">
      <c r="A37" s="78" t="s">
        <v>223</v>
      </c>
      <c r="B37" s="79" t="s">
        <v>239</v>
      </c>
      <c r="C37" s="48"/>
      <c r="D37" s="49"/>
      <c r="E37" s="135"/>
      <c r="F37" s="83"/>
    </row>
    <row r="38" spans="1:6" outlineLevel="2">
      <c r="A38" s="82"/>
      <c r="B38" s="53"/>
      <c r="C38" s="52"/>
      <c r="D38" s="52"/>
      <c r="E38" s="52"/>
      <c r="F38" s="83"/>
    </row>
    <row r="39" spans="1:6" ht="25.5" outlineLevel="1">
      <c r="A39" s="78" t="s">
        <v>240</v>
      </c>
      <c r="B39" s="109" t="s">
        <v>241</v>
      </c>
      <c r="C39" s="48"/>
      <c r="D39" s="54"/>
      <c r="E39" s="88"/>
      <c r="F39" s="85">
        <f>ROUND(E39*D39,2)</f>
        <v>0</v>
      </c>
    </row>
    <row r="40" spans="1:6" outlineLevel="1">
      <c r="A40" s="82"/>
      <c r="B40" s="53" t="s">
        <v>5</v>
      </c>
      <c r="C40" s="48" t="s">
        <v>3</v>
      </c>
      <c r="D40" s="54">
        <v>1</v>
      </c>
      <c r="E40" s="136"/>
      <c r="F40" s="22">
        <f t="shared" ref="F40:F52" si="2">ROUND(E40*D40,2)</f>
        <v>0</v>
      </c>
    </row>
    <row r="41" spans="1:6" outlineLevel="1">
      <c r="A41" s="78"/>
      <c r="B41" s="79"/>
      <c r="C41" s="48"/>
      <c r="D41" s="54"/>
      <c r="E41" s="135"/>
      <c r="F41" s="22">
        <f t="shared" si="2"/>
        <v>0</v>
      </c>
    </row>
    <row r="42" spans="1:6" outlineLevel="2">
      <c r="A42" s="78" t="s">
        <v>243</v>
      </c>
      <c r="B42" s="109" t="s">
        <v>242</v>
      </c>
      <c r="C42" s="48"/>
      <c r="D42" s="54"/>
      <c r="E42" s="52"/>
      <c r="F42" s="22">
        <f t="shared" si="2"/>
        <v>0</v>
      </c>
    </row>
    <row r="43" spans="1:6" outlineLevel="1">
      <c r="A43" s="82"/>
      <c r="B43" s="53" t="s">
        <v>232</v>
      </c>
      <c r="C43" s="48" t="s">
        <v>1</v>
      </c>
      <c r="D43" s="54">
        <v>10</v>
      </c>
      <c r="E43" s="88"/>
      <c r="F43" s="22">
        <f t="shared" si="2"/>
        <v>0</v>
      </c>
    </row>
    <row r="44" spans="1:6" outlineLevel="1">
      <c r="A44" s="82"/>
      <c r="B44" s="53"/>
      <c r="C44" s="51"/>
      <c r="D44" s="54"/>
      <c r="E44" s="136"/>
      <c r="F44" s="22">
        <f t="shared" si="2"/>
        <v>0</v>
      </c>
    </row>
    <row r="45" spans="1:6" ht="38.25" outlineLevel="1">
      <c r="A45" s="78" t="s">
        <v>244</v>
      </c>
      <c r="B45" s="109" t="s">
        <v>246</v>
      </c>
      <c r="C45" s="48"/>
      <c r="D45" s="54"/>
      <c r="E45" s="135"/>
      <c r="F45" s="22">
        <f t="shared" si="2"/>
        <v>0</v>
      </c>
    </row>
    <row r="46" spans="1:6" outlineLevel="2">
      <c r="A46" s="82"/>
      <c r="B46" s="53" t="s">
        <v>232</v>
      </c>
      <c r="C46" s="48" t="s">
        <v>1</v>
      </c>
      <c r="D46" s="54">
        <v>1</v>
      </c>
      <c r="E46" s="52"/>
      <c r="F46" s="22">
        <f t="shared" si="2"/>
        <v>0</v>
      </c>
    </row>
    <row r="47" spans="1:6" outlineLevel="1">
      <c r="A47" s="82"/>
      <c r="B47" s="53"/>
      <c r="C47" s="51"/>
      <c r="D47" s="54"/>
      <c r="E47" s="88"/>
      <c r="F47" s="22">
        <f t="shared" si="2"/>
        <v>0</v>
      </c>
    </row>
    <row r="48" spans="1:6" ht="25.5" outlineLevel="1">
      <c r="A48" s="78" t="s">
        <v>245</v>
      </c>
      <c r="B48" s="109" t="s">
        <v>247</v>
      </c>
      <c r="C48" s="48"/>
      <c r="D48" s="54"/>
      <c r="E48" s="136"/>
      <c r="F48" s="22">
        <f t="shared" si="2"/>
        <v>0</v>
      </c>
    </row>
    <row r="49" spans="1:6" outlineLevel="1">
      <c r="A49" s="82"/>
      <c r="B49" s="53" t="s">
        <v>232</v>
      </c>
      <c r="C49" s="51" t="s">
        <v>86</v>
      </c>
      <c r="D49" s="54">
        <v>1</v>
      </c>
      <c r="E49" s="135"/>
      <c r="F49" s="22">
        <f t="shared" si="2"/>
        <v>0</v>
      </c>
    </row>
    <row r="50" spans="1:6" outlineLevel="2">
      <c r="A50" s="82"/>
      <c r="B50" s="53"/>
      <c r="C50" s="52"/>
      <c r="D50" s="54"/>
      <c r="E50" s="52"/>
      <c r="F50" s="22">
        <f t="shared" si="2"/>
        <v>0</v>
      </c>
    </row>
    <row r="51" spans="1:6" outlineLevel="1">
      <c r="A51" s="78" t="s">
        <v>249</v>
      </c>
      <c r="B51" s="109" t="s">
        <v>248</v>
      </c>
      <c r="C51" s="51"/>
      <c r="D51" s="54"/>
      <c r="E51" s="88"/>
      <c r="F51" s="22">
        <f t="shared" si="2"/>
        <v>0</v>
      </c>
    </row>
    <row r="52" spans="1:6" outlineLevel="1">
      <c r="A52" s="82"/>
      <c r="B52" s="53" t="s">
        <v>232</v>
      </c>
      <c r="C52" s="48" t="s">
        <v>1</v>
      </c>
      <c r="D52" s="54">
        <v>1</v>
      </c>
      <c r="E52" s="136"/>
      <c r="F52" s="22">
        <f t="shared" si="2"/>
        <v>0</v>
      </c>
    </row>
    <row r="53" spans="1:6" outlineLevel="1">
      <c r="A53" s="78"/>
      <c r="B53" s="79"/>
      <c r="C53" s="48"/>
      <c r="D53" s="49"/>
      <c r="E53" s="135"/>
      <c r="F53" s="83"/>
    </row>
    <row r="54" spans="1:6" outlineLevel="2">
      <c r="A54" s="91" t="s">
        <v>92</v>
      </c>
      <c r="B54" s="99" t="s">
        <v>239</v>
      </c>
      <c r="C54" s="139"/>
      <c r="D54" s="94" t="s">
        <v>18</v>
      </c>
      <c r="E54" s="95"/>
      <c r="F54" s="96">
        <f>ROUND(SUM(F40:F53),2)</f>
        <v>0</v>
      </c>
    </row>
    <row r="55" spans="1:6" outlineLevel="1">
      <c r="A55" s="82"/>
      <c r="B55" s="53"/>
      <c r="C55" s="51"/>
      <c r="D55" s="54"/>
      <c r="E55" s="88"/>
      <c r="F55" s="85">
        <f>ROUND(E55*D55,2)</f>
        <v>0</v>
      </c>
    </row>
    <row r="56" spans="1:6" outlineLevel="1">
      <c r="A56" s="82"/>
      <c r="B56" s="53"/>
      <c r="C56" s="51"/>
      <c r="D56" s="140"/>
      <c r="E56" s="136"/>
      <c r="F56" s="137"/>
    </row>
    <row r="57" spans="1:6" outlineLevel="1">
      <c r="A57" s="78"/>
      <c r="B57" s="79"/>
      <c r="C57" s="48"/>
      <c r="D57" s="138"/>
      <c r="E57" s="135"/>
      <c r="F57" s="83"/>
    </row>
    <row r="58" spans="1:6">
      <c r="A58" s="78"/>
      <c r="B58" s="79" t="s">
        <v>36</v>
      </c>
      <c r="C58" s="51"/>
      <c r="D58" s="140"/>
      <c r="E58" s="136"/>
      <c r="F58" s="137"/>
    </row>
    <row r="59" spans="1:6">
      <c r="A59" s="78"/>
      <c r="B59" s="79"/>
      <c r="C59" s="51"/>
      <c r="D59" s="140"/>
      <c r="E59" s="136"/>
      <c r="F59" s="137"/>
    </row>
    <row r="60" spans="1:6">
      <c r="A60" s="78" t="s">
        <v>93</v>
      </c>
      <c r="B60" s="79" t="s">
        <v>94</v>
      </c>
      <c r="C60" s="51"/>
      <c r="D60" s="140"/>
      <c r="E60" s="136"/>
      <c r="F60" s="137"/>
    </row>
    <row r="61" spans="1:6">
      <c r="A61" s="82" t="s">
        <v>90</v>
      </c>
      <c r="B61" s="53" t="s">
        <v>224</v>
      </c>
      <c r="C61" s="51"/>
      <c r="D61" s="140"/>
      <c r="E61" s="136"/>
      <c r="F61" s="90">
        <f>+F19</f>
        <v>0</v>
      </c>
    </row>
    <row r="62" spans="1:6">
      <c r="A62" s="82" t="s">
        <v>91</v>
      </c>
      <c r="B62" s="53" t="s">
        <v>228</v>
      </c>
      <c r="C62" s="51"/>
      <c r="D62" s="140"/>
      <c r="E62" s="136"/>
      <c r="F62" s="90">
        <f>+F35</f>
        <v>0</v>
      </c>
    </row>
    <row r="63" spans="1:6">
      <c r="A63" s="82" t="s">
        <v>92</v>
      </c>
      <c r="B63" s="53" t="s">
        <v>239</v>
      </c>
      <c r="C63" s="51"/>
      <c r="D63" s="140"/>
      <c r="E63" s="136"/>
      <c r="F63" s="90">
        <f>+F54</f>
        <v>0</v>
      </c>
    </row>
    <row r="64" spans="1:6">
      <c r="A64" s="78" t="s">
        <v>93</v>
      </c>
      <c r="B64" s="79" t="s">
        <v>39</v>
      </c>
      <c r="C64" s="51"/>
      <c r="D64" s="140"/>
      <c r="E64" s="136"/>
      <c r="F64" s="101">
        <f>ROUND(SUM(F61:F63),2)</f>
        <v>0</v>
      </c>
    </row>
  </sheetData>
  <printOptions horizontalCentered="1"/>
  <pageMargins left="0.74803149606299213" right="0.74803149606299213" top="0.59055118110236227" bottom="0.59055118110236227" header="0" footer="0"/>
  <pageSetup paperSize="9" scale="86" firstPageNumber="22" fitToHeight="0" orientation="portrait" r:id="rId1"/>
  <headerFooter alignWithMargins="0"/>
  <rowBreaks count="1" manualBreakCount="1">
    <brk id="40"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G15" sqref="G15"/>
    </sheetView>
  </sheetViews>
  <sheetFormatPr defaultRowHeight="15"/>
  <cols>
    <col min="2" max="2" width="49.85546875" customWidth="1"/>
    <col min="3" max="3" width="9.5703125" bestFit="1" customWidth="1"/>
    <col min="4" max="4" width="17.85546875" customWidth="1"/>
  </cols>
  <sheetData>
    <row r="1" spans="1:4" ht="17.25">
      <c r="A1" s="146" t="s">
        <v>612</v>
      </c>
      <c r="B1" s="147"/>
      <c r="C1" s="147"/>
      <c r="D1" s="148"/>
    </row>
    <row r="2" spans="1:4">
      <c r="A2" s="149"/>
      <c r="B2" s="149"/>
      <c r="C2" s="149"/>
      <c r="D2" s="150"/>
    </row>
    <row r="3" spans="1:4">
      <c r="A3" s="149"/>
      <c r="B3" s="149"/>
      <c r="C3" s="149"/>
      <c r="D3" s="150"/>
    </row>
    <row r="4" spans="1:4" ht="26.25">
      <c r="A4" s="151"/>
      <c r="B4" s="212" t="s">
        <v>636</v>
      </c>
      <c r="C4" s="153"/>
      <c r="D4" s="154"/>
    </row>
    <row r="5" spans="1:4">
      <c r="A5" s="151" t="s">
        <v>37</v>
      </c>
      <c r="B5" s="149" t="s">
        <v>38</v>
      </c>
      <c r="C5" s="153"/>
      <c r="D5" s="154">
        <f>'A. Gradevinski'!F59</f>
        <v>0</v>
      </c>
    </row>
    <row r="6" spans="1:4">
      <c r="A6" s="151" t="s">
        <v>71</v>
      </c>
      <c r="B6" s="149" t="s">
        <v>72</v>
      </c>
      <c r="C6" s="153"/>
      <c r="D6" s="154">
        <f>'B. Obrtnicki'!F56</f>
        <v>0</v>
      </c>
    </row>
    <row r="7" spans="1:4">
      <c r="A7" s="151" t="s">
        <v>104</v>
      </c>
      <c r="B7" s="149" t="s">
        <v>210</v>
      </c>
      <c r="C7" s="153"/>
      <c r="D7" s="154">
        <f>'C. Elektrotehnički'!F164</f>
        <v>0</v>
      </c>
    </row>
    <row r="8" spans="1:4">
      <c r="A8" s="151" t="s">
        <v>93</v>
      </c>
      <c r="B8" s="149" t="s">
        <v>94</v>
      </c>
      <c r="C8" s="151"/>
      <c r="D8" s="154">
        <f>'D. Strojarski'!F64</f>
        <v>0</v>
      </c>
    </row>
    <row r="9" spans="1:4">
      <c r="A9" s="151"/>
      <c r="B9" s="152" t="s">
        <v>207</v>
      </c>
      <c r="C9" s="153"/>
      <c r="D9" s="155">
        <f>SUM(D5:D8)</f>
        <v>0</v>
      </c>
    </row>
    <row r="10" spans="1:4" ht="17.25">
      <c r="A10" s="147"/>
      <c r="B10" s="147"/>
      <c r="C10" s="147"/>
      <c r="D10" s="148"/>
    </row>
    <row r="11" spans="1:4" ht="17.25">
      <c r="A11" s="147"/>
      <c r="B11" s="147"/>
      <c r="C11" s="147"/>
      <c r="D11" s="148"/>
    </row>
    <row r="12" spans="1:4" ht="17.25">
      <c r="A12" s="147" t="s">
        <v>208</v>
      </c>
      <c r="B12" s="147"/>
      <c r="C12" s="147"/>
      <c r="D12" s="148" t="s">
        <v>209</v>
      </c>
    </row>
    <row r="14" spans="1:4">
      <c r="C14" s="20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Opće napomene - Građevinski</vt:lpstr>
      <vt:lpstr>Opće napomene - Obrtnički</vt:lpstr>
      <vt:lpstr>Opće napomene - Elektrotehnički</vt:lpstr>
      <vt:lpstr>A. Gradevinski</vt:lpstr>
      <vt:lpstr>B. Obrtnicki</vt:lpstr>
      <vt:lpstr>C. Elektrotehnički</vt:lpstr>
      <vt:lpstr>D. Strojarski</vt:lpstr>
      <vt:lpstr>Rekapitulacija</vt:lpstr>
      <vt:lpstr>'B. Obrtnicki'!_Toc132615516</vt:lpstr>
      <vt:lpstr>'D. Strojarski'!_Toc132615518</vt:lpstr>
      <vt:lpstr>'A. Gradevinski'!_Toc139185322</vt:lpstr>
      <vt:lpstr>'B. Obrtnicki'!_Toc139185323</vt:lpstr>
      <vt:lpstr>'C. Elektrotehnički'!_Toc139185323</vt:lpstr>
      <vt:lpstr>'D. Strojarski'!_Toc139185325</vt:lpstr>
      <vt:lpstr>'A. Gradevinski'!Print_Area</vt:lpstr>
      <vt:lpstr>'B. Obrtnicki'!Print_Area</vt:lpstr>
      <vt:lpstr>'C. Elektrotehnički'!Print_Area</vt:lpstr>
      <vt:lpstr>'D. Strojarski'!Print_Area</vt:lpstr>
      <vt:lpstr>'Opće napomene - Elektrotehnički'!Print_Area</vt:lpstr>
      <vt:lpstr>'Opće napomene - Građevinski'!Print_Area</vt:lpstr>
      <vt:lpstr>'Opće napomene - Obrtnički'!Print_Area</vt:lpstr>
      <vt:lpstr>Rekapitulacija!Print_Area</vt:lpstr>
      <vt:lpstr>'A. Gradevinski'!Print_Titles</vt:lpstr>
      <vt:lpstr>'B. Obrtnicki'!Print_Titles</vt:lpstr>
      <vt:lpstr>'C. Elektrotehnički'!Print_Titles</vt:lpstr>
      <vt:lpstr>'D. Strojarski'!Print_Titles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dc:creator>
  <cp:lastModifiedBy>Windows User</cp:lastModifiedBy>
  <cp:lastPrinted>2022-12-19T13:23:40Z</cp:lastPrinted>
  <dcterms:created xsi:type="dcterms:W3CDTF">2022-08-26T07:58:33Z</dcterms:created>
  <dcterms:modified xsi:type="dcterms:W3CDTF">2022-12-19T13:28:52Z</dcterms:modified>
</cp:coreProperties>
</file>