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AVNO 2022\7. H-OS116-22, bravarski i lakirerski radovi\"/>
    </mc:Choice>
  </mc:AlternateContent>
  <bookViews>
    <workbookView xWindow="0" yWindow="0" windowWidth="15300" windowHeight="7650"/>
  </bookViews>
  <sheets>
    <sheet name="Dijelovi za vozila " sheetId="2" r:id="rId1"/>
    <sheet name="Materijal" sheetId="3" r:id="rId2"/>
    <sheet name="Usluge" sheetId="4" r:id="rId3"/>
    <sheet name="Rekapitulacija " sheetId="5" r:id="rId4"/>
  </sheets>
  <definedNames>
    <definedName name="_xlnm._FilterDatabase" localSheetId="0" hidden="1">'Dijelovi za vozila '!$A$6:$I$6</definedName>
    <definedName name="_xlnm._FilterDatabase" localSheetId="1" hidden="1">Materijal!$A$5:$F$5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I13" i="2"/>
  <c r="F6" i="4"/>
  <c r="F42" i="3" l="1"/>
  <c r="F7" i="3"/>
  <c r="F8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6" i="3"/>
  <c r="F7" i="4"/>
  <c r="F8" i="4"/>
  <c r="F9" i="4"/>
  <c r="F11" i="4" s="1"/>
  <c r="F10" i="4"/>
  <c r="F5" i="4"/>
  <c r="I8" i="2"/>
  <c r="I9" i="2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7" i="2"/>
  <c r="I274" i="2" l="1"/>
  <c r="A6" i="4"/>
</calcChain>
</file>

<file path=xl/sharedStrings.xml><?xml version="1.0" encoding="utf-8"?>
<sst xmlns="http://schemas.openxmlformats.org/spreadsheetml/2006/main" count="918" uniqueCount="497">
  <si>
    <t xml:space="preserve">TROŠKOVNIK DIJELOVA ZA VOZILA UNIMOG,MAN I MERCEDES </t>
  </si>
  <si>
    <t>R. Br.</t>
  </si>
  <si>
    <t>Naziv rezervnog dijela</t>
  </si>
  <si>
    <t>Šifra</t>
  </si>
  <si>
    <t>Jed. mj.</t>
  </si>
  <si>
    <t>Predviđena količina</t>
  </si>
  <si>
    <t>Naziv proizvođača zamjenskog rezervnog dijela</t>
  </si>
  <si>
    <t>Kataloški broj proizvođača zamjenskog rezervnog dijela</t>
  </si>
  <si>
    <t>kom.</t>
  </si>
  <si>
    <t>ČEONI LIM AUSPUHA-UKRASNI</t>
  </si>
  <si>
    <t>81.151100299</t>
  </si>
  <si>
    <t>ZAŠTITNI LIM AUSPUHA</t>
  </si>
  <si>
    <t>81.151100357</t>
  </si>
  <si>
    <t>ISPUŠNA CIJEV</t>
  </si>
  <si>
    <t>81.152045538</t>
  </si>
  <si>
    <t>CIJEV</t>
  </si>
  <si>
    <t>81.152045717</t>
  </si>
  <si>
    <t>81.152045751</t>
  </si>
  <si>
    <t>CIJEV ISPUŠNA</t>
  </si>
  <si>
    <t>81.152045757</t>
  </si>
  <si>
    <t>CIJEV ISPUŠNA GIBLJIVA</t>
  </si>
  <si>
    <t>81.152100054</t>
  </si>
  <si>
    <t>ZAŠTITA MOTORA(IZA KABINE)</t>
  </si>
  <si>
    <t>81.192206393</t>
  </si>
  <si>
    <t>PREDNJE RADNO SVIJETLO</t>
  </si>
  <si>
    <t>81.251016248</t>
  </si>
  <si>
    <t>ŽMIGAVAC NA RADNOM SVIJETLU</t>
  </si>
  <si>
    <t>81.252256043</t>
  </si>
  <si>
    <t>81.252256044</t>
  </si>
  <si>
    <t>STOP LAMPA LIJEVA</t>
  </si>
  <si>
    <t>81.252286033</t>
  </si>
  <si>
    <t>STOP LAMPA DESNA</t>
  </si>
  <si>
    <t>81.252286034</t>
  </si>
  <si>
    <t>ŽMIGAVAC BOČNI</t>
  </si>
  <si>
    <t>81.253206082</t>
  </si>
  <si>
    <t>ČEP POSUDE ZA TEKUČINU ZA PRANJE STAKLA</t>
  </si>
  <si>
    <t>81.264810026</t>
  </si>
  <si>
    <t>NOSAČ REZERVOARA ZRAKA</t>
  </si>
  <si>
    <t>81.418905143</t>
  </si>
  <si>
    <t>KATADIOPTERI</t>
  </si>
  <si>
    <t>81.429500071</t>
  </si>
  <si>
    <t>SPOJNICA ZA ZRAK</t>
  </si>
  <si>
    <t>81.512206097</t>
  </si>
  <si>
    <t>PODNICA LIJEVA</t>
  </si>
  <si>
    <t>81.628114725</t>
  </si>
  <si>
    <t>PODNICA DESNA</t>
  </si>
  <si>
    <t>81.628114740</t>
  </si>
  <si>
    <t>BLATOBRAN</t>
  </si>
  <si>
    <t>81.664100101</t>
  </si>
  <si>
    <t>ZAŠTITNE GUME</t>
  </si>
  <si>
    <t>81.664105106</t>
  </si>
  <si>
    <t>SAJLA KIPE</t>
  </si>
  <si>
    <t>81.926110046</t>
  </si>
  <si>
    <t xml:space="preserve">OBUJMICA                               </t>
  </si>
  <si>
    <t>81.974605285</t>
  </si>
  <si>
    <t>NOSAČ REZERVOARA GORIVA</t>
  </si>
  <si>
    <t>81.974606037</t>
  </si>
  <si>
    <t>RETROVIZOR</t>
  </si>
  <si>
    <t>82.637306034</t>
  </si>
  <si>
    <t>A 6454920440</t>
  </si>
  <si>
    <t>UGAO KABINE DESNI</t>
  </si>
  <si>
    <t>A 9418800444</t>
  </si>
  <si>
    <t>CILINDAR MOTORNE</t>
  </si>
  <si>
    <t>A0001400859</t>
  </si>
  <si>
    <t>GARN. OSIGURAČA CIJEVI VP</t>
  </si>
  <si>
    <t>A0002680573</t>
  </si>
  <si>
    <t>SVJETLO ZA RIKVERC</t>
  </si>
  <si>
    <t>A0005442407</t>
  </si>
  <si>
    <t>GABARIT</t>
  </si>
  <si>
    <t>A0005447211</t>
  </si>
  <si>
    <t>VIJAK</t>
  </si>
  <si>
    <t>A0009849529</t>
  </si>
  <si>
    <t>MATICA</t>
  </si>
  <si>
    <t>A0009903150</t>
  </si>
  <si>
    <t>OSIGURAČ</t>
  </si>
  <si>
    <t>A0009946148</t>
  </si>
  <si>
    <t>A0009985985</t>
  </si>
  <si>
    <t>ZADNJE SVIJETLO</t>
  </si>
  <si>
    <t>A0015440803</t>
  </si>
  <si>
    <t>A0015440903</t>
  </si>
  <si>
    <t>PUMPA KABINE</t>
  </si>
  <si>
    <t>A0015533801</t>
  </si>
  <si>
    <t>RETROVIZOR LIJEVI</t>
  </si>
  <si>
    <t>A0018109116</t>
  </si>
  <si>
    <t>RETROVIZOR MALI L+D</t>
  </si>
  <si>
    <t>A0018109216</t>
  </si>
  <si>
    <t>ŠELNA</t>
  </si>
  <si>
    <t>A0019951910</t>
  </si>
  <si>
    <t>CRIJEVO KOČNICE</t>
  </si>
  <si>
    <t>A0024284635</t>
  </si>
  <si>
    <t>CILINDAR KABINE</t>
  </si>
  <si>
    <t>A0025538805</t>
  </si>
  <si>
    <t>GABARIT U ZAŠTITI OD SUNCA MB</t>
  </si>
  <si>
    <t>A0028200456</t>
  </si>
  <si>
    <t>SVIJETLO GABARITNO</t>
  </si>
  <si>
    <t>A0028205056</t>
  </si>
  <si>
    <t>A0028205156</t>
  </si>
  <si>
    <t>SPOJNICA</t>
  </si>
  <si>
    <t>A0029943545</t>
  </si>
  <si>
    <t>A0029979790</t>
  </si>
  <si>
    <t>A0039949145</t>
  </si>
  <si>
    <t>A0049947345</t>
  </si>
  <si>
    <t>REZERVOAR ZRAKA</t>
  </si>
  <si>
    <t>A0054322701</t>
  </si>
  <si>
    <t>A0059907012</t>
  </si>
  <si>
    <t>OPRUGA</t>
  </si>
  <si>
    <t>A0079930001</t>
  </si>
  <si>
    <t>PODLOŠKA</t>
  </si>
  <si>
    <t>CRIJEVO</t>
  </si>
  <si>
    <t>A0139971282</t>
  </si>
  <si>
    <t>A14099005929051</t>
  </si>
  <si>
    <t>NOSAČ</t>
  </si>
  <si>
    <t>A3660980334</t>
  </si>
  <si>
    <t>SPOJNI KOMAD ISPUŠNE GRANE</t>
  </si>
  <si>
    <t>A3660985715</t>
  </si>
  <si>
    <t>GRANA ISPUŠNA</t>
  </si>
  <si>
    <t>A3661400109</t>
  </si>
  <si>
    <t>MOTORNA KOČNICA - KLAPNA</t>
  </si>
  <si>
    <t>A3661405353</t>
  </si>
  <si>
    <t>BRTVA ISPUHA</t>
  </si>
  <si>
    <t>A3661420880</t>
  </si>
  <si>
    <t>NOSAČ CILINDRA MOTORNE</t>
  </si>
  <si>
    <t>A3661440440</t>
  </si>
  <si>
    <t>POKROVNI LIM</t>
  </si>
  <si>
    <t>A3894000325</t>
  </si>
  <si>
    <t xml:space="preserve">ČEP  </t>
  </si>
  <si>
    <t>A3899970586</t>
  </si>
  <si>
    <t>A4031420212</t>
  </si>
  <si>
    <t>LONAC AUSPUHA</t>
  </si>
  <si>
    <t>A4054900401</t>
  </si>
  <si>
    <t>CIJEV AUSPUHA</t>
  </si>
  <si>
    <t>A4054920014</t>
  </si>
  <si>
    <t>A4054921101</t>
  </si>
  <si>
    <t>A4054921201</t>
  </si>
  <si>
    <t>A4054921501</t>
  </si>
  <si>
    <t>ZAŠTITNA GUMA</t>
  </si>
  <si>
    <t>A4255210084</t>
  </si>
  <si>
    <t>ZAŠTITNA GUMA BLATOBRANA</t>
  </si>
  <si>
    <t>A4255210184</t>
  </si>
  <si>
    <t>A4255210284</t>
  </si>
  <si>
    <t>A4255210384</t>
  </si>
  <si>
    <t>DRŽAČ ZAŠTITNE GUME</t>
  </si>
  <si>
    <t>A4255221440</t>
  </si>
  <si>
    <t>A4255221540</t>
  </si>
  <si>
    <t>A4255221640</t>
  </si>
  <si>
    <t>A4255221840</t>
  </si>
  <si>
    <t>DRŽAČ ZAVJESICE</t>
  </si>
  <si>
    <t>A4258810427</t>
  </si>
  <si>
    <t>ZAVJESICA BLATOBRANA</t>
  </si>
  <si>
    <t>A4258810705</t>
  </si>
  <si>
    <t>A4258810805</t>
  </si>
  <si>
    <t>A4258811505</t>
  </si>
  <si>
    <t>CIJEV ISPUŠNA PREDNJA</t>
  </si>
  <si>
    <t>A4274900419</t>
  </si>
  <si>
    <t>CIJEV ISPUŠNA SREDNJA</t>
  </si>
  <si>
    <t>A4274921301</t>
  </si>
  <si>
    <t>OBLOGA</t>
  </si>
  <si>
    <t>A4275200075</t>
  </si>
  <si>
    <t>A4275200275</t>
  </si>
  <si>
    <t>A4275201119</t>
  </si>
  <si>
    <t>A4275201120</t>
  </si>
  <si>
    <t>A4364920401</t>
  </si>
  <si>
    <t>ISPUŠNI LONAC</t>
  </si>
  <si>
    <t>A4374900301</t>
  </si>
  <si>
    <t>A4374900542</t>
  </si>
  <si>
    <t>A4374900840</t>
  </si>
  <si>
    <t>ZAŠTITA</t>
  </si>
  <si>
    <t>A4374920830</t>
  </si>
  <si>
    <t>BLATOBRAN LIJEVI</t>
  </si>
  <si>
    <t>A4375201317</t>
  </si>
  <si>
    <t>BLATOBRAN DESNI</t>
  </si>
  <si>
    <t>A4375201318</t>
  </si>
  <si>
    <t>A4579900901</t>
  </si>
  <si>
    <t>A4579901101</t>
  </si>
  <si>
    <t>A4579901201</t>
  </si>
  <si>
    <t>BRTVA ISPUŠNE GRANE</t>
  </si>
  <si>
    <t>A4601420080</t>
  </si>
  <si>
    <t>CIJEV TURBINE LIJEVA</t>
  </si>
  <si>
    <t>A5411402903</t>
  </si>
  <si>
    <t>CIJEV TURBINE DESNA</t>
  </si>
  <si>
    <t>A5411403003</t>
  </si>
  <si>
    <t>MOTORNA KOČNICA</t>
  </si>
  <si>
    <t>A5411403253</t>
  </si>
  <si>
    <t>ISPUŠNA GRANA</t>
  </si>
  <si>
    <t>A5411420601</t>
  </si>
  <si>
    <t>REŠETKA</t>
  </si>
  <si>
    <t>A6417511918</t>
  </si>
  <si>
    <t>REŠETKA ZNAKA HAUBE</t>
  </si>
  <si>
    <t>STEPENICA</t>
  </si>
  <si>
    <t>A9406600428</t>
  </si>
  <si>
    <t>A9406600528</t>
  </si>
  <si>
    <t>GAZIŠTE STEPENICE</t>
  </si>
  <si>
    <t>A9406660128</t>
  </si>
  <si>
    <t>KUTIJA STEPENICE</t>
  </si>
  <si>
    <t>A94066606017354</t>
  </si>
  <si>
    <t>A9412604662</t>
  </si>
  <si>
    <t>A9412606662</t>
  </si>
  <si>
    <t>CIJEV ULJA</t>
  </si>
  <si>
    <t>A9412615483</t>
  </si>
  <si>
    <t>ULJNA CIJEV</t>
  </si>
  <si>
    <t>A9412617883</t>
  </si>
  <si>
    <t xml:space="preserve">PLOČA       </t>
  </si>
  <si>
    <t>A9412680168</t>
  </si>
  <si>
    <t>KOPČA</t>
  </si>
  <si>
    <t>A9412680588</t>
  </si>
  <si>
    <t>A9412681288</t>
  </si>
  <si>
    <t>A9412681388</t>
  </si>
  <si>
    <t xml:space="preserve">SPOJNICA      </t>
  </si>
  <si>
    <t>A9412681688</t>
  </si>
  <si>
    <t>DRŽAČ</t>
  </si>
  <si>
    <t xml:space="preserve">A9412689340 </t>
  </si>
  <si>
    <t>REZERVOAR GORIVA</t>
  </si>
  <si>
    <t>A9414701101</t>
  </si>
  <si>
    <t>PRAG VANJSKI LIJEVI</t>
  </si>
  <si>
    <t>A9416111220</t>
  </si>
  <si>
    <t>PRAG VANJSKI DESNI</t>
  </si>
  <si>
    <t>A9416111320</t>
  </si>
  <si>
    <t>ZADNJA STIJENA</t>
  </si>
  <si>
    <t>A9416471009</t>
  </si>
  <si>
    <t>POKLOPAC</t>
  </si>
  <si>
    <t>A94166000057C72</t>
  </si>
  <si>
    <t>ČAHURA</t>
  </si>
  <si>
    <t>A9416600018</t>
  </si>
  <si>
    <t>LEŽAJ STEPENICE</t>
  </si>
  <si>
    <t>GAZIŠTE SREDNJE</t>
  </si>
  <si>
    <t>A9416600428</t>
  </si>
  <si>
    <t>A9416600728</t>
  </si>
  <si>
    <t>A9416600828</t>
  </si>
  <si>
    <t>A9416601914</t>
  </si>
  <si>
    <t>GAZIŠTE STEPENICE DONJE</t>
  </si>
  <si>
    <t>A9416601928</t>
  </si>
  <si>
    <t>A9416602014</t>
  </si>
  <si>
    <t>A9416602214</t>
  </si>
  <si>
    <t>A9416607131</t>
  </si>
  <si>
    <t>A9416607231</t>
  </si>
  <si>
    <t>KONZOLA</t>
  </si>
  <si>
    <t>A9416607831</t>
  </si>
  <si>
    <t>A9416607931</t>
  </si>
  <si>
    <t>A94166601267390</t>
  </si>
  <si>
    <t>UZENGIJA</t>
  </si>
  <si>
    <t>A9416660134</t>
  </si>
  <si>
    <t>A9416660184</t>
  </si>
  <si>
    <t>A94166602267390</t>
  </si>
  <si>
    <t>BOLCNA BEZ NAVOJA</t>
  </si>
  <si>
    <t>A9416660315</t>
  </si>
  <si>
    <t>A94166603267390</t>
  </si>
  <si>
    <t>SVORNJAK</t>
  </si>
  <si>
    <t>A9416660415</t>
  </si>
  <si>
    <t>GUMA VRATA</t>
  </si>
  <si>
    <t>A9416970198</t>
  </si>
  <si>
    <t>A9418201021</t>
  </si>
  <si>
    <t>BRTVILO</t>
  </si>
  <si>
    <t>A9418240798</t>
  </si>
  <si>
    <t>CIJEV VENTILACIJE</t>
  </si>
  <si>
    <t>A9418300115</t>
  </si>
  <si>
    <t>RUČKA</t>
  </si>
  <si>
    <t>A9418800020</t>
  </si>
  <si>
    <t>SREDNJI DIO BRANIKA</t>
  </si>
  <si>
    <t>A9418805370</t>
  </si>
  <si>
    <t>BRANIK</t>
  </si>
  <si>
    <t>A94188053707354</t>
  </si>
  <si>
    <t xml:space="preserve">PREDNJI BRANIK LIJEVI </t>
  </si>
  <si>
    <t>A94188061707354</t>
  </si>
  <si>
    <t>PREDNJI BRANIK DESNI</t>
  </si>
  <si>
    <t>A94188062707354</t>
  </si>
  <si>
    <t>PLOČA DONJA STRAŽNJA</t>
  </si>
  <si>
    <t>A9418810311</t>
  </si>
  <si>
    <t>A9418810905</t>
  </si>
  <si>
    <t>A9418815901</t>
  </si>
  <si>
    <t>POKROV</t>
  </si>
  <si>
    <t>A9418840222</t>
  </si>
  <si>
    <t>A9418840322</t>
  </si>
  <si>
    <t>A9418850574</t>
  </si>
  <si>
    <t>A9418850674</t>
  </si>
  <si>
    <t>PREDNJI BRANIK - NOSAČ</t>
  </si>
  <si>
    <t>A9418851401</t>
  </si>
  <si>
    <t>A9418851501</t>
  </si>
  <si>
    <t>A9424900041</t>
  </si>
  <si>
    <t>A9424901301</t>
  </si>
  <si>
    <t>A942490150164</t>
  </si>
  <si>
    <t>GIBLJIVA CIJEV ISPUHA</t>
  </si>
  <si>
    <t>A9424904019</t>
  </si>
  <si>
    <t>CIJEV ISPUHA</t>
  </si>
  <si>
    <t>A9424904119</t>
  </si>
  <si>
    <t>A9424920004</t>
  </si>
  <si>
    <t>A9424920140</t>
  </si>
  <si>
    <t>STEGA ZAŠTITNOG LIMA</t>
  </si>
  <si>
    <t>A9424920640</t>
  </si>
  <si>
    <t>A9425001972</t>
  </si>
  <si>
    <t>A9425202433</t>
  </si>
  <si>
    <t>A9429970290</t>
  </si>
  <si>
    <t>A9436100431</t>
  </si>
  <si>
    <t>A9436100531</t>
  </si>
  <si>
    <t>A9436100636</t>
  </si>
  <si>
    <t>A9436100736</t>
  </si>
  <si>
    <t>POD DESNI</t>
  </si>
  <si>
    <t>A9436101868</t>
  </si>
  <si>
    <t>PRAG UNUTARNJI LIJEVI</t>
  </si>
  <si>
    <t>A9436102010</t>
  </si>
  <si>
    <t>PRAG UNUTARNJI DESNI</t>
  </si>
  <si>
    <t>A9436102110</t>
  </si>
  <si>
    <t>POD LIJEVI</t>
  </si>
  <si>
    <t>A9436102768</t>
  </si>
  <si>
    <t>OJAČANJE</t>
  </si>
  <si>
    <t>A9436110012</t>
  </si>
  <si>
    <t>A9436110414</t>
  </si>
  <si>
    <t>A9436110514</t>
  </si>
  <si>
    <t>PREDNJA STIJENA</t>
  </si>
  <si>
    <t>A9436200301</t>
  </si>
  <si>
    <t>A9436600114</t>
  </si>
  <si>
    <t>GAZIŠTE</t>
  </si>
  <si>
    <t>A9436600128</t>
  </si>
  <si>
    <t>A943660012828</t>
  </si>
  <si>
    <t>A9436600214</t>
  </si>
  <si>
    <t>A9436660014</t>
  </si>
  <si>
    <t>A9436660114</t>
  </si>
  <si>
    <t>OKVIR PROZORA</t>
  </si>
  <si>
    <t>A9437200153</t>
  </si>
  <si>
    <t>A9437200253</t>
  </si>
  <si>
    <t>BRAVA VRATA LIJEVA</t>
  </si>
  <si>
    <t>A9437200635</t>
  </si>
  <si>
    <t>BRAVA VRATA DESNA</t>
  </si>
  <si>
    <t>A9437200735</t>
  </si>
  <si>
    <t>KLIZAČ GUMENI</t>
  </si>
  <si>
    <t>A9437250025</t>
  </si>
  <si>
    <t>LAJSNA PROZORA G.L.</t>
  </si>
  <si>
    <t>A9437250166</t>
  </si>
  <si>
    <t>LAJSNA PROZORA D.L.</t>
  </si>
  <si>
    <t>A9437250266</t>
  </si>
  <si>
    <t>A9437250366</t>
  </si>
  <si>
    <t>LAJSNA PROZORA D.D.</t>
  </si>
  <si>
    <t>A9437250466</t>
  </si>
  <si>
    <t>LIM ŠKARA BRISAČA</t>
  </si>
  <si>
    <t>A9438240019</t>
  </si>
  <si>
    <t>A9438240198</t>
  </si>
  <si>
    <t>BRANIK LIJEVI DIO</t>
  </si>
  <si>
    <t>A94388080707354</t>
  </si>
  <si>
    <t>BRANIK DESNI DIO</t>
  </si>
  <si>
    <t>A94388081707354</t>
  </si>
  <si>
    <t>PLOČA</t>
  </si>
  <si>
    <t>A9438810011</t>
  </si>
  <si>
    <t>BRANIK SREDNJI DIO</t>
  </si>
  <si>
    <t>A9438850201</t>
  </si>
  <si>
    <t>A94388504221457</t>
  </si>
  <si>
    <t>A94388504227354</t>
  </si>
  <si>
    <t>A94388504229135</t>
  </si>
  <si>
    <t>GUMENI ODBOJNIK</t>
  </si>
  <si>
    <t>A9439870041</t>
  </si>
  <si>
    <t>POKLOPAC SA NATPISOM</t>
  </si>
  <si>
    <t>A9473250013</t>
  </si>
  <si>
    <t xml:space="preserve">SIGURNOSNI POJAS                     </t>
  </si>
  <si>
    <t>N 000471 010001</t>
  </si>
  <si>
    <t>N 000988 010025</t>
  </si>
  <si>
    <t>N 910105 010009</t>
  </si>
  <si>
    <t>N 910143 006003</t>
  </si>
  <si>
    <t>N 913023 006001</t>
  </si>
  <si>
    <t>STEGA</t>
  </si>
  <si>
    <t>N000000000058</t>
  </si>
  <si>
    <t>N000000001153</t>
  </si>
  <si>
    <t>N000000001162</t>
  </si>
  <si>
    <t>ŠELNA AUSPUHA</t>
  </si>
  <si>
    <t>N000000001647</t>
  </si>
  <si>
    <t>N000125028001</t>
  </si>
  <si>
    <t>N000472025000</t>
  </si>
  <si>
    <t>N000933010347</t>
  </si>
  <si>
    <t>SIGURNOSNA PODLOŠKA</t>
  </si>
  <si>
    <t>N006799008005</t>
  </si>
  <si>
    <t>N007331004221</t>
  </si>
  <si>
    <t>N009021010209</t>
  </si>
  <si>
    <t>N071555100501</t>
  </si>
  <si>
    <t>N304017008039</t>
  </si>
  <si>
    <t>N913023010002</t>
  </si>
  <si>
    <t>MEHANIZAM ZATVARANJA KIPE SA RUČKOM-DESNI</t>
  </si>
  <si>
    <t>MEHANIZAM ZATVARANJA KIPE SA RUČKOM-LIJEVI</t>
  </si>
  <si>
    <t>KUKE ZATVARANJA BOČNIH STRANICA</t>
  </si>
  <si>
    <t>m</t>
  </si>
  <si>
    <t>UKUPNO:</t>
  </si>
  <si>
    <t>TROŠKOVNIK MATERIJALA</t>
  </si>
  <si>
    <t>kg.</t>
  </si>
  <si>
    <t>TROŠKOVNIK USLUGA</t>
  </si>
  <si>
    <t>Radovi</t>
  </si>
  <si>
    <t>Jedinica mjere</t>
  </si>
  <si>
    <t>Količina sati</t>
  </si>
  <si>
    <t>h</t>
  </si>
  <si>
    <t xml:space="preserve">REKAPITULACIJA TROŠKOVNIKA </t>
  </si>
  <si>
    <t>SVEUKUPNI IZNOS BEZ PDV-a</t>
  </si>
  <si>
    <t>TROŠKOVNIK DIJELOVA ZA VOZILA UNIMOG,MAN I MERCEDES</t>
  </si>
  <si>
    <t xml:space="preserve">TROŠKOVNIK MATERIJALA </t>
  </si>
  <si>
    <t xml:space="preserve">TROŠKOVNIK USLUGA </t>
  </si>
  <si>
    <t>SVI OSTALI REZERVNI DIJELOVI  (objedinjeni iznos)</t>
  </si>
  <si>
    <t xml:space="preserve">NAPOMENA: Za stavke Troškovnika čiju vrstu i količinu  ne može odrediti zbog prirode predmeta nabave, Naručitelj određuje na način da će se iste povlačiti iz objedinjenog iznosa po cijenama iz službenog cjenika gospodarskog subjekta s kojim će se sklopiti  pojedinačni ugovor. </t>
  </si>
  <si>
    <r>
      <t xml:space="preserve">OSOVINA ZATVARAČA KIPE BOČNIH STRANICA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30mm</t>
    </r>
  </si>
  <si>
    <t>Točan iznos objedinjenog iznosa izračunat će se na način da će se od procijenjene vrijednost oduzeti iznos ponude gospodarskog subjekta s kojim će se sklopiti pojedinačni ugovor. Preostali iznos je objedinjeni iznos i ne smije prelaziti 20% procijenjene vrijednosti nabave odnosno 600.000,00 kn.</t>
  </si>
  <si>
    <t>maximalno mogu iznositi 600.000,00 kn</t>
  </si>
  <si>
    <t>UTVRĐIVAČ-HERTER</t>
  </si>
  <si>
    <t>DVOKOPONENTNI KIT</t>
  </si>
  <si>
    <t>TEMELJNA BOJA-DVOKOMPNENTNA</t>
  </si>
  <si>
    <t>RAZREĐIVAČ ZA ČIŠĆENJE</t>
  </si>
  <si>
    <t>RAZREĐIVAČ ZA BOJU</t>
  </si>
  <si>
    <t>BITUMEN</t>
  </si>
  <si>
    <t>VOSAK</t>
  </si>
  <si>
    <t>FILER</t>
  </si>
  <si>
    <t>LIM = 2MM. NIOVAL 700</t>
  </si>
  <si>
    <t>LIM = 3MM. NIOVAL 701</t>
  </si>
  <si>
    <t>LIM = 5MM. NIOVAL 702</t>
  </si>
  <si>
    <t>VIJAK TORBAN M8X50</t>
  </si>
  <si>
    <t>MATICA M8</t>
  </si>
  <si>
    <t>PODLOŠKA M8</t>
  </si>
  <si>
    <t>DASKA-PARENA BUKOVINA D= 38MM</t>
  </si>
  <si>
    <t>KVARCNI PIJESAK GRANULACIJE 01-06 MM</t>
  </si>
  <si>
    <t>DASKA VODOOTPORNA - BLAŽUJKA D=22MM</t>
  </si>
  <si>
    <t>ČELIČNA CIJEV KVADRATNA 50 X 30</t>
  </si>
  <si>
    <t>ČELIK Č0562  D=12MM</t>
  </si>
  <si>
    <t>ČELIK Č0562  D=15MM</t>
  </si>
  <si>
    <t>MATERIJAL ZA TAPECIRANJE SJEDALA</t>
  </si>
  <si>
    <t>LIM = 3MM. 316L (AWS)</t>
  </si>
  <si>
    <t>LIM = 5MM. 316L (AWS)</t>
  </si>
  <si>
    <t>LIM = 6MM. HARDOX 400</t>
  </si>
  <si>
    <t>MEHANIČARSKE</t>
  </si>
  <si>
    <t>ELEKTRIČARSKE</t>
  </si>
  <si>
    <t>LIMARSKE</t>
  </si>
  <si>
    <t>LAKIRERSE</t>
  </si>
  <si>
    <t>TAPETARSKE</t>
  </si>
  <si>
    <t>PJESKARENJE</t>
  </si>
  <si>
    <t>POLIESTERSKA SMOLA PPS</t>
  </si>
  <si>
    <t>2K EPOXY PRIMER</t>
  </si>
  <si>
    <t>l.</t>
  </si>
  <si>
    <t>A9438101714</t>
  </si>
  <si>
    <t xml:space="preserve">SET NOSAČA SUNCOBRANA </t>
  </si>
  <si>
    <t xml:space="preserve">GABARIT U ZAŠTITI OD SUNCA </t>
  </si>
  <si>
    <t xml:space="preserve">ZADNJI BLATOBRAN </t>
  </si>
  <si>
    <t xml:space="preserve">POKLOPAC </t>
  </si>
  <si>
    <t xml:space="preserve">ZAŠTITA </t>
  </si>
  <si>
    <t xml:space="preserve">NOSAČ BLATOBRANA LIJEVI </t>
  </si>
  <si>
    <t xml:space="preserve">NOSAČ BLATOBRANA DESNI </t>
  </si>
  <si>
    <t xml:space="preserve">NOSAČ </t>
  </si>
  <si>
    <t xml:space="preserve">ŠELNA </t>
  </si>
  <si>
    <t>PLASTIKA BLATOBRNA</t>
  </si>
  <si>
    <t xml:space="preserve">OKVIR PROZORA </t>
  </si>
  <si>
    <t xml:space="preserve">OKVIR ROZORA </t>
  </si>
  <si>
    <t xml:space="preserve">RUČICA </t>
  </si>
  <si>
    <t xml:space="preserve">PRIKLJUČAK ŽMIGAVCA </t>
  </si>
  <si>
    <t>NOSAČ NA PR.VEZNOM LIMU DESNI  </t>
  </si>
  <si>
    <t xml:space="preserve">NOSAČ NA PR.VEZNOM LIMU LIJEVI </t>
  </si>
  <si>
    <t xml:space="preserve">STEPENICA LIJEVA </t>
  </si>
  <si>
    <t xml:space="preserve">VIJAK </t>
  </si>
  <si>
    <t xml:space="preserve">KOPČA </t>
  </si>
  <si>
    <t xml:space="preserve">LAJSNA </t>
  </si>
  <si>
    <t xml:space="preserve">PRIKLJUČAK </t>
  </si>
  <si>
    <t xml:space="preserve">DRŽAČ LAMPE </t>
  </si>
  <si>
    <t>RATKAPA</t>
  </si>
  <si>
    <t>RADNA LAMPA D  </t>
  </si>
  <si>
    <t xml:space="preserve">RADNA LAMPA L </t>
  </si>
  <si>
    <t xml:space="preserve">OJAČANJE PODA </t>
  </si>
  <si>
    <t>A0008800021</t>
  </si>
  <si>
    <t>A0008246649</t>
  </si>
  <si>
    <t>A9304923530</t>
  </si>
  <si>
    <t>A9418800514</t>
  </si>
  <si>
    <t>A9418800614</t>
  </si>
  <si>
    <t>A9414301240</t>
  </si>
  <si>
    <t>A94366608377C72</t>
  </si>
  <si>
    <t>A9437510070</t>
  </si>
  <si>
    <t xml:space="preserve"> 008261382</t>
  </si>
  <si>
    <t>A3756602230</t>
  </si>
  <si>
    <t xml:space="preserve"> A94366003017354</t>
  </si>
  <si>
    <t>A0019880725</t>
  </si>
  <si>
    <t>A0009945848</t>
  </si>
  <si>
    <t>A9438801436 7C72</t>
  </si>
  <si>
    <t>A94388013367C72</t>
  </si>
  <si>
    <t>A0019971870</t>
  </si>
  <si>
    <t>A0005250739</t>
  </si>
  <si>
    <t>A38940003259040</t>
  </si>
  <si>
    <t>A9418811005</t>
  </si>
  <si>
    <t>A9736100325</t>
  </si>
  <si>
    <t>1EA007108-021</t>
  </si>
  <si>
    <t>1EA007103-011</t>
  </si>
  <si>
    <t>BOJA NARANČASTA NITRO</t>
  </si>
  <si>
    <t>BOJA CRNA NITRO</t>
  </si>
  <si>
    <t>BOJA ZELENA NITRO</t>
  </si>
  <si>
    <t>BOJA ŽUTA NITRO</t>
  </si>
  <si>
    <t xml:space="preserve">PRIMER ZA PLASTIKU </t>
  </si>
  <si>
    <t>UTVRĐIVAČ ZA EPOXY PRIMER</t>
  </si>
  <si>
    <t>BOJA CRNA AKRIL SET(učvrščivač, baza i izo lak)</t>
  </si>
  <si>
    <t>BOJA NARANČASTA AKRIL SET(učvrščivač, baza i izo lak)</t>
  </si>
  <si>
    <t>BOJA BIJELA AKRIL SET (učvrščivač, baza i izo lak)</t>
  </si>
  <si>
    <t>BOJA ŽUTA AKRIL SET (učvrščivač, baza i izo lak)</t>
  </si>
  <si>
    <t>m³</t>
  </si>
  <si>
    <t>m²</t>
  </si>
  <si>
    <t>KOMPLETNA METALNA NADOGRADNJA ZA VUČNU SLUŽBU</t>
  </si>
  <si>
    <t>Napomena:stavka 263 se odnosi na kompletnu metalnu nadogradnju za vučnu službu  "Hidraulika Kurelja TIP KP 20" bez hidrauličkog sustava i vitla, stavke 264,265,266 i 267 odnose se na kipu  sustava MEILLER KIPPER  nadogradnje "Hidraulika Kurelja TIP KS 160"</t>
  </si>
  <si>
    <t>Jedinična cijena kn bez PDV-a</t>
  </si>
  <si>
    <t>Ukupna cijena kn bez PDV-a</t>
  </si>
  <si>
    <t>Jedinična cijena sata kn bez PDV-a</t>
  </si>
  <si>
    <t>Ukupna cijena sata kn bez PDV-a</t>
  </si>
  <si>
    <t>SVEUKUPNO kn (bez PDV-a):</t>
  </si>
  <si>
    <t>Iznos PDV-a (25%)</t>
  </si>
  <si>
    <t>SVEUKUPNO kn (s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</si>
</sst>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3" fillId="0" borderId="0"/>
  </cellStyleXfs>
  <cellXfs count="88">
    <xf numFmtId="0" fontId="0" fillId="0" borderId="0" xfId="0"/>
    <xf numFmtId="0" fontId="2" fillId="0" borderId="1" xfId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/>
      <protection locked="0"/>
    </xf>
    <xf numFmtId="0" fontId="4" fillId="0" borderId="0" xfId="4" applyProtection="1">
      <protection locked="0"/>
    </xf>
    <xf numFmtId="4" fontId="4" fillId="0" borderId="0" xfId="4" applyNumberFormat="1" applyProtection="1">
      <protection locked="0"/>
    </xf>
    <xf numFmtId="0" fontId="10" fillId="0" borderId="0" xfId="4" applyFont="1" applyProtection="1"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4" fillId="0" borderId="1" xfId="4" applyBorder="1" applyProtection="1">
      <protection locked="0"/>
    </xf>
    <xf numFmtId="4" fontId="11" fillId="0" borderId="1" xfId="4" applyNumberFormat="1" applyFont="1" applyBorder="1" applyAlignment="1" applyProtection="1">
      <alignment horizontal="center" wrapText="1"/>
      <protection locked="0"/>
    </xf>
    <xf numFmtId="0" fontId="3" fillId="0" borderId="1" xfId="4" applyFont="1" applyBorder="1" applyProtection="1"/>
    <xf numFmtId="4" fontId="11" fillId="0" borderId="1" xfId="4" applyNumberFormat="1" applyFont="1" applyBorder="1" applyAlignment="1" applyProtection="1">
      <alignment horizontal="right" wrapText="1"/>
      <protection locked="0"/>
    </xf>
    <xf numFmtId="0" fontId="12" fillId="0" borderId="1" xfId="1" applyFont="1" applyBorder="1"/>
    <xf numFmtId="0" fontId="10" fillId="0" borderId="1" xfId="4" applyFont="1" applyBorder="1" applyAlignment="1" applyProtection="1">
      <alignment horizontal="right"/>
    </xf>
    <xf numFmtId="4" fontId="4" fillId="0" borderId="1" xfId="4" applyNumberFormat="1" applyBorder="1" applyProtection="1">
      <protection locked="0"/>
    </xf>
    <xf numFmtId="0" fontId="3" fillId="0" borderId="1" xfId="4" applyFont="1" applyBorder="1" applyProtection="1">
      <protection locked="0"/>
    </xf>
    <xf numFmtId="0" fontId="4" fillId="0" borderId="0" xfId="4" applyFont="1" applyProtection="1">
      <protection locked="0"/>
    </xf>
    <xf numFmtId="4" fontId="4" fillId="0" borderId="0" xfId="4" applyNumberFormat="1" applyFont="1" applyAlignment="1" applyProtection="1">
      <alignment horizontal="right"/>
      <protection locked="0"/>
    </xf>
    <xf numFmtId="0" fontId="2" fillId="0" borderId="0" xfId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4" fontId="2" fillId="0" borderId="0" xfId="1" applyNumberFormat="1" applyProtection="1">
      <protection locked="0"/>
    </xf>
    <xf numFmtId="0" fontId="2" fillId="0" borderId="0" xfId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" fontId="3" fillId="0" borderId="1" xfId="1" applyNumberFormat="1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/>
      <protection locked="0"/>
    </xf>
    <xf numFmtId="49" fontId="5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4" fontId="4" fillId="0" borderId="2" xfId="1" applyNumberFormat="1" applyFont="1" applyBorder="1" applyAlignment="1" applyProtection="1">
      <alignment horizontal="right" wrapText="1"/>
      <protection locked="0"/>
    </xf>
    <xf numFmtId="0" fontId="4" fillId="0" borderId="1" xfId="1" applyFont="1" applyFill="1" applyBorder="1" applyAlignment="1" applyProtection="1">
      <alignment horizontal="left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4" fontId="5" fillId="0" borderId="2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Fill="1" applyBorder="1" applyAlignment="1" applyProtection="1">
      <alignment horizontal="left"/>
      <protection locked="0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4" fontId="5" fillId="0" borderId="2" xfId="3" applyNumberFormat="1" applyFont="1" applyBorder="1" applyProtection="1">
      <protection locked="0"/>
    </xf>
    <xf numFmtId="0" fontId="4" fillId="0" borderId="1" xfId="1" applyFont="1" applyBorder="1" applyAlignment="1" applyProtection="1">
      <alignment horizontal="left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left" wrapText="1"/>
      <protection locked="0"/>
    </xf>
    <xf numFmtId="0" fontId="4" fillId="0" borderId="1" xfId="3" applyFont="1" applyBorder="1" applyAlignment="1" applyProtection="1">
      <alignment horizontal="center" wrapText="1"/>
      <protection locked="0"/>
    </xf>
    <xf numFmtId="0" fontId="7" fillId="0" borderId="1" xfId="3" applyFont="1" applyBorder="1" applyAlignment="1" applyProtection="1">
      <alignment horizontal="center" wrapText="1"/>
      <protection locked="0"/>
    </xf>
    <xf numFmtId="0" fontId="8" fillId="0" borderId="1" xfId="1" applyNumberFormat="1" applyFont="1" applyFill="1" applyBorder="1" applyAlignment="1" applyProtection="1">
      <alignment horizontal="left"/>
      <protection locked="0"/>
    </xf>
    <xf numFmtId="0" fontId="8" fillId="0" borderId="1" xfId="1" applyNumberFormat="1" applyFont="1" applyFill="1" applyBorder="1" applyAlignment="1" applyProtection="1">
      <alignment horizontal="center"/>
      <protection locked="0"/>
    </xf>
    <xf numFmtId="4" fontId="8" fillId="0" borderId="2" xfId="1" applyNumberFormat="1" applyFont="1" applyFill="1" applyBorder="1" applyAlignment="1" applyProtection="1">
      <alignment horizontal="right"/>
      <protection locked="0"/>
    </xf>
    <xf numFmtId="0" fontId="4" fillId="0" borderId="1" xfId="3" applyFont="1" applyFill="1" applyBorder="1" applyAlignment="1" applyProtection="1">
      <alignment horizontal="left" wrapText="1"/>
      <protection locked="0"/>
    </xf>
    <xf numFmtId="0" fontId="4" fillId="0" borderId="1" xfId="3" applyFont="1" applyFill="1" applyBorder="1" applyAlignment="1" applyProtection="1">
      <alignment horizontal="center" wrapText="1"/>
      <protection locked="0"/>
    </xf>
    <xf numFmtId="0" fontId="7" fillId="0" borderId="1" xfId="3" applyFont="1" applyFill="1" applyBorder="1" applyAlignment="1" applyProtection="1">
      <alignment horizontal="center" wrapText="1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0" fontId="4" fillId="0" borderId="3" xfId="1" applyFont="1" applyBorder="1" applyAlignment="1" applyProtection="1">
      <alignment horizontal="left" wrapText="1"/>
      <protection locked="0"/>
    </xf>
    <xf numFmtId="4" fontId="4" fillId="0" borderId="4" xfId="1" applyNumberFormat="1" applyFont="1" applyBorder="1" applyAlignment="1" applyProtection="1">
      <alignment horizontal="right" wrapText="1"/>
      <protection locked="0"/>
    </xf>
    <xf numFmtId="0" fontId="4" fillId="0" borderId="1" xfId="3" applyNumberFormat="1" applyFont="1" applyFill="1" applyBorder="1" applyAlignment="1" applyProtection="1">
      <alignment horizontal="left"/>
      <protection locked="0"/>
    </xf>
    <xf numFmtId="0" fontId="4" fillId="0" borderId="1" xfId="3" applyNumberFormat="1" applyFont="1" applyFill="1" applyBorder="1" applyAlignment="1" applyProtection="1">
      <alignment horizontal="center"/>
      <protection locked="0"/>
    </xf>
    <xf numFmtId="0" fontId="7" fillId="0" borderId="1" xfId="3" applyNumberFormat="1" applyFont="1" applyFill="1" applyBorder="1" applyAlignment="1" applyProtection="1">
      <alignment horizontal="center"/>
      <protection locked="0"/>
    </xf>
    <xf numFmtId="4" fontId="4" fillId="0" borderId="1" xfId="1" applyNumberFormat="1" applyFont="1" applyBorder="1" applyAlignment="1" applyProtection="1">
      <alignment horizontal="right" wrapText="1"/>
      <protection locked="0"/>
    </xf>
    <xf numFmtId="0" fontId="4" fillId="0" borderId="1" xfId="3" applyFont="1" applyFill="1" applyBorder="1" applyAlignment="1" applyProtection="1">
      <alignment horizontal="left"/>
      <protection locked="0"/>
    </xf>
    <xf numFmtId="49" fontId="4" fillId="0" borderId="1" xfId="3" applyNumberFormat="1" applyFont="1" applyFill="1" applyBorder="1" applyAlignment="1" applyProtection="1">
      <alignment horizontal="center"/>
      <protection locked="0"/>
    </xf>
    <xf numFmtId="49" fontId="7" fillId="0" borderId="1" xfId="3" applyNumberFormat="1" applyFont="1" applyFill="1" applyBorder="1" applyAlignment="1" applyProtection="1">
      <alignment horizontal="center"/>
      <protection locked="0"/>
    </xf>
    <xf numFmtId="4" fontId="5" fillId="0" borderId="1" xfId="3" applyNumberFormat="1" applyFont="1" applyBorder="1" applyProtection="1">
      <protection locked="0"/>
    </xf>
    <xf numFmtId="3" fontId="4" fillId="0" borderId="1" xfId="1" applyNumberFormat="1" applyFont="1" applyBorder="1" applyAlignment="1" applyProtection="1">
      <alignment horizontal="center" wrapText="1"/>
      <protection locked="0"/>
    </xf>
    <xf numFmtId="49" fontId="4" fillId="0" borderId="1" xfId="1" applyNumberFormat="1" applyFont="1" applyBorder="1" applyAlignment="1" applyProtection="1">
      <alignment horizontal="center" wrapText="1"/>
      <protection locked="0"/>
    </xf>
    <xf numFmtId="4" fontId="8" fillId="0" borderId="1" xfId="1" applyNumberFormat="1" applyFont="1" applyFill="1" applyBorder="1" applyAlignment="1" applyProtection="1">
      <alignment horizontal="right"/>
      <protection locked="0"/>
    </xf>
    <xf numFmtId="0" fontId="2" fillId="0" borderId="1" xfId="1" applyFont="1" applyBorder="1" applyAlignment="1" applyProtection="1">
      <alignment horizontal="left" wrapText="1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0" fontId="12" fillId="0" borderId="0" xfId="1" applyFont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left" wrapText="1"/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2" fontId="2" fillId="0" borderId="0" xfId="1" applyNumberFormat="1" applyProtection="1"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1" xfId="1" applyBorder="1" applyProtection="1">
      <protection locked="0"/>
    </xf>
    <xf numFmtId="2" fontId="2" fillId="0" borderId="1" xfId="1" applyNumberFormat="1" applyBorder="1" applyAlignment="1" applyProtection="1">
      <alignment horizontal="right"/>
      <protection locked="0"/>
    </xf>
    <xf numFmtId="0" fontId="2" fillId="0" borderId="1" xfId="1" applyFill="1" applyBorder="1" applyProtection="1">
      <protection locked="0"/>
    </xf>
    <xf numFmtId="0" fontId="2" fillId="0" borderId="1" xfId="1" applyFill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4" fontId="2" fillId="0" borderId="1" xfId="1" applyNumberFormat="1" applyBorder="1" applyProtection="1"/>
    <xf numFmtId="4" fontId="2" fillId="0" borderId="5" xfId="1" applyNumberFormat="1" applyBorder="1" applyProtection="1"/>
    <xf numFmtId="0" fontId="4" fillId="0" borderId="1" xfId="1" applyFont="1" applyBorder="1" applyAlignment="1" applyProtection="1">
      <alignment horizontal="center" wrapText="1"/>
    </xf>
    <xf numFmtId="4" fontId="2" fillId="0" borderId="5" xfId="1" applyNumberFormat="1" applyFill="1" applyBorder="1" applyProtection="1"/>
    <xf numFmtId="0" fontId="2" fillId="0" borderId="1" xfId="1" applyBorder="1" applyAlignment="1" applyProtection="1">
      <alignment horizontal="center"/>
    </xf>
    <xf numFmtId="0" fontId="12" fillId="0" borderId="0" xfId="1" applyFont="1" applyAlignment="1" applyProtection="1">
      <alignment horizontal="left" wrapText="1"/>
      <protection locked="0"/>
    </xf>
    <xf numFmtId="0" fontId="12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left" wrapText="1"/>
      <protection locked="0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9"/>
  <sheetViews>
    <sheetView tabSelected="1" topLeftCell="A88" zoomScaleNormal="100" workbookViewId="0">
      <selection activeCell="G32" sqref="G32"/>
    </sheetView>
  </sheetViews>
  <sheetFormatPr defaultRowHeight="12.75" x14ac:dyDescent="0.2"/>
  <cols>
    <col min="1" max="1" width="5.7109375" style="20" customWidth="1"/>
    <col min="2" max="2" width="56.7109375" style="24" customWidth="1"/>
    <col min="3" max="3" width="20.28515625" style="20" customWidth="1"/>
    <col min="4" max="4" width="8.28515625" style="20" bestFit="1" customWidth="1"/>
    <col min="5" max="5" width="12.5703125" style="20" customWidth="1"/>
    <col min="6" max="6" width="22.140625" style="20" customWidth="1"/>
    <col min="7" max="7" width="22.42578125" style="20" customWidth="1"/>
    <col min="8" max="9" width="18.7109375" style="23" customWidth="1"/>
    <col min="10" max="253" width="9.140625" style="24"/>
    <col min="254" max="254" width="5.7109375" style="24" customWidth="1"/>
    <col min="255" max="255" width="56.7109375" style="24" customWidth="1"/>
    <col min="256" max="256" width="20.28515625" style="24" customWidth="1"/>
    <col min="257" max="257" width="8.28515625" style="24" bestFit="1" customWidth="1"/>
    <col min="258" max="258" width="12.5703125" style="24" customWidth="1"/>
    <col min="259" max="259" width="22.140625" style="24" customWidth="1"/>
    <col min="260" max="260" width="22.42578125" style="24" customWidth="1"/>
    <col min="261" max="262" width="18.7109375" style="24" customWidth="1"/>
    <col min="263" max="509" width="9.140625" style="24"/>
    <col min="510" max="510" width="5.7109375" style="24" customWidth="1"/>
    <col min="511" max="511" width="56.7109375" style="24" customWidth="1"/>
    <col min="512" max="512" width="20.28515625" style="24" customWidth="1"/>
    <col min="513" max="513" width="8.28515625" style="24" bestFit="1" customWidth="1"/>
    <col min="514" max="514" width="12.5703125" style="24" customWidth="1"/>
    <col min="515" max="515" width="22.140625" style="24" customWidth="1"/>
    <col min="516" max="516" width="22.42578125" style="24" customWidth="1"/>
    <col min="517" max="518" width="18.7109375" style="24" customWidth="1"/>
    <col min="519" max="765" width="9.140625" style="24"/>
    <col min="766" max="766" width="5.7109375" style="24" customWidth="1"/>
    <col min="767" max="767" width="56.7109375" style="24" customWidth="1"/>
    <col min="768" max="768" width="20.28515625" style="24" customWidth="1"/>
    <col min="769" max="769" width="8.28515625" style="24" bestFit="1" customWidth="1"/>
    <col min="770" max="770" width="12.5703125" style="24" customWidth="1"/>
    <col min="771" max="771" width="22.140625" style="24" customWidth="1"/>
    <col min="772" max="772" width="22.42578125" style="24" customWidth="1"/>
    <col min="773" max="774" width="18.7109375" style="24" customWidth="1"/>
    <col min="775" max="1021" width="9.140625" style="24"/>
    <col min="1022" max="1022" width="5.7109375" style="24" customWidth="1"/>
    <col min="1023" max="1023" width="56.7109375" style="24" customWidth="1"/>
    <col min="1024" max="1024" width="20.28515625" style="24" customWidth="1"/>
    <col min="1025" max="1025" width="8.28515625" style="24" bestFit="1" customWidth="1"/>
    <col min="1026" max="1026" width="12.5703125" style="24" customWidth="1"/>
    <col min="1027" max="1027" width="22.140625" style="24" customWidth="1"/>
    <col min="1028" max="1028" width="22.42578125" style="24" customWidth="1"/>
    <col min="1029" max="1030" width="18.7109375" style="24" customWidth="1"/>
    <col min="1031" max="1277" width="9.140625" style="24"/>
    <col min="1278" max="1278" width="5.7109375" style="24" customWidth="1"/>
    <col min="1279" max="1279" width="56.7109375" style="24" customWidth="1"/>
    <col min="1280" max="1280" width="20.28515625" style="24" customWidth="1"/>
    <col min="1281" max="1281" width="8.28515625" style="24" bestFit="1" customWidth="1"/>
    <col min="1282" max="1282" width="12.5703125" style="24" customWidth="1"/>
    <col min="1283" max="1283" width="22.140625" style="24" customWidth="1"/>
    <col min="1284" max="1284" width="22.42578125" style="24" customWidth="1"/>
    <col min="1285" max="1286" width="18.7109375" style="24" customWidth="1"/>
    <col min="1287" max="1533" width="9.140625" style="24"/>
    <col min="1534" max="1534" width="5.7109375" style="24" customWidth="1"/>
    <col min="1535" max="1535" width="56.7109375" style="24" customWidth="1"/>
    <col min="1536" max="1536" width="20.28515625" style="24" customWidth="1"/>
    <col min="1537" max="1537" width="8.28515625" style="24" bestFit="1" customWidth="1"/>
    <col min="1538" max="1538" width="12.5703125" style="24" customWidth="1"/>
    <col min="1539" max="1539" width="22.140625" style="24" customWidth="1"/>
    <col min="1540" max="1540" width="22.42578125" style="24" customWidth="1"/>
    <col min="1541" max="1542" width="18.7109375" style="24" customWidth="1"/>
    <col min="1543" max="1789" width="9.140625" style="24"/>
    <col min="1790" max="1790" width="5.7109375" style="24" customWidth="1"/>
    <col min="1791" max="1791" width="56.7109375" style="24" customWidth="1"/>
    <col min="1792" max="1792" width="20.28515625" style="24" customWidth="1"/>
    <col min="1793" max="1793" width="8.28515625" style="24" bestFit="1" customWidth="1"/>
    <col min="1794" max="1794" width="12.5703125" style="24" customWidth="1"/>
    <col min="1795" max="1795" width="22.140625" style="24" customWidth="1"/>
    <col min="1796" max="1796" width="22.42578125" style="24" customWidth="1"/>
    <col min="1797" max="1798" width="18.7109375" style="24" customWidth="1"/>
    <col min="1799" max="2045" width="9.140625" style="24"/>
    <col min="2046" max="2046" width="5.7109375" style="24" customWidth="1"/>
    <col min="2047" max="2047" width="56.7109375" style="24" customWidth="1"/>
    <col min="2048" max="2048" width="20.28515625" style="24" customWidth="1"/>
    <col min="2049" max="2049" width="8.28515625" style="24" bestFit="1" customWidth="1"/>
    <col min="2050" max="2050" width="12.5703125" style="24" customWidth="1"/>
    <col min="2051" max="2051" width="22.140625" style="24" customWidth="1"/>
    <col min="2052" max="2052" width="22.42578125" style="24" customWidth="1"/>
    <col min="2053" max="2054" width="18.7109375" style="24" customWidth="1"/>
    <col min="2055" max="2301" width="9.140625" style="24"/>
    <col min="2302" max="2302" width="5.7109375" style="24" customWidth="1"/>
    <col min="2303" max="2303" width="56.7109375" style="24" customWidth="1"/>
    <col min="2304" max="2304" width="20.28515625" style="24" customWidth="1"/>
    <col min="2305" max="2305" width="8.28515625" style="24" bestFit="1" customWidth="1"/>
    <col min="2306" max="2306" width="12.5703125" style="24" customWidth="1"/>
    <col min="2307" max="2307" width="22.140625" style="24" customWidth="1"/>
    <col min="2308" max="2308" width="22.42578125" style="24" customWidth="1"/>
    <col min="2309" max="2310" width="18.7109375" style="24" customWidth="1"/>
    <col min="2311" max="2557" width="9.140625" style="24"/>
    <col min="2558" max="2558" width="5.7109375" style="24" customWidth="1"/>
    <col min="2559" max="2559" width="56.7109375" style="24" customWidth="1"/>
    <col min="2560" max="2560" width="20.28515625" style="24" customWidth="1"/>
    <col min="2561" max="2561" width="8.28515625" style="24" bestFit="1" customWidth="1"/>
    <col min="2562" max="2562" width="12.5703125" style="24" customWidth="1"/>
    <col min="2563" max="2563" width="22.140625" style="24" customWidth="1"/>
    <col min="2564" max="2564" width="22.42578125" style="24" customWidth="1"/>
    <col min="2565" max="2566" width="18.7109375" style="24" customWidth="1"/>
    <col min="2567" max="2813" width="9.140625" style="24"/>
    <col min="2814" max="2814" width="5.7109375" style="24" customWidth="1"/>
    <col min="2815" max="2815" width="56.7109375" style="24" customWidth="1"/>
    <col min="2816" max="2816" width="20.28515625" style="24" customWidth="1"/>
    <col min="2817" max="2817" width="8.28515625" style="24" bestFit="1" customWidth="1"/>
    <col min="2818" max="2818" width="12.5703125" style="24" customWidth="1"/>
    <col min="2819" max="2819" width="22.140625" style="24" customWidth="1"/>
    <col min="2820" max="2820" width="22.42578125" style="24" customWidth="1"/>
    <col min="2821" max="2822" width="18.7109375" style="24" customWidth="1"/>
    <col min="2823" max="3069" width="9.140625" style="24"/>
    <col min="3070" max="3070" width="5.7109375" style="24" customWidth="1"/>
    <col min="3071" max="3071" width="56.7109375" style="24" customWidth="1"/>
    <col min="3072" max="3072" width="20.28515625" style="24" customWidth="1"/>
    <col min="3073" max="3073" width="8.28515625" style="24" bestFit="1" customWidth="1"/>
    <col min="3074" max="3074" width="12.5703125" style="24" customWidth="1"/>
    <col min="3075" max="3075" width="22.140625" style="24" customWidth="1"/>
    <col min="3076" max="3076" width="22.42578125" style="24" customWidth="1"/>
    <col min="3077" max="3078" width="18.7109375" style="24" customWidth="1"/>
    <col min="3079" max="3325" width="9.140625" style="24"/>
    <col min="3326" max="3326" width="5.7109375" style="24" customWidth="1"/>
    <col min="3327" max="3327" width="56.7109375" style="24" customWidth="1"/>
    <col min="3328" max="3328" width="20.28515625" style="24" customWidth="1"/>
    <col min="3329" max="3329" width="8.28515625" style="24" bestFit="1" customWidth="1"/>
    <col min="3330" max="3330" width="12.5703125" style="24" customWidth="1"/>
    <col min="3331" max="3331" width="22.140625" style="24" customWidth="1"/>
    <col min="3332" max="3332" width="22.42578125" style="24" customWidth="1"/>
    <col min="3333" max="3334" width="18.7109375" style="24" customWidth="1"/>
    <col min="3335" max="3581" width="9.140625" style="24"/>
    <col min="3582" max="3582" width="5.7109375" style="24" customWidth="1"/>
    <col min="3583" max="3583" width="56.7109375" style="24" customWidth="1"/>
    <col min="3584" max="3584" width="20.28515625" style="24" customWidth="1"/>
    <col min="3585" max="3585" width="8.28515625" style="24" bestFit="1" customWidth="1"/>
    <col min="3586" max="3586" width="12.5703125" style="24" customWidth="1"/>
    <col min="3587" max="3587" width="22.140625" style="24" customWidth="1"/>
    <col min="3588" max="3588" width="22.42578125" style="24" customWidth="1"/>
    <col min="3589" max="3590" width="18.7109375" style="24" customWidth="1"/>
    <col min="3591" max="3837" width="9.140625" style="24"/>
    <col min="3838" max="3838" width="5.7109375" style="24" customWidth="1"/>
    <col min="3839" max="3839" width="56.7109375" style="24" customWidth="1"/>
    <col min="3840" max="3840" width="20.28515625" style="24" customWidth="1"/>
    <col min="3841" max="3841" width="8.28515625" style="24" bestFit="1" customWidth="1"/>
    <col min="3842" max="3842" width="12.5703125" style="24" customWidth="1"/>
    <col min="3843" max="3843" width="22.140625" style="24" customWidth="1"/>
    <col min="3844" max="3844" width="22.42578125" style="24" customWidth="1"/>
    <col min="3845" max="3846" width="18.7109375" style="24" customWidth="1"/>
    <col min="3847" max="4093" width="9.140625" style="24"/>
    <col min="4094" max="4094" width="5.7109375" style="24" customWidth="1"/>
    <col min="4095" max="4095" width="56.7109375" style="24" customWidth="1"/>
    <col min="4096" max="4096" width="20.28515625" style="24" customWidth="1"/>
    <col min="4097" max="4097" width="8.28515625" style="24" bestFit="1" customWidth="1"/>
    <col min="4098" max="4098" width="12.5703125" style="24" customWidth="1"/>
    <col min="4099" max="4099" width="22.140625" style="24" customWidth="1"/>
    <col min="4100" max="4100" width="22.42578125" style="24" customWidth="1"/>
    <col min="4101" max="4102" width="18.7109375" style="24" customWidth="1"/>
    <col min="4103" max="4349" width="9.140625" style="24"/>
    <col min="4350" max="4350" width="5.7109375" style="24" customWidth="1"/>
    <col min="4351" max="4351" width="56.7109375" style="24" customWidth="1"/>
    <col min="4352" max="4352" width="20.28515625" style="24" customWidth="1"/>
    <col min="4353" max="4353" width="8.28515625" style="24" bestFit="1" customWidth="1"/>
    <col min="4354" max="4354" width="12.5703125" style="24" customWidth="1"/>
    <col min="4355" max="4355" width="22.140625" style="24" customWidth="1"/>
    <col min="4356" max="4356" width="22.42578125" style="24" customWidth="1"/>
    <col min="4357" max="4358" width="18.7109375" style="24" customWidth="1"/>
    <col min="4359" max="4605" width="9.140625" style="24"/>
    <col min="4606" max="4606" width="5.7109375" style="24" customWidth="1"/>
    <col min="4607" max="4607" width="56.7109375" style="24" customWidth="1"/>
    <col min="4608" max="4608" width="20.28515625" style="24" customWidth="1"/>
    <col min="4609" max="4609" width="8.28515625" style="24" bestFit="1" customWidth="1"/>
    <col min="4610" max="4610" width="12.5703125" style="24" customWidth="1"/>
    <col min="4611" max="4611" width="22.140625" style="24" customWidth="1"/>
    <col min="4612" max="4612" width="22.42578125" style="24" customWidth="1"/>
    <col min="4613" max="4614" width="18.7109375" style="24" customWidth="1"/>
    <col min="4615" max="4861" width="9.140625" style="24"/>
    <col min="4862" max="4862" width="5.7109375" style="24" customWidth="1"/>
    <col min="4863" max="4863" width="56.7109375" style="24" customWidth="1"/>
    <col min="4864" max="4864" width="20.28515625" style="24" customWidth="1"/>
    <col min="4865" max="4865" width="8.28515625" style="24" bestFit="1" customWidth="1"/>
    <col min="4866" max="4866" width="12.5703125" style="24" customWidth="1"/>
    <col min="4867" max="4867" width="22.140625" style="24" customWidth="1"/>
    <col min="4868" max="4868" width="22.42578125" style="24" customWidth="1"/>
    <col min="4869" max="4870" width="18.7109375" style="24" customWidth="1"/>
    <col min="4871" max="5117" width="9.140625" style="24"/>
    <col min="5118" max="5118" width="5.7109375" style="24" customWidth="1"/>
    <col min="5119" max="5119" width="56.7109375" style="24" customWidth="1"/>
    <col min="5120" max="5120" width="20.28515625" style="24" customWidth="1"/>
    <col min="5121" max="5121" width="8.28515625" style="24" bestFit="1" customWidth="1"/>
    <col min="5122" max="5122" width="12.5703125" style="24" customWidth="1"/>
    <col min="5123" max="5123" width="22.140625" style="24" customWidth="1"/>
    <col min="5124" max="5124" width="22.42578125" style="24" customWidth="1"/>
    <col min="5125" max="5126" width="18.7109375" style="24" customWidth="1"/>
    <col min="5127" max="5373" width="9.140625" style="24"/>
    <col min="5374" max="5374" width="5.7109375" style="24" customWidth="1"/>
    <col min="5375" max="5375" width="56.7109375" style="24" customWidth="1"/>
    <col min="5376" max="5376" width="20.28515625" style="24" customWidth="1"/>
    <col min="5377" max="5377" width="8.28515625" style="24" bestFit="1" customWidth="1"/>
    <col min="5378" max="5378" width="12.5703125" style="24" customWidth="1"/>
    <col min="5379" max="5379" width="22.140625" style="24" customWidth="1"/>
    <col min="5380" max="5380" width="22.42578125" style="24" customWidth="1"/>
    <col min="5381" max="5382" width="18.7109375" style="24" customWidth="1"/>
    <col min="5383" max="5629" width="9.140625" style="24"/>
    <col min="5630" max="5630" width="5.7109375" style="24" customWidth="1"/>
    <col min="5631" max="5631" width="56.7109375" style="24" customWidth="1"/>
    <col min="5632" max="5632" width="20.28515625" style="24" customWidth="1"/>
    <col min="5633" max="5633" width="8.28515625" style="24" bestFit="1" customWidth="1"/>
    <col min="5634" max="5634" width="12.5703125" style="24" customWidth="1"/>
    <col min="5635" max="5635" width="22.140625" style="24" customWidth="1"/>
    <col min="5636" max="5636" width="22.42578125" style="24" customWidth="1"/>
    <col min="5637" max="5638" width="18.7109375" style="24" customWidth="1"/>
    <col min="5639" max="5885" width="9.140625" style="24"/>
    <col min="5886" max="5886" width="5.7109375" style="24" customWidth="1"/>
    <col min="5887" max="5887" width="56.7109375" style="24" customWidth="1"/>
    <col min="5888" max="5888" width="20.28515625" style="24" customWidth="1"/>
    <col min="5889" max="5889" width="8.28515625" style="24" bestFit="1" customWidth="1"/>
    <col min="5890" max="5890" width="12.5703125" style="24" customWidth="1"/>
    <col min="5891" max="5891" width="22.140625" style="24" customWidth="1"/>
    <col min="5892" max="5892" width="22.42578125" style="24" customWidth="1"/>
    <col min="5893" max="5894" width="18.7109375" style="24" customWidth="1"/>
    <col min="5895" max="6141" width="9.140625" style="24"/>
    <col min="6142" max="6142" width="5.7109375" style="24" customWidth="1"/>
    <col min="6143" max="6143" width="56.7109375" style="24" customWidth="1"/>
    <col min="6144" max="6144" width="20.28515625" style="24" customWidth="1"/>
    <col min="6145" max="6145" width="8.28515625" style="24" bestFit="1" customWidth="1"/>
    <col min="6146" max="6146" width="12.5703125" style="24" customWidth="1"/>
    <col min="6147" max="6147" width="22.140625" style="24" customWidth="1"/>
    <col min="6148" max="6148" width="22.42578125" style="24" customWidth="1"/>
    <col min="6149" max="6150" width="18.7109375" style="24" customWidth="1"/>
    <col min="6151" max="6397" width="9.140625" style="24"/>
    <col min="6398" max="6398" width="5.7109375" style="24" customWidth="1"/>
    <col min="6399" max="6399" width="56.7109375" style="24" customWidth="1"/>
    <col min="6400" max="6400" width="20.28515625" style="24" customWidth="1"/>
    <col min="6401" max="6401" width="8.28515625" style="24" bestFit="1" customWidth="1"/>
    <col min="6402" max="6402" width="12.5703125" style="24" customWidth="1"/>
    <col min="6403" max="6403" width="22.140625" style="24" customWidth="1"/>
    <col min="6404" max="6404" width="22.42578125" style="24" customWidth="1"/>
    <col min="6405" max="6406" width="18.7109375" style="24" customWidth="1"/>
    <col min="6407" max="6653" width="9.140625" style="24"/>
    <col min="6654" max="6654" width="5.7109375" style="24" customWidth="1"/>
    <col min="6655" max="6655" width="56.7109375" style="24" customWidth="1"/>
    <col min="6656" max="6656" width="20.28515625" style="24" customWidth="1"/>
    <col min="6657" max="6657" width="8.28515625" style="24" bestFit="1" customWidth="1"/>
    <col min="6658" max="6658" width="12.5703125" style="24" customWidth="1"/>
    <col min="6659" max="6659" width="22.140625" style="24" customWidth="1"/>
    <col min="6660" max="6660" width="22.42578125" style="24" customWidth="1"/>
    <col min="6661" max="6662" width="18.7109375" style="24" customWidth="1"/>
    <col min="6663" max="6909" width="9.140625" style="24"/>
    <col min="6910" max="6910" width="5.7109375" style="24" customWidth="1"/>
    <col min="6911" max="6911" width="56.7109375" style="24" customWidth="1"/>
    <col min="6912" max="6912" width="20.28515625" style="24" customWidth="1"/>
    <col min="6913" max="6913" width="8.28515625" style="24" bestFit="1" customWidth="1"/>
    <col min="6914" max="6914" width="12.5703125" style="24" customWidth="1"/>
    <col min="6915" max="6915" width="22.140625" style="24" customWidth="1"/>
    <col min="6916" max="6916" width="22.42578125" style="24" customWidth="1"/>
    <col min="6917" max="6918" width="18.7109375" style="24" customWidth="1"/>
    <col min="6919" max="7165" width="9.140625" style="24"/>
    <col min="7166" max="7166" width="5.7109375" style="24" customWidth="1"/>
    <col min="7167" max="7167" width="56.7109375" style="24" customWidth="1"/>
    <col min="7168" max="7168" width="20.28515625" style="24" customWidth="1"/>
    <col min="7169" max="7169" width="8.28515625" style="24" bestFit="1" customWidth="1"/>
    <col min="7170" max="7170" width="12.5703125" style="24" customWidth="1"/>
    <col min="7171" max="7171" width="22.140625" style="24" customWidth="1"/>
    <col min="7172" max="7172" width="22.42578125" style="24" customWidth="1"/>
    <col min="7173" max="7174" width="18.7109375" style="24" customWidth="1"/>
    <col min="7175" max="7421" width="9.140625" style="24"/>
    <col min="7422" max="7422" width="5.7109375" style="24" customWidth="1"/>
    <col min="7423" max="7423" width="56.7109375" style="24" customWidth="1"/>
    <col min="7424" max="7424" width="20.28515625" style="24" customWidth="1"/>
    <col min="7425" max="7425" width="8.28515625" style="24" bestFit="1" customWidth="1"/>
    <col min="7426" max="7426" width="12.5703125" style="24" customWidth="1"/>
    <col min="7427" max="7427" width="22.140625" style="24" customWidth="1"/>
    <col min="7428" max="7428" width="22.42578125" style="24" customWidth="1"/>
    <col min="7429" max="7430" width="18.7109375" style="24" customWidth="1"/>
    <col min="7431" max="7677" width="9.140625" style="24"/>
    <col min="7678" max="7678" width="5.7109375" style="24" customWidth="1"/>
    <col min="7679" max="7679" width="56.7109375" style="24" customWidth="1"/>
    <col min="7680" max="7680" width="20.28515625" style="24" customWidth="1"/>
    <col min="7681" max="7681" width="8.28515625" style="24" bestFit="1" customWidth="1"/>
    <col min="7682" max="7682" width="12.5703125" style="24" customWidth="1"/>
    <col min="7683" max="7683" width="22.140625" style="24" customWidth="1"/>
    <col min="7684" max="7684" width="22.42578125" style="24" customWidth="1"/>
    <col min="7685" max="7686" width="18.7109375" style="24" customWidth="1"/>
    <col min="7687" max="7933" width="9.140625" style="24"/>
    <col min="7934" max="7934" width="5.7109375" style="24" customWidth="1"/>
    <col min="7935" max="7935" width="56.7109375" style="24" customWidth="1"/>
    <col min="7936" max="7936" width="20.28515625" style="24" customWidth="1"/>
    <col min="7937" max="7937" width="8.28515625" style="24" bestFit="1" customWidth="1"/>
    <col min="7938" max="7938" width="12.5703125" style="24" customWidth="1"/>
    <col min="7939" max="7939" width="22.140625" style="24" customWidth="1"/>
    <col min="7940" max="7940" width="22.42578125" style="24" customWidth="1"/>
    <col min="7941" max="7942" width="18.7109375" style="24" customWidth="1"/>
    <col min="7943" max="8189" width="9.140625" style="24"/>
    <col min="8190" max="8190" width="5.7109375" style="24" customWidth="1"/>
    <col min="8191" max="8191" width="56.7109375" style="24" customWidth="1"/>
    <col min="8192" max="8192" width="20.28515625" style="24" customWidth="1"/>
    <col min="8193" max="8193" width="8.28515625" style="24" bestFit="1" customWidth="1"/>
    <col min="8194" max="8194" width="12.5703125" style="24" customWidth="1"/>
    <col min="8195" max="8195" width="22.140625" style="24" customWidth="1"/>
    <col min="8196" max="8196" width="22.42578125" style="24" customWidth="1"/>
    <col min="8197" max="8198" width="18.7109375" style="24" customWidth="1"/>
    <col min="8199" max="8445" width="9.140625" style="24"/>
    <col min="8446" max="8446" width="5.7109375" style="24" customWidth="1"/>
    <col min="8447" max="8447" width="56.7109375" style="24" customWidth="1"/>
    <col min="8448" max="8448" width="20.28515625" style="24" customWidth="1"/>
    <col min="8449" max="8449" width="8.28515625" style="24" bestFit="1" customWidth="1"/>
    <col min="8450" max="8450" width="12.5703125" style="24" customWidth="1"/>
    <col min="8451" max="8451" width="22.140625" style="24" customWidth="1"/>
    <col min="8452" max="8452" width="22.42578125" style="24" customWidth="1"/>
    <col min="8453" max="8454" width="18.7109375" style="24" customWidth="1"/>
    <col min="8455" max="8701" width="9.140625" style="24"/>
    <col min="8702" max="8702" width="5.7109375" style="24" customWidth="1"/>
    <col min="8703" max="8703" width="56.7109375" style="24" customWidth="1"/>
    <col min="8704" max="8704" width="20.28515625" style="24" customWidth="1"/>
    <col min="8705" max="8705" width="8.28515625" style="24" bestFit="1" customWidth="1"/>
    <col min="8706" max="8706" width="12.5703125" style="24" customWidth="1"/>
    <col min="8707" max="8707" width="22.140625" style="24" customWidth="1"/>
    <col min="8708" max="8708" width="22.42578125" style="24" customWidth="1"/>
    <col min="8709" max="8710" width="18.7109375" style="24" customWidth="1"/>
    <col min="8711" max="8957" width="9.140625" style="24"/>
    <col min="8958" max="8958" width="5.7109375" style="24" customWidth="1"/>
    <col min="8959" max="8959" width="56.7109375" style="24" customWidth="1"/>
    <col min="8960" max="8960" width="20.28515625" style="24" customWidth="1"/>
    <col min="8961" max="8961" width="8.28515625" style="24" bestFit="1" customWidth="1"/>
    <col min="8962" max="8962" width="12.5703125" style="24" customWidth="1"/>
    <col min="8963" max="8963" width="22.140625" style="24" customWidth="1"/>
    <col min="8964" max="8964" width="22.42578125" style="24" customWidth="1"/>
    <col min="8965" max="8966" width="18.7109375" style="24" customWidth="1"/>
    <col min="8967" max="9213" width="9.140625" style="24"/>
    <col min="9214" max="9214" width="5.7109375" style="24" customWidth="1"/>
    <col min="9215" max="9215" width="56.7109375" style="24" customWidth="1"/>
    <col min="9216" max="9216" width="20.28515625" style="24" customWidth="1"/>
    <col min="9217" max="9217" width="8.28515625" style="24" bestFit="1" customWidth="1"/>
    <col min="9218" max="9218" width="12.5703125" style="24" customWidth="1"/>
    <col min="9219" max="9219" width="22.140625" style="24" customWidth="1"/>
    <col min="9220" max="9220" width="22.42578125" style="24" customWidth="1"/>
    <col min="9221" max="9222" width="18.7109375" style="24" customWidth="1"/>
    <col min="9223" max="9469" width="9.140625" style="24"/>
    <col min="9470" max="9470" width="5.7109375" style="24" customWidth="1"/>
    <col min="9471" max="9471" width="56.7109375" style="24" customWidth="1"/>
    <col min="9472" max="9472" width="20.28515625" style="24" customWidth="1"/>
    <col min="9473" max="9473" width="8.28515625" style="24" bestFit="1" customWidth="1"/>
    <col min="9474" max="9474" width="12.5703125" style="24" customWidth="1"/>
    <col min="9475" max="9475" width="22.140625" style="24" customWidth="1"/>
    <col min="9476" max="9476" width="22.42578125" style="24" customWidth="1"/>
    <col min="9477" max="9478" width="18.7109375" style="24" customWidth="1"/>
    <col min="9479" max="9725" width="9.140625" style="24"/>
    <col min="9726" max="9726" width="5.7109375" style="24" customWidth="1"/>
    <col min="9727" max="9727" width="56.7109375" style="24" customWidth="1"/>
    <col min="9728" max="9728" width="20.28515625" style="24" customWidth="1"/>
    <col min="9729" max="9729" width="8.28515625" style="24" bestFit="1" customWidth="1"/>
    <col min="9730" max="9730" width="12.5703125" style="24" customWidth="1"/>
    <col min="9731" max="9731" width="22.140625" style="24" customWidth="1"/>
    <col min="9732" max="9732" width="22.42578125" style="24" customWidth="1"/>
    <col min="9733" max="9734" width="18.7109375" style="24" customWidth="1"/>
    <col min="9735" max="9981" width="9.140625" style="24"/>
    <col min="9982" max="9982" width="5.7109375" style="24" customWidth="1"/>
    <col min="9983" max="9983" width="56.7109375" style="24" customWidth="1"/>
    <col min="9984" max="9984" width="20.28515625" style="24" customWidth="1"/>
    <col min="9985" max="9985" width="8.28515625" style="24" bestFit="1" customWidth="1"/>
    <col min="9986" max="9986" width="12.5703125" style="24" customWidth="1"/>
    <col min="9987" max="9987" width="22.140625" style="24" customWidth="1"/>
    <col min="9988" max="9988" width="22.42578125" style="24" customWidth="1"/>
    <col min="9989" max="9990" width="18.7109375" style="24" customWidth="1"/>
    <col min="9991" max="10237" width="9.140625" style="24"/>
    <col min="10238" max="10238" width="5.7109375" style="24" customWidth="1"/>
    <col min="10239" max="10239" width="56.7109375" style="24" customWidth="1"/>
    <col min="10240" max="10240" width="20.28515625" style="24" customWidth="1"/>
    <col min="10241" max="10241" width="8.28515625" style="24" bestFit="1" customWidth="1"/>
    <col min="10242" max="10242" width="12.5703125" style="24" customWidth="1"/>
    <col min="10243" max="10243" width="22.140625" style="24" customWidth="1"/>
    <col min="10244" max="10244" width="22.42578125" style="24" customWidth="1"/>
    <col min="10245" max="10246" width="18.7109375" style="24" customWidth="1"/>
    <col min="10247" max="10493" width="9.140625" style="24"/>
    <col min="10494" max="10494" width="5.7109375" style="24" customWidth="1"/>
    <col min="10495" max="10495" width="56.7109375" style="24" customWidth="1"/>
    <col min="10496" max="10496" width="20.28515625" style="24" customWidth="1"/>
    <col min="10497" max="10497" width="8.28515625" style="24" bestFit="1" customWidth="1"/>
    <col min="10498" max="10498" width="12.5703125" style="24" customWidth="1"/>
    <col min="10499" max="10499" width="22.140625" style="24" customWidth="1"/>
    <col min="10500" max="10500" width="22.42578125" style="24" customWidth="1"/>
    <col min="10501" max="10502" width="18.7109375" style="24" customWidth="1"/>
    <col min="10503" max="10749" width="9.140625" style="24"/>
    <col min="10750" max="10750" width="5.7109375" style="24" customWidth="1"/>
    <col min="10751" max="10751" width="56.7109375" style="24" customWidth="1"/>
    <col min="10752" max="10752" width="20.28515625" style="24" customWidth="1"/>
    <col min="10753" max="10753" width="8.28515625" style="24" bestFit="1" customWidth="1"/>
    <col min="10754" max="10754" width="12.5703125" style="24" customWidth="1"/>
    <col min="10755" max="10755" width="22.140625" style="24" customWidth="1"/>
    <col min="10756" max="10756" width="22.42578125" style="24" customWidth="1"/>
    <col min="10757" max="10758" width="18.7109375" style="24" customWidth="1"/>
    <col min="10759" max="11005" width="9.140625" style="24"/>
    <col min="11006" max="11006" width="5.7109375" style="24" customWidth="1"/>
    <col min="11007" max="11007" width="56.7109375" style="24" customWidth="1"/>
    <col min="11008" max="11008" width="20.28515625" style="24" customWidth="1"/>
    <col min="11009" max="11009" width="8.28515625" style="24" bestFit="1" customWidth="1"/>
    <col min="11010" max="11010" width="12.5703125" style="24" customWidth="1"/>
    <col min="11011" max="11011" width="22.140625" style="24" customWidth="1"/>
    <col min="11012" max="11012" width="22.42578125" style="24" customWidth="1"/>
    <col min="11013" max="11014" width="18.7109375" style="24" customWidth="1"/>
    <col min="11015" max="11261" width="9.140625" style="24"/>
    <col min="11262" max="11262" width="5.7109375" style="24" customWidth="1"/>
    <col min="11263" max="11263" width="56.7109375" style="24" customWidth="1"/>
    <col min="11264" max="11264" width="20.28515625" style="24" customWidth="1"/>
    <col min="11265" max="11265" width="8.28515625" style="24" bestFit="1" customWidth="1"/>
    <col min="11266" max="11266" width="12.5703125" style="24" customWidth="1"/>
    <col min="11267" max="11267" width="22.140625" style="24" customWidth="1"/>
    <col min="11268" max="11268" width="22.42578125" style="24" customWidth="1"/>
    <col min="11269" max="11270" width="18.7109375" style="24" customWidth="1"/>
    <col min="11271" max="11517" width="9.140625" style="24"/>
    <col min="11518" max="11518" width="5.7109375" style="24" customWidth="1"/>
    <col min="11519" max="11519" width="56.7109375" style="24" customWidth="1"/>
    <col min="11520" max="11520" width="20.28515625" style="24" customWidth="1"/>
    <col min="11521" max="11521" width="8.28515625" style="24" bestFit="1" customWidth="1"/>
    <col min="11522" max="11522" width="12.5703125" style="24" customWidth="1"/>
    <col min="11523" max="11523" width="22.140625" style="24" customWidth="1"/>
    <col min="11524" max="11524" width="22.42578125" style="24" customWidth="1"/>
    <col min="11525" max="11526" width="18.7109375" style="24" customWidth="1"/>
    <col min="11527" max="11773" width="9.140625" style="24"/>
    <col min="11774" max="11774" width="5.7109375" style="24" customWidth="1"/>
    <col min="11775" max="11775" width="56.7109375" style="24" customWidth="1"/>
    <col min="11776" max="11776" width="20.28515625" style="24" customWidth="1"/>
    <col min="11777" max="11777" width="8.28515625" style="24" bestFit="1" customWidth="1"/>
    <col min="11778" max="11778" width="12.5703125" style="24" customWidth="1"/>
    <col min="11779" max="11779" width="22.140625" style="24" customWidth="1"/>
    <col min="11780" max="11780" width="22.42578125" style="24" customWidth="1"/>
    <col min="11781" max="11782" width="18.7109375" style="24" customWidth="1"/>
    <col min="11783" max="12029" width="9.140625" style="24"/>
    <col min="12030" max="12030" width="5.7109375" style="24" customWidth="1"/>
    <col min="12031" max="12031" width="56.7109375" style="24" customWidth="1"/>
    <col min="12032" max="12032" width="20.28515625" style="24" customWidth="1"/>
    <col min="12033" max="12033" width="8.28515625" style="24" bestFit="1" customWidth="1"/>
    <col min="12034" max="12034" width="12.5703125" style="24" customWidth="1"/>
    <col min="12035" max="12035" width="22.140625" style="24" customWidth="1"/>
    <col min="12036" max="12036" width="22.42578125" style="24" customWidth="1"/>
    <col min="12037" max="12038" width="18.7109375" style="24" customWidth="1"/>
    <col min="12039" max="12285" width="9.140625" style="24"/>
    <col min="12286" max="12286" width="5.7109375" style="24" customWidth="1"/>
    <col min="12287" max="12287" width="56.7109375" style="24" customWidth="1"/>
    <col min="12288" max="12288" width="20.28515625" style="24" customWidth="1"/>
    <col min="12289" max="12289" width="8.28515625" style="24" bestFit="1" customWidth="1"/>
    <col min="12290" max="12290" width="12.5703125" style="24" customWidth="1"/>
    <col min="12291" max="12291" width="22.140625" style="24" customWidth="1"/>
    <col min="12292" max="12292" width="22.42578125" style="24" customWidth="1"/>
    <col min="12293" max="12294" width="18.7109375" style="24" customWidth="1"/>
    <col min="12295" max="12541" width="9.140625" style="24"/>
    <col min="12542" max="12542" width="5.7109375" style="24" customWidth="1"/>
    <col min="12543" max="12543" width="56.7109375" style="24" customWidth="1"/>
    <col min="12544" max="12544" width="20.28515625" style="24" customWidth="1"/>
    <col min="12545" max="12545" width="8.28515625" style="24" bestFit="1" customWidth="1"/>
    <col min="12546" max="12546" width="12.5703125" style="24" customWidth="1"/>
    <col min="12547" max="12547" width="22.140625" style="24" customWidth="1"/>
    <col min="12548" max="12548" width="22.42578125" style="24" customWidth="1"/>
    <col min="12549" max="12550" width="18.7109375" style="24" customWidth="1"/>
    <col min="12551" max="12797" width="9.140625" style="24"/>
    <col min="12798" max="12798" width="5.7109375" style="24" customWidth="1"/>
    <col min="12799" max="12799" width="56.7109375" style="24" customWidth="1"/>
    <col min="12800" max="12800" width="20.28515625" style="24" customWidth="1"/>
    <col min="12801" max="12801" width="8.28515625" style="24" bestFit="1" customWidth="1"/>
    <col min="12802" max="12802" width="12.5703125" style="24" customWidth="1"/>
    <col min="12803" max="12803" width="22.140625" style="24" customWidth="1"/>
    <col min="12804" max="12804" width="22.42578125" style="24" customWidth="1"/>
    <col min="12805" max="12806" width="18.7109375" style="24" customWidth="1"/>
    <col min="12807" max="13053" width="9.140625" style="24"/>
    <col min="13054" max="13054" width="5.7109375" style="24" customWidth="1"/>
    <col min="13055" max="13055" width="56.7109375" style="24" customWidth="1"/>
    <col min="13056" max="13056" width="20.28515625" style="24" customWidth="1"/>
    <col min="13057" max="13057" width="8.28515625" style="24" bestFit="1" customWidth="1"/>
    <col min="13058" max="13058" width="12.5703125" style="24" customWidth="1"/>
    <col min="13059" max="13059" width="22.140625" style="24" customWidth="1"/>
    <col min="13060" max="13060" width="22.42578125" style="24" customWidth="1"/>
    <col min="13061" max="13062" width="18.7109375" style="24" customWidth="1"/>
    <col min="13063" max="13309" width="9.140625" style="24"/>
    <col min="13310" max="13310" width="5.7109375" style="24" customWidth="1"/>
    <col min="13311" max="13311" width="56.7109375" style="24" customWidth="1"/>
    <col min="13312" max="13312" width="20.28515625" style="24" customWidth="1"/>
    <col min="13313" max="13313" width="8.28515625" style="24" bestFit="1" customWidth="1"/>
    <col min="13314" max="13314" width="12.5703125" style="24" customWidth="1"/>
    <col min="13315" max="13315" width="22.140625" style="24" customWidth="1"/>
    <col min="13316" max="13316" width="22.42578125" style="24" customWidth="1"/>
    <col min="13317" max="13318" width="18.7109375" style="24" customWidth="1"/>
    <col min="13319" max="13565" width="9.140625" style="24"/>
    <col min="13566" max="13566" width="5.7109375" style="24" customWidth="1"/>
    <col min="13567" max="13567" width="56.7109375" style="24" customWidth="1"/>
    <col min="13568" max="13568" width="20.28515625" style="24" customWidth="1"/>
    <col min="13569" max="13569" width="8.28515625" style="24" bestFit="1" customWidth="1"/>
    <col min="13570" max="13570" width="12.5703125" style="24" customWidth="1"/>
    <col min="13571" max="13571" width="22.140625" style="24" customWidth="1"/>
    <col min="13572" max="13572" width="22.42578125" style="24" customWidth="1"/>
    <col min="13573" max="13574" width="18.7109375" style="24" customWidth="1"/>
    <col min="13575" max="13821" width="9.140625" style="24"/>
    <col min="13822" max="13822" width="5.7109375" style="24" customWidth="1"/>
    <col min="13823" max="13823" width="56.7109375" style="24" customWidth="1"/>
    <col min="13824" max="13824" width="20.28515625" style="24" customWidth="1"/>
    <col min="13825" max="13825" width="8.28515625" style="24" bestFit="1" customWidth="1"/>
    <col min="13826" max="13826" width="12.5703125" style="24" customWidth="1"/>
    <col min="13827" max="13827" width="22.140625" style="24" customWidth="1"/>
    <col min="13828" max="13828" width="22.42578125" style="24" customWidth="1"/>
    <col min="13829" max="13830" width="18.7109375" style="24" customWidth="1"/>
    <col min="13831" max="14077" width="9.140625" style="24"/>
    <col min="14078" max="14078" width="5.7109375" style="24" customWidth="1"/>
    <col min="14079" max="14079" width="56.7109375" style="24" customWidth="1"/>
    <col min="14080" max="14080" width="20.28515625" style="24" customWidth="1"/>
    <col min="14081" max="14081" width="8.28515625" style="24" bestFit="1" customWidth="1"/>
    <col min="14082" max="14082" width="12.5703125" style="24" customWidth="1"/>
    <col min="14083" max="14083" width="22.140625" style="24" customWidth="1"/>
    <col min="14084" max="14084" width="22.42578125" style="24" customWidth="1"/>
    <col min="14085" max="14086" width="18.7109375" style="24" customWidth="1"/>
    <col min="14087" max="14333" width="9.140625" style="24"/>
    <col min="14334" max="14334" width="5.7109375" style="24" customWidth="1"/>
    <col min="14335" max="14335" width="56.7109375" style="24" customWidth="1"/>
    <col min="14336" max="14336" width="20.28515625" style="24" customWidth="1"/>
    <col min="14337" max="14337" width="8.28515625" style="24" bestFit="1" customWidth="1"/>
    <col min="14338" max="14338" width="12.5703125" style="24" customWidth="1"/>
    <col min="14339" max="14339" width="22.140625" style="24" customWidth="1"/>
    <col min="14340" max="14340" width="22.42578125" style="24" customWidth="1"/>
    <col min="14341" max="14342" width="18.7109375" style="24" customWidth="1"/>
    <col min="14343" max="14589" width="9.140625" style="24"/>
    <col min="14590" max="14590" width="5.7109375" style="24" customWidth="1"/>
    <col min="14591" max="14591" width="56.7109375" style="24" customWidth="1"/>
    <col min="14592" max="14592" width="20.28515625" style="24" customWidth="1"/>
    <col min="14593" max="14593" width="8.28515625" style="24" bestFit="1" customWidth="1"/>
    <col min="14594" max="14594" width="12.5703125" style="24" customWidth="1"/>
    <col min="14595" max="14595" width="22.140625" style="24" customWidth="1"/>
    <col min="14596" max="14596" width="22.42578125" style="24" customWidth="1"/>
    <col min="14597" max="14598" width="18.7109375" style="24" customWidth="1"/>
    <col min="14599" max="14845" width="9.140625" style="24"/>
    <col min="14846" max="14846" width="5.7109375" style="24" customWidth="1"/>
    <col min="14847" max="14847" width="56.7109375" style="24" customWidth="1"/>
    <col min="14848" max="14848" width="20.28515625" style="24" customWidth="1"/>
    <col min="14849" max="14849" width="8.28515625" style="24" bestFit="1" customWidth="1"/>
    <col min="14850" max="14850" width="12.5703125" style="24" customWidth="1"/>
    <col min="14851" max="14851" width="22.140625" style="24" customWidth="1"/>
    <col min="14852" max="14852" width="22.42578125" style="24" customWidth="1"/>
    <col min="14853" max="14854" width="18.7109375" style="24" customWidth="1"/>
    <col min="14855" max="15101" width="9.140625" style="24"/>
    <col min="15102" max="15102" width="5.7109375" style="24" customWidth="1"/>
    <col min="15103" max="15103" width="56.7109375" style="24" customWidth="1"/>
    <col min="15104" max="15104" width="20.28515625" style="24" customWidth="1"/>
    <col min="15105" max="15105" width="8.28515625" style="24" bestFit="1" customWidth="1"/>
    <col min="15106" max="15106" width="12.5703125" style="24" customWidth="1"/>
    <col min="15107" max="15107" width="22.140625" style="24" customWidth="1"/>
    <col min="15108" max="15108" width="22.42578125" style="24" customWidth="1"/>
    <col min="15109" max="15110" width="18.7109375" style="24" customWidth="1"/>
    <col min="15111" max="15357" width="9.140625" style="24"/>
    <col min="15358" max="15358" width="5.7109375" style="24" customWidth="1"/>
    <col min="15359" max="15359" width="56.7109375" style="24" customWidth="1"/>
    <col min="15360" max="15360" width="20.28515625" style="24" customWidth="1"/>
    <col min="15361" max="15361" width="8.28515625" style="24" bestFit="1" customWidth="1"/>
    <col min="15362" max="15362" width="12.5703125" style="24" customWidth="1"/>
    <col min="15363" max="15363" width="22.140625" style="24" customWidth="1"/>
    <col min="15364" max="15364" width="22.42578125" style="24" customWidth="1"/>
    <col min="15365" max="15366" width="18.7109375" style="24" customWidth="1"/>
    <col min="15367" max="15613" width="9.140625" style="24"/>
    <col min="15614" max="15614" width="5.7109375" style="24" customWidth="1"/>
    <col min="15615" max="15615" width="56.7109375" style="24" customWidth="1"/>
    <col min="15616" max="15616" width="20.28515625" style="24" customWidth="1"/>
    <col min="15617" max="15617" width="8.28515625" style="24" bestFit="1" customWidth="1"/>
    <col min="15618" max="15618" width="12.5703125" style="24" customWidth="1"/>
    <col min="15619" max="15619" width="22.140625" style="24" customWidth="1"/>
    <col min="15620" max="15620" width="22.42578125" style="24" customWidth="1"/>
    <col min="15621" max="15622" width="18.7109375" style="24" customWidth="1"/>
    <col min="15623" max="15869" width="9.140625" style="24"/>
    <col min="15870" max="15870" width="5.7109375" style="24" customWidth="1"/>
    <col min="15871" max="15871" width="56.7109375" style="24" customWidth="1"/>
    <col min="15872" max="15872" width="20.28515625" style="24" customWidth="1"/>
    <col min="15873" max="15873" width="8.28515625" style="24" bestFit="1" customWidth="1"/>
    <col min="15874" max="15874" width="12.5703125" style="24" customWidth="1"/>
    <col min="15875" max="15875" width="22.140625" style="24" customWidth="1"/>
    <col min="15876" max="15876" width="22.42578125" style="24" customWidth="1"/>
    <col min="15877" max="15878" width="18.7109375" style="24" customWidth="1"/>
    <col min="15879" max="16125" width="9.140625" style="24"/>
    <col min="16126" max="16126" width="5.7109375" style="24" customWidth="1"/>
    <col min="16127" max="16127" width="56.7109375" style="24" customWidth="1"/>
    <col min="16128" max="16128" width="20.28515625" style="24" customWidth="1"/>
    <col min="16129" max="16129" width="8.28515625" style="24" bestFit="1" customWidth="1"/>
    <col min="16130" max="16130" width="12.5703125" style="24" customWidth="1"/>
    <col min="16131" max="16131" width="22.140625" style="24" customWidth="1"/>
    <col min="16132" max="16132" width="22.42578125" style="24" customWidth="1"/>
    <col min="16133" max="16134" width="18.7109375" style="24" customWidth="1"/>
    <col min="16135" max="16384" width="9.140625" style="24"/>
  </cols>
  <sheetData>
    <row r="2" spans="1:9" x14ac:dyDescent="0.2">
      <c r="B2" s="21" t="s">
        <v>0</v>
      </c>
      <c r="C2" s="22"/>
      <c r="D2" s="22"/>
    </row>
    <row r="3" spans="1:9" x14ac:dyDescent="0.2">
      <c r="B3" s="21"/>
      <c r="C3" s="22"/>
      <c r="D3" s="22"/>
    </row>
    <row r="4" spans="1:9" x14ac:dyDescent="0.2">
      <c r="B4" s="21"/>
      <c r="C4" s="22"/>
      <c r="D4" s="22"/>
    </row>
    <row r="5" spans="1:9" x14ac:dyDescent="0.2">
      <c r="B5" s="21"/>
      <c r="C5" s="22"/>
      <c r="D5" s="22"/>
    </row>
    <row r="6" spans="1:9" s="20" customFormat="1" ht="50.1" customHeight="1" x14ac:dyDescent="0.2">
      <c r="A6" s="25" t="s">
        <v>1</v>
      </c>
      <c r="B6" s="25" t="s">
        <v>2</v>
      </c>
      <c r="C6" s="25" t="s">
        <v>3</v>
      </c>
      <c r="D6" s="26" t="s">
        <v>4</v>
      </c>
      <c r="E6" s="27" t="s">
        <v>5</v>
      </c>
      <c r="F6" s="27" t="s">
        <v>6</v>
      </c>
      <c r="G6" s="27" t="s">
        <v>7</v>
      </c>
      <c r="H6" s="28" t="s">
        <v>490</v>
      </c>
      <c r="I6" s="28" t="s">
        <v>491</v>
      </c>
    </row>
    <row r="7" spans="1:9" ht="20.100000000000001" customHeight="1" x14ac:dyDescent="0.2">
      <c r="A7" s="5">
        <v>1</v>
      </c>
      <c r="B7" s="29" t="s">
        <v>9</v>
      </c>
      <c r="C7" s="30" t="s">
        <v>10</v>
      </c>
      <c r="D7" s="31" t="s">
        <v>8</v>
      </c>
      <c r="E7" s="78">
        <v>2</v>
      </c>
      <c r="F7" s="5"/>
      <c r="G7" s="5"/>
      <c r="H7" s="32"/>
      <c r="I7" s="80">
        <f>E7*H7</f>
        <v>0</v>
      </c>
    </row>
    <row r="8" spans="1:9" ht="20.100000000000001" customHeight="1" x14ac:dyDescent="0.2">
      <c r="A8" s="5">
        <v>2</v>
      </c>
      <c r="B8" s="33" t="s">
        <v>11</v>
      </c>
      <c r="C8" s="34" t="s">
        <v>12</v>
      </c>
      <c r="D8" s="31" t="s">
        <v>8</v>
      </c>
      <c r="E8" s="78">
        <v>2</v>
      </c>
      <c r="F8" s="5"/>
      <c r="G8" s="5"/>
      <c r="H8" s="32"/>
      <c r="I8" s="80">
        <f t="shared" ref="I8:I71" si="0">E8*H8</f>
        <v>0</v>
      </c>
    </row>
    <row r="9" spans="1:9" ht="20.100000000000001" customHeight="1" x14ac:dyDescent="0.2">
      <c r="A9" s="5">
        <v>3</v>
      </c>
      <c r="B9" s="33" t="s">
        <v>13</v>
      </c>
      <c r="C9" s="34" t="s">
        <v>14</v>
      </c>
      <c r="D9" s="31" t="s">
        <v>8</v>
      </c>
      <c r="E9" s="78">
        <v>2</v>
      </c>
      <c r="F9" s="5"/>
      <c r="G9" s="5"/>
      <c r="H9" s="32"/>
      <c r="I9" s="80">
        <f t="shared" si="0"/>
        <v>0</v>
      </c>
    </row>
    <row r="10" spans="1:9" ht="20.100000000000001" customHeight="1" x14ac:dyDescent="0.2">
      <c r="A10" s="5">
        <v>4</v>
      </c>
      <c r="B10" s="29" t="s">
        <v>15</v>
      </c>
      <c r="C10" s="30" t="s">
        <v>16</v>
      </c>
      <c r="D10" s="31" t="s">
        <v>8</v>
      </c>
      <c r="E10" s="78">
        <v>2</v>
      </c>
      <c r="F10" s="5"/>
      <c r="G10" s="5"/>
      <c r="H10" s="32"/>
      <c r="I10" s="80">
        <f t="shared" si="0"/>
        <v>0</v>
      </c>
    </row>
    <row r="11" spans="1:9" ht="20.100000000000001" customHeight="1" x14ac:dyDescent="0.2">
      <c r="A11" s="5">
        <v>5</v>
      </c>
      <c r="B11" s="29" t="s">
        <v>13</v>
      </c>
      <c r="C11" s="30" t="s">
        <v>17</v>
      </c>
      <c r="D11" s="31" t="s">
        <v>8</v>
      </c>
      <c r="E11" s="78">
        <v>2</v>
      </c>
      <c r="F11" s="5"/>
      <c r="G11" s="5"/>
      <c r="H11" s="32"/>
      <c r="I11" s="80">
        <f t="shared" si="0"/>
        <v>0</v>
      </c>
    </row>
    <row r="12" spans="1:9" ht="20.100000000000001" customHeight="1" x14ac:dyDescent="0.2">
      <c r="A12" s="5">
        <v>6</v>
      </c>
      <c r="B12" s="33" t="s">
        <v>18</v>
      </c>
      <c r="C12" s="34" t="s">
        <v>19</v>
      </c>
      <c r="D12" s="31" t="s">
        <v>8</v>
      </c>
      <c r="E12" s="78">
        <v>2</v>
      </c>
      <c r="F12" s="5"/>
      <c r="G12" s="5"/>
      <c r="H12" s="32"/>
      <c r="I12" s="80">
        <f t="shared" si="0"/>
        <v>0</v>
      </c>
    </row>
    <row r="13" spans="1:9" ht="20.100000000000001" customHeight="1" x14ac:dyDescent="0.2">
      <c r="A13" s="5">
        <v>7</v>
      </c>
      <c r="B13" s="33" t="s">
        <v>20</v>
      </c>
      <c r="C13" s="34" t="s">
        <v>21</v>
      </c>
      <c r="D13" s="31" t="s">
        <v>8</v>
      </c>
      <c r="E13" s="78">
        <v>2</v>
      </c>
      <c r="F13" s="5"/>
      <c r="G13" s="5"/>
      <c r="H13" s="32"/>
      <c r="I13" s="80">
        <f>E13*H13</f>
        <v>0</v>
      </c>
    </row>
    <row r="14" spans="1:9" ht="20.100000000000001" customHeight="1" x14ac:dyDescent="0.2">
      <c r="A14" s="5">
        <v>8</v>
      </c>
      <c r="B14" s="29" t="s">
        <v>22</v>
      </c>
      <c r="C14" s="30" t="s">
        <v>23</v>
      </c>
      <c r="D14" s="31" t="s">
        <v>8</v>
      </c>
      <c r="E14" s="78">
        <v>2</v>
      </c>
      <c r="F14" s="5"/>
      <c r="G14" s="5"/>
      <c r="H14" s="32"/>
      <c r="I14" s="80">
        <f t="shared" si="0"/>
        <v>0</v>
      </c>
    </row>
    <row r="15" spans="1:9" ht="20.100000000000001" customHeight="1" x14ac:dyDescent="0.2">
      <c r="A15" s="5">
        <v>9</v>
      </c>
      <c r="B15" s="29" t="s">
        <v>24</v>
      </c>
      <c r="C15" s="30" t="s">
        <v>25</v>
      </c>
      <c r="D15" s="31" t="s">
        <v>8</v>
      </c>
      <c r="E15" s="78">
        <v>4</v>
      </c>
      <c r="F15" s="5"/>
      <c r="G15" s="5"/>
      <c r="H15" s="32"/>
      <c r="I15" s="80">
        <f t="shared" si="0"/>
        <v>0</v>
      </c>
    </row>
    <row r="16" spans="1:9" ht="20.100000000000001" customHeight="1" x14ac:dyDescent="0.2">
      <c r="A16" s="5">
        <v>10</v>
      </c>
      <c r="B16" s="29" t="s">
        <v>26</v>
      </c>
      <c r="C16" s="30" t="s">
        <v>27</v>
      </c>
      <c r="D16" s="31" t="s">
        <v>8</v>
      </c>
      <c r="E16" s="78">
        <v>2</v>
      </c>
      <c r="F16" s="5"/>
      <c r="G16" s="5"/>
      <c r="H16" s="32"/>
      <c r="I16" s="80">
        <f t="shared" si="0"/>
        <v>0</v>
      </c>
    </row>
    <row r="17" spans="1:9" ht="20.100000000000001" customHeight="1" x14ac:dyDescent="0.2">
      <c r="A17" s="5">
        <v>11</v>
      </c>
      <c r="B17" s="29" t="s">
        <v>26</v>
      </c>
      <c r="C17" s="30" t="s">
        <v>28</v>
      </c>
      <c r="D17" s="31" t="s">
        <v>8</v>
      </c>
      <c r="E17" s="78">
        <v>2</v>
      </c>
      <c r="F17" s="5"/>
      <c r="G17" s="5"/>
      <c r="H17" s="32"/>
      <c r="I17" s="80">
        <f t="shared" si="0"/>
        <v>0</v>
      </c>
    </row>
    <row r="18" spans="1:9" ht="20.100000000000001" customHeight="1" x14ac:dyDescent="0.2">
      <c r="A18" s="5">
        <v>12</v>
      </c>
      <c r="B18" s="29" t="s">
        <v>29</v>
      </c>
      <c r="C18" s="30" t="s">
        <v>30</v>
      </c>
      <c r="D18" s="31" t="s">
        <v>8</v>
      </c>
      <c r="E18" s="78">
        <v>2</v>
      </c>
      <c r="F18" s="5"/>
      <c r="G18" s="5"/>
      <c r="H18" s="32"/>
      <c r="I18" s="80">
        <f t="shared" si="0"/>
        <v>0</v>
      </c>
    </row>
    <row r="19" spans="1:9" ht="20.100000000000001" customHeight="1" x14ac:dyDescent="0.2">
      <c r="A19" s="5">
        <v>13</v>
      </c>
      <c r="B19" s="33" t="s">
        <v>31</v>
      </c>
      <c r="C19" s="34" t="s">
        <v>32</v>
      </c>
      <c r="D19" s="31" t="s">
        <v>8</v>
      </c>
      <c r="E19" s="78">
        <v>2</v>
      </c>
      <c r="F19" s="5"/>
      <c r="G19" s="5"/>
      <c r="H19" s="32"/>
      <c r="I19" s="80">
        <f t="shared" si="0"/>
        <v>0</v>
      </c>
    </row>
    <row r="20" spans="1:9" ht="20.100000000000001" customHeight="1" x14ac:dyDescent="0.2">
      <c r="A20" s="5">
        <v>14</v>
      </c>
      <c r="B20" s="29" t="s">
        <v>33</v>
      </c>
      <c r="C20" s="30" t="s">
        <v>34</v>
      </c>
      <c r="D20" s="31" t="s">
        <v>8</v>
      </c>
      <c r="E20" s="78">
        <v>4</v>
      </c>
      <c r="F20" s="5"/>
      <c r="G20" s="5"/>
      <c r="H20" s="32"/>
      <c r="I20" s="80">
        <f t="shared" si="0"/>
        <v>0</v>
      </c>
    </row>
    <row r="21" spans="1:9" ht="20.100000000000001" customHeight="1" x14ac:dyDescent="0.2">
      <c r="A21" s="5">
        <v>15</v>
      </c>
      <c r="B21" s="29" t="s">
        <v>35</v>
      </c>
      <c r="C21" s="30" t="s">
        <v>36</v>
      </c>
      <c r="D21" s="31" t="s">
        <v>8</v>
      </c>
      <c r="E21" s="78">
        <v>2</v>
      </c>
      <c r="F21" s="5"/>
      <c r="G21" s="5"/>
      <c r="H21" s="32"/>
      <c r="I21" s="80">
        <f t="shared" si="0"/>
        <v>0</v>
      </c>
    </row>
    <row r="22" spans="1:9" ht="20.100000000000001" customHeight="1" x14ac:dyDescent="0.2">
      <c r="A22" s="5">
        <v>16</v>
      </c>
      <c r="B22" s="29" t="s">
        <v>37</v>
      </c>
      <c r="C22" s="30" t="s">
        <v>38</v>
      </c>
      <c r="D22" s="31" t="s">
        <v>8</v>
      </c>
      <c r="E22" s="78">
        <v>2</v>
      </c>
      <c r="F22" s="5"/>
      <c r="G22" s="5"/>
      <c r="H22" s="35"/>
      <c r="I22" s="80">
        <f t="shared" si="0"/>
        <v>0</v>
      </c>
    </row>
    <row r="23" spans="1:9" ht="20.100000000000001" customHeight="1" x14ac:dyDescent="0.2">
      <c r="A23" s="5">
        <v>17</v>
      </c>
      <c r="B23" s="29" t="s">
        <v>39</v>
      </c>
      <c r="C23" s="30" t="s">
        <v>40</v>
      </c>
      <c r="D23" s="31" t="s">
        <v>8</v>
      </c>
      <c r="E23" s="78">
        <v>8</v>
      </c>
      <c r="F23" s="5"/>
      <c r="G23" s="5"/>
      <c r="H23" s="32"/>
      <c r="I23" s="80">
        <f t="shared" si="0"/>
        <v>0</v>
      </c>
    </row>
    <row r="24" spans="1:9" ht="20.100000000000001" customHeight="1" x14ac:dyDescent="0.2">
      <c r="A24" s="5">
        <v>18</v>
      </c>
      <c r="B24" s="29" t="s">
        <v>41</v>
      </c>
      <c r="C24" s="30" t="s">
        <v>42</v>
      </c>
      <c r="D24" s="31" t="s">
        <v>8</v>
      </c>
      <c r="E24" s="78">
        <v>4</v>
      </c>
      <c r="F24" s="5"/>
      <c r="G24" s="5"/>
      <c r="H24" s="32"/>
      <c r="I24" s="80">
        <f t="shared" si="0"/>
        <v>0</v>
      </c>
    </row>
    <row r="25" spans="1:9" ht="20.100000000000001" customHeight="1" x14ac:dyDescent="0.2">
      <c r="A25" s="5">
        <v>19</v>
      </c>
      <c r="B25" s="29" t="s">
        <v>43</v>
      </c>
      <c r="C25" s="30" t="s">
        <v>44</v>
      </c>
      <c r="D25" s="31" t="s">
        <v>8</v>
      </c>
      <c r="E25" s="78">
        <v>2</v>
      </c>
      <c r="F25" s="5"/>
      <c r="G25" s="5"/>
      <c r="H25" s="32"/>
      <c r="I25" s="80">
        <f t="shared" si="0"/>
        <v>0</v>
      </c>
    </row>
    <row r="26" spans="1:9" ht="20.100000000000001" customHeight="1" x14ac:dyDescent="0.2">
      <c r="A26" s="5">
        <v>20</v>
      </c>
      <c r="B26" s="29" t="s">
        <v>45</v>
      </c>
      <c r="C26" s="30" t="s">
        <v>46</v>
      </c>
      <c r="D26" s="31" t="s">
        <v>8</v>
      </c>
      <c r="E26" s="78">
        <v>2</v>
      </c>
      <c r="F26" s="5"/>
      <c r="G26" s="5"/>
      <c r="H26" s="32"/>
      <c r="I26" s="80">
        <f t="shared" si="0"/>
        <v>0</v>
      </c>
    </row>
    <row r="27" spans="1:9" ht="20.100000000000001" customHeight="1" x14ac:dyDescent="0.2">
      <c r="A27" s="5">
        <v>21</v>
      </c>
      <c r="B27" s="29" t="s">
        <v>47</v>
      </c>
      <c r="C27" s="30" t="s">
        <v>48</v>
      </c>
      <c r="D27" s="31" t="s">
        <v>8</v>
      </c>
      <c r="E27" s="78">
        <v>2</v>
      </c>
      <c r="F27" s="5"/>
      <c r="G27" s="5"/>
      <c r="H27" s="32"/>
      <c r="I27" s="80">
        <f t="shared" si="0"/>
        <v>0</v>
      </c>
    </row>
    <row r="28" spans="1:9" ht="20.100000000000001" customHeight="1" x14ac:dyDescent="0.2">
      <c r="A28" s="5">
        <v>22</v>
      </c>
      <c r="B28" s="29" t="s">
        <v>49</v>
      </c>
      <c r="C28" s="30" t="s">
        <v>50</v>
      </c>
      <c r="D28" s="31" t="s">
        <v>8</v>
      </c>
      <c r="E28" s="78">
        <v>4</v>
      </c>
      <c r="F28" s="5"/>
      <c r="G28" s="5"/>
      <c r="H28" s="32"/>
      <c r="I28" s="80">
        <f t="shared" si="0"/>
        <v>0</v>
      </c>
    </row>
    <row r="29" spans="1:9" ht="20.100000000000001" customHeight="1" x14ac:dyDescent="0.2">
      <c r="A29" s="5">
        <v>23</v>
      </c>
      <c r="B29" s="29" t="s">
        <v>51</v>
      </c>
      <c r="C29" s="30" t="s">
        <v>52</v>
      </c>
      <c r="D29" s="31" t="s">
        <v>8</v>
      </c>
      <c r="E29" s="78">
        <v>4</v>
      </c>
      <c r="F29" s="5"/>
      <c r="G29" s="5"/>
      <c r="H29" s="32"/>
      <c r="I29" s="80">
        <f t="shared" si="0"/>
        <v>0</v>
      </c>
    </row>
    <row r="30" spans="1:9" ht="20.100000000000001" customHeight="1" x14ac:dyDescent="0.2">
      <c r="A30" s="5">
        <v>24</v>
      </c>
      <c r="B30" s="33" t="s">
        <v>53</v>
      </c>
      <c r="C30" s="34" t="s">
        <v>54</v>
      </c>
      <c r="D30" s="31" t="s">
        <v>8</v>
      </c>
      <c r="E30" s="78">
        <v>4</v>
      </c>
      <c r="F30" s="5"/>
      <c r="G30" s="5"/>
      <c r="H30" s="32"/>
      <c r="I30" s="80">
        <f t="shared" si="0"/>
        <v>0</v>
      </c>
    </row>
    <row r="31" spans="1:9" ht="20.100000000000001" customHeight="1" x14ac:dyDescent="0.2">
      <c r="A31" s="5">
        <v>25</v>
      </c>
      <c r="B31" s="29" t="s">
        <v>55</v>
      </c>
      <c r="C31" s="30" t="s">
        <v>54</v>
      </c>
      <c r="D31" s="31" t="s">
        <v>8</v>
      </c>
      <c r="E31" s="78">
        <v>4</v>
      </c>
      <c r="F31" s="5"/>
      <c r="G31" s="5"/>
      <c r="H31" s="32"/>
      <c r="I31" s="80">
        <f t="shared" si="0"/>
        <v>0</v>
      </c>
    </row>
    <row r="32" spans="1:9" ht="20.100000000000001" customHeight="1" x14ac:dyDescent="0.2">
      <c r="A32" s="5">
        <v>26</v>
      </c>
      <c r="B32" s="29" t="s">
        <v>37</v>
      </c>
      <c r="C32" s="30" t="s">
        <v>56</v>
      </c>
      <c r="D32" s="31" t="s">
        <v>8</v>
      </c>
      <c r="E32" s="78">
        <v>4</v>
      </c>
      <c r="F32" s="5"/>
      <c r="G32" s="5"/>
      <c r="H32" s="35"/>
      <c r="I32" s="80">
        <f t="shared" si="0"/>
        <v>0</v>
      </c>
    </row>
    <row r="33" spans="1:9" ht="20.100000000000001" customHeight="1" x14ac:dyDescent="0.2">
      <c r="A33" s="5">
        <v>27</v>
      </c>
      <c r="B33" s="29" t="s">
        <v>57</v>
      </c>
      <c r="C33" s="30" t="s">
        <v>58</v>
      </c>
      <c r="D33" s="31" t="s">
        <v>8</v>
      </c>
      <c r="E33" s="78">
        <v>2</v>
      </c>
      <c r="F33" s="5"/>
      <c r="G33" s="5"/>
      <c r="H33" s="32"/>
      <c r="I33" s="80">
        <f t="shared" si="0"/>
        <v>0</v>
      </c>
    </row>
    <row r="34" spans="1:9" ht="20.100000000000001" customHeight="1" x14ac:dyDescent="0.2">
      <c r="A34" s="5">
        <v>28</v>
      </c>
      <c r="B34" s="1" t="s">
        <v>53</v>
      </c>
      <c r="C34" s="2" t="s">
        <v>59</v>
      </c>
      <c r="D34" s="31" t="s">
        <v>8</v>
      </c>
      <c r="E34" s="78">
        <v>2</v>
      </c>
      <c r="F34" s="31"/>
      <c r="G34" s="31"/>
      <c r="H34" s="32"/>
      <c r="I34" s="80">
        <f t="shared" si="0"/>
        <v>0</v>
      </c>
    </row>
    <row r="35" spans="1:9" ht="20.100000000000001" customHeight="1" x14ac:dyDescent="0.2">
      <c r="A35" s="5">
        <v>29</v>
      </c>
      <c r="B35" s="1" t="s">
        <v>60</v>
      </c>
      <c r="C35" s="2" t="s">
        <v>61</v>
      </c>
      <c r="D35" s="31" t="s">
        <v>8</v>
      </c>
      <c r="E35" s="78">
        <v>2</v>
      </c>
      <c r="F35" s="5"/>
      <c r="G35" s="5"/>
      <c r="H35" s="32"/>
      <c r="I35" s="80">
        <f t="shared" si="0"/>
        <v>0</v>
      </c>
    </row>
    <row r="36" spans="1:9" ht="20.100000000000001" customHeight="1" x14ac:dyDescent="0.2">
      <c r="A36" s="5">
        <v>30</v>
      </c>
      <c r="B36" s="36" t="s">
        <v>62</v>
      </c>
      <c r="C36" s="37" t="s">
        <v>63</v>
      </c>
      <c r="D36" s="38" t="s">
        <v>8</v>
      </c>
      <c r="E36" s="78">
        <v>6</v>
      </c>
      <c r="F36" s="39"/>
      <c r="G36" s="5"/>
      <c r="H36" s="40"/>
      <c r="I36" s="80">
        <f t="shared" si="0"/>
        <v>0</v>
      </c>
    </row>
    <row r="37" spans="1:9" ht="20.100000000000001" customHeight="1" x14ac:dyDescent="0.2">
      <c r="A37" s="5">
        <v>31</v>
      </c>
      <c r="B37" s="1" t="s">
        <v>64</v>
      </c>
      <c r="C37" s="2" t="s">
        <v>65</v>
      </c>
      <c r="D37" s="31" t="s">
        <v>8</v>
      </c>
      <c r="E37" s="78">
        <v>2</v>
      </c>
      <c r="F37" s="5"/>
      <c r="G37" s="5"/>
      <c r="H37" s="32"/>
      <c r="I37" s="80">
        <f t="shared" si="0"/>
        <v>0</v>
      </c>
    </row>
    <row r="38" spans="1:9" ht="20.100000000000001" customHeight="1" x14ac:dyDescent="0.2">
      <c r="A38" s="5">
        <v>32</v>
      </c>
      <c r="B38" s="41" t="s">
        <v>66</v>
      </c>
      <c r="C38" s="31" t="s">
        <v>67</v>
      </c>
      <c r="D38" s="31" t="s">
        <v>8</v>
      </c>
      <c r="E38" s="78">
        <v>2</v>
      </c>
      <c r="F38" s="5"/>
      <c r="G38" s="5"/>
      <c r="H38" s="32"/>
      <c r="I38" s="80">
        <f t="shared" si="0"/>
        <v>0</v>
      </c>
    </row>
    <row r="39" spans="1:9" ht="20.100000000000001" customHeight="1" x14ac:dyDescent="0.2">
      <c r="A39" s="5">
        <v>33</v>
      </c>
      <c r="B39" s="1" t="s">
        <v>68</v>
      </c>
      <c r="C39" s="3" t="s">
        <v>69</v>
      </c>
      <c r="D39" s="31" t="s">
        <v>8</v>
      </c>
      <c r="E39" s="78">
        <v>12</v>
      </c>
      <c r="F39" s="5"/>
      <c r="G39" s="5"/>
      <c r="H39" s="32"/>
      <c r="I39" s="80">
        <f t="shared" si="0"/>
        <v>0</v>
      </c>
    </row>
    <row r="40" spans="1:9" ht="20.100000000000001" customHeight="1" x14ac:dyDescent="0.2">
      <c r="A40" s="5">
        <v>34</v>
      </c>
      <c r="B40" s="41" t="s">
        <v>70</v>
      </c>
      <c r="C40" s="31" t="s">
        <v>71</v>
      </c>
      <c r="D40" s="38" t="s">
        <v>8</v>
      </c>
      <c r="E40" s="78">
        <v>24</v>
      </c>
      <c r="F40" s="42"/>
      <c r="G40" s="5"/>
      <c r="H40" s="32"/>
      <c r="I40" s="80">
        <f t="shared" si="0"/>
        <v>0</v>
      </c>
    </row>
    <row r="41" spans="1:9" ht="20.100000000000001" customHeight="1" x14ac:dyDescent="0.2">
      <c r="A41" s="5">
        <v>35</v>
      </c>
      <c r="B41" s="43" t="s">
        <v>70</v>
      </c>
      <c r="C41" s="44" t="s">
        <v>71</v>
      </c>
      <c r="D41" s="38" t="s">
        <v>8</v>
      </c>
      <c r="E41" s="78">
        <v>24</v>
      </c>
      <c r="F41" s="45"/>
      <c r="G41" s="5"/>
      <c r="H41" s="40"/>
      <c r="I41" s="80">
        <f t="shared" si="0"/>
        <v>0</v>
      </c>
    </row>
    <row r="42" spans="1:9" ht="20.100000000000001" customHeight="1" x14ac:dyDescent="0.2">
      <c r="A42" s="5">
        <v>36</v>
      </c>
      <c r="B42" s="36" t="s">
        <v>72</v>
      </c>
      <c r="C42" s="37" t="s">
        <v>73</v>
      </c>
      <c r="D42" s="38" t="s">
        <v>8</v>
      </c>
      <c r="E42" s="78">
        <v>24</v>
      </c>
      <c r="F42" s="39"/>
      <c r="G42" s="5"/>
      <c r="H42" s="40"/>
      <c r="I42" s="80">
        <f t="shared" si="0"/>
        <v>0</v>
      </c>
    </row>
    <row r="43" spans="1:9" ht="20.100000000000001" customHeight="1" x14ac:dyDescent="0.2">
      <c r="A43" s="5">
        <v>37</v>
      </c>
      <c r="B43" s="41" t="s">
        <v>74</v>
      </c>
      <c r="C43" s="31" t="s">
        <v>75</v>
      </c>
      <c r="D43" s="38" t="s">
        <v>8</v>
      </c>
      <c r="E43" s="78">
        <v>20</v>
      </c>
      <c r="F43" s="42"/>
      <c r="G43" s="5"/>
      <c r="H43" s="32"/>
      <c r="I43" s="80">
        <f t="shared" si="0"/>
        <v>0</v>
      </c>
    </row>
    <row r="44" spans="1:9" ht="20.100000000000001" customHeight="1" x14ac:dyDescent="0.2">
      <c r="A44" s="5">
        <v>38</v>
      </c>
      <c r="B44" s="41" t="s">
        <v>72</v>
      </c>
      <c r="C44" s="31" t="s">
        <v>76</v>
      </c>
      <c r="D44" s="38" t="s">
        <v>8</v>
      </c>
      <c r="E44" s="78">
        <v>64</v>
      </c>
      <c r="F44" s="42"/>
      <c r="G44" s="5"/>
      <c r="H44" s="32"/>
      <c r="I44" s="80">
        <f t="shared" si="0"/>
        <v>0</v>
      </c>
    </row>
    <row r="45" spans="1:9" ht="20.100000000000001" customHeight="1" x14ac:dyDescent="0.2">
      <c r="A45" s="5">
        <v>39</v>
      </c>
      <c r="B45" s="41" t="s">
        <v>77</v>
      </c>
      <c r="C45" s="31" t="s">
        <v>78</v>
      </c>
      <c r="D45" s="31" t="s">
        <v>8</v>
      </c>
      <c r="E45" s="78">
        <v>2</v>
      </c>
      <c r="F45" s="5"/>
      <c r="G45" s="5"/>
      <c r="H45" s="32"/>
      <c r="I45" s="80">
        <f t="shared" si="0"/>
        <v>0</v>
      </c>
    </row>
    <row r="46" spans="1:9" ht="20.100000000000001" customHeight="1" x14ac:dyDescent="0.2">
      <c r="A46" s="5">
        <v>40</v>
      </c>
      <c r="B46" s="41" t="s">
        <v>77</v>
      </c>
      <c r="C46" s="31" t="s">
        <v>79</v>
      </c>
      <c r="D46" s="31" t="s">
        <v>8</v>
      </c>
      <c r="E46" s="78">
        <v>2</v>
      </c>
      <c r="F46" s="5"/>
      <c r="G46" s="5"/>
      <c r="H46" s="32"/>
      <c r="I46" s="80">
        <f t="shared" si="0"/>
        <v>0</v>
      </c>
    </row>
    <row r="47" spans="1:9" ht="20.100000000000001" customHeight="1" x14ac:dyDescent="0.2">
      <c r="A47" s="5">
        <v>41</v>
      </c>
      <c r="B47" s="36" t="s">
        <v>80</v>
      </c>
      <c r="C47" s="37" t="s">
        <v>81</v>
      </c>
      <c r="D47" s="38" t="s">
        <v>8</v>
      </c>
      <c r="E47" s="78">
        <v>6</v>
      </c>
      <c r="F47" s="39"/>
      <c r="G47" s="5"/>
      <c r="H47" s="40"/>
      <c r="I47" s="80">
        <f t="shared" si="0"/>
        <v>0</v>
      </c>
    </row>
    <row r="48" spans="1:9" ht="20.100000000000001" customHeight="1" x14ac:dyDescent="0.2">
      <c r="A48" s="5">
        <v>42</v>
      </c>
      <c r="B48" s="41" t="s">
        <v>82</v>
      </c>
      <c r="C48" s="31" t="s">
        <v>83</v>
      </c>
      <c r="D48" s="38" t="s">
        <v>8</v>
      </c>
      <c r="E48" s="78">
        <v>12</v>
      </c>
      <c r="F48" s="42"/>
      <c r="G48" s="5"/>
      <c r="H48" s="32"/>
      <c r="I48" s="80">
        <f t="shared" si="0"/>
        <v>0</v>
      </c>
    </row>
    <row r="49" spans="1:9" ht="20.100000000000001" customHeight="1" x14ac:dyDescent="0.2">
      <c r="A49" s="5">
        <v>43</v>
      </c>
      <c r="B49" s="43" t="s">
        <v>84</v>
      </c>
      <c r="C49" s="44" t="s">
        <v>85</v>
      </c>
      <c r="D49" s="38" t="s">
        <v>8</v>
      </c>
      <c r="E49" s="78">
        <v>12</v>
      </c>
      <c r="F49" s="45"/>
      <c r="G49" s="5"/>
      <c r="H49" s="40"/>
      <c r="I49" s="80">
        <f t="shared" si="0"/>
        <v>0</v>
      </c>
    </row>
    <row r="50" spans="1:9" ht="20.100000000000001" customHeight="1" x14ac:dyDescent="0.2">
      <c r="A50" s="5">
        <v>44</v>
      </c>
      <c r="B50" s="41" t="s">
        <v>86</v>
      </c>
      <c r="C50" s="31" t="s">
        <v>87</v>
      </c>
      <c r="D50" s="31" t="s">
        <v>8</v>
      </c>
      <c r="E50" s="78">
        <v>4</v>
      </c>
      <c r="F50" s="5"/>
      <c r="G50" s="5"/>
      <c r="H50" s="32"/>
      <c r="I50" s="80">
        <f t="shared" si="0"/>
        <v>0</v>
      </c>
    </row>
    <row r="51" spans="1:9" ht="20.100000000000001" customHeight="1" x14ac:dyDescent="0.2">
      <c r="A51" s="5">
        <v>45</v>
      </c>
      <c r="B51" s="41" t="s">
        <v>88</v>
      </c>
      <c r="C51" s="31" t="s">
        <v>89</v>
      </c>
      <c r="D51" s="31" t="s">
        <v>8</v>
      </c>
      <c r="E51" s="78">
        <v>8</v>
      </c>
      <c r="F51" s="5"/>
      <c r="G51" s="5"/>
      <c r="H51" s="32"/>
      <c r="I51" s="80">
        <f t="shared" si="0"/>
        <v>0</v>
      </c>
    </row>
    <row r="52" spans="1:9" ht="20.100000000000001" customHeight="1" x14ac:dyDescent="0.2">
      <c r="A52" s="5">
        <v>46</v>
      </c>
      <c r="B52" s="36" t="s">
        <v>90</v>
      </c>
      <c r="C52" s="37" t="s">
        <v>91</v>
      </c>
      <c r="D52" s="38" t="s">
        <v>8</v>
      </c>
      <c r="E52" s="78">
        <v>2</v>
      </c>
      <c r="F52" s="39"/>
      <c r="G52" s="5"/>
      <c r="H52" s="40"/>
      <c r="I52" s="80">
        <f t="shared" si="0"/>
        <v>0</v>
      </c>
    </row>
    <row r="53" spans="1:9" ht="20.100000000000001" customHeight="1" x14ac:dyDescent="0.2">
      <c r="A53" s="5">
        <v>47</v>
      </c>
      <c r="B53" s="41" t="s">
        <v>92</v>
      </c>
      <c r="C53" s="31" t="s">
        <v>93</v>
      </c>
      <c r="D53" s="38" t="s">
        <v>8</v>
      </c>
      <c r="E53" s="78">
        <v>4</v>
      </c>
      <c r="F53" s="42"/>
      <c r="G53" s="5"/>
      <c r="H53" s="32"/>
      <c r="I53" s="80">
        <f t="shared" si="0"/>
        <v>0</v>
      </c>
    </row>
    <row r="54" spans="1:9" ht="20.100000000000001" customHeight="1" x14ac:dyDescent="0.2">
      <c r="A54" s="5">
        <v>48</v>
      </c>
      <c r="B54" s="1" t="s">
        <v>94</v>
      </c>
      <c r="C54" s="2" t="s">
        <v>95</v>
      </c>
      <c r="D54" s="31" t="s">
        <v>8</v>
      </c>
      <c r="E54" s="78">
        <v>4</v>
      </c>
      <c r="F54" s="5"/>
      <c r="G54" s="5"/>
      <c r="H54" s="32"/>
      <c r="I54" s="80">
        <f t="shared" si="0"/>
        <v>0</v>
      </c>
    </row>
    <row r="55" spans="1:9" ht="20.100000000000001" customHeight="1" x14ac:dyDescent="0.2">
      <c r="A55" s="5">
        <v>49</v>
      </c>
      <c r="B55" s="1" t="s">
        <v>94</v>
      </c>
      <c r="C55" s="2" t="s">
        <v>96</v>
      </c>
      <c r="D55" s="31" t="s">
        <v>8</v>
      </c>
      <c r="E55" s="78">
        <v>4</v>
      </c>
      <c r="F55" s="5"/>
      <c r="G55" s="5"/>
      <c r="H55" s="32"/>
      <c r="I55" s="80">
        <f t="shared" si="0"/>
        <v>0</v>
      </c>
    </row>
    <row r="56" spans="1:9" ht="20.100000000000001" customHeight="1" x14ac:dyDescent="0.2">
      <c r="A56" s="5">
        <v>50</v>
      </c>
      <c r="B56" s="41" t="s">
        <v>97</v>
      </c>
      <c r="C56" s="31" t="s">
        <v>98</v>
      </c>
      <c r="D56" s="38" t="s">
        <v>8</v>
      </c>
      <c r="E56" s="78">
        <v>20</v>
      </c>
      <c r="F56" s="42"/>
      <c r="G56" s="5"/>
      <c r="H56" s="32"/>
      <c r="I56" s="80">
        <f t="shared" si="0"/>
        <v>0</v>
      </c>
    </row>
    <row r="57" spans="1:9" ht="20.100000000000001" customHeight="1" x14ac:dyDescent="0.2">
      <c r="A57" s="5">
        <v>51</v>
      </c>
      <c r="B57" s="46" t="s">
        <v>86</v>
      </c>
      <c r="C57" s="47" t="s">
        <v>99</v>
      </c>
      <c r="D57" s="31" t="s">
        <v>8</v>
      </c>
      <c r="E57" s="4">
        <v>8</v>
      </c>
      <c r="F57" s="5"/>
      <c r="G57" s="5"/>
      <c r="H57" s="48"/>
      <c r="I57" s="80">
        <f t="shared" si="0"/>
        <v>0</v>
      </c>
    </row>
    <row r="58" spans="1:9" ht="20.100000000000001" customHeight="1" x14ac:dyDescent="0.2">
      <c r="A58" s="5">
        <v>52</v>
      </c>
      <c r="B58" s="41" t="s">
        <v>72</v>
      </c>
      <c r="C58" s="31" t="s">
        <v>100</v>
      </c>
      <c r="D58" s="38" t="s">
        <v>8</v>
      </c>
      <c r="E58" s="78">
        <v>20</v>
      </c>
      <c r="F58" s="42"/>
      <c r="G58" s="5"/>
      <c r="H58" s="32"/>
      <c r="I58" s="80">
        <f t="shared" si="0"/>
        <v>0</v>
      </c>
    </row>
    <row r="59" spans="1:9" ht="20.100000000000001" customHeight="1" x14ac:dyDescent="0.2">
      <c r="A59" s="5">
        <v>53</v>
      </c>
      <c r="B59" s="41" t="s">
        <v>74</v>
      </c>
      <c r="C59" s="31" t="s">
        <v>101</v>
      </c>
      <c r="D59" s="38" t="s">
        <v>8</v>
      </c>
      <c r="E59" s="78">
        <v>20</v>
      </c>
      <c r="F59" s="42"/>
      <c r="G59" s="5"/>
      <c r="H59" s="32"/>
      <c r="I59" s="80">
        <f t="shared" si="0"/>
        <v>0</v>
      </c>
    </row>
    <row r="60" spans="1:9" ht="20.100000000000001" customHeight="1" x14ac:dyDescent="0.2">
      <c r="A60" s="5">
        <v>54</v>
      </c>
      <c r="B60" s="41" t="s">
        <v>102</v>
      </c>
      <c r="C60" s="2" t="s">
        <v>103</v>
      </c>
      <c r="D60" s="31" t="s">
        <v>8</v>
      </c>
      <c r="E60" s="78">
        <v>4</v>
      </c>
      <c r="F60" s="5"/>
      <c r="G60" s="5"/>
      <c r="H60" s="32"/>
      <c r="I60" s="80">
        <f t="shared" si="0"/>
        <v>0</v>
      </c>
    </row>
    <row r="61" spans="1:9" ht="20.100000000000001" customHeight="1" x14ac:dyDescent="0.2">
      <c r="A61" s="5">
        <v>55</v>
      </c>
      <c r="B61" s="41" t="s">
        <v>70</v>
      </c>
      <c r="C61" s="31" t="s">
        <v>104</v>
      </c>
      <c r="D61" s="38" t="s">
        <v>8</v>
      </c>
      <c r="E61" s="78">
        <v>64</v>
      </c>
      <c r="F61" s="42"/>
      <c r="G61" s="5"/>
      <c r="H61" s="32"/>
      <c r="I61" s="80">
        <f t="shared" si="0"/>
        <v>0</v>
      </c>
    </row>
    <row r="62" spans="1:9" ht="20.100000000000001" customHeight="1" x14ac:dyDescent="0.2">
      <c r="A62" s="5">
        <v>56</v>
      </c>
      <c r="B62" s="41" t="s">
        <v>105</v>
      </c>
      <c r="C62" s="31" t="s">
        <v>106</v>
      </c>
      <c r="D62" s="38" t="s">
        <v>8</v>
      </c>
      <c r="E62" s="78">
        <v>8</v>
      </c>
      <c r="F62" s="42"/>
      <c r="G62" s="5"/>
      <c r="H62" s="32"/>
      <c r="I62" s="80">
        <f t="shared" si="0"/>
        <v>0</v>
      </c>
    </row>
    <row r="63" spans="1:9" ht="20.100000000000001" customHeight="1" x14ac:dyDescent="0.2">
      <c r="A63" s="5">
        <v>57</v>
      </c>
      <c r="B63" s="49" t="s">
        <v>107</v>
      </c>
      <c r="C63" s="50" t="s">
        <v>106</v>
      </c>
      <c r="D63" s="38" t="s">
        <v>8</v>
      </c>
      <c r="E63" s="79">
        <v>24</v>
      </c>
      <c r="F63" s="51"/>
      <c r="G63" s="5"/>
      <c r="H63" s="40"/>
      <c r="I63" s="80">
        <f t="shared" si="0"/>
        <v>0</v>
      </c>
    </row>
    <row r="64" spans="1:9" ht="20.100000000000001" customHeight="1" x14ac:dyDescent="0.2">
      <c r="A64" s="5">
        <v>58</v>
      </c>
      <c r="B64" s="41" t="s">
        <v>108</v>
      </c>
      <c r="C64" s="52" t="s">
        <v>109</v>
      </c>
      <c r="D64" s="38" t="s">
        <v>8</v>
      </c>
      <c r="E64" s="78">
        <v>8</v>
      </c>
      <c r="F64" s="42"/>
      <c r="G64" s="5"/>
      <c r="H64" s="32"/>
      <c r="I64" s="80">
        <f t="shared" si="0"/>
        <v>0</v>
      </c>
    </row>
    <row r="65" spans="1:9" ht="20.100000000000001" customHeight="1" x14ac:dyDescent="0.2">
      <c r="A65" s="5">
        <v>59</v>
      </c>
      <c r="B65" s="41" t="s">
        <v>70</v>
      </c>
      <c r="C65" s="31" t="s">
        <v>110</v>
      </c>
      <c r="D65" s="38" t="s">
        <v>8</v>
      </c>
      <c r="E65" s="78">
        <v>20</v>
      </c>
      <c r="F65" s="42"/>
      <c r="G65" s="5"/>
      <c r="H65" s="32"/>
      <c r="I65" s="80">
        <f t="shared" si="0"/>
        <v>0</v>
      </c>
    </row>
    <row r="66" spans="1:9" ht="20.100000000000001" customHeight="1" x14ac:dyDescent="0.2">
      <c r="A66" s="5">
        <v>60</v>
      </c>
      <c r="B66" s="53" t="s">
        <v>111</v>
      </c>
      <c r="C66" s="52" t="s">
        <v>112</v>
      </c>
      <c r="D66" s="31" t="s">
        <v>8</v>
      </c>
      <c r="E66" s="78">
        <v>2</v>
      </c>
      <c r="F66" s="5"/>
      <c r="G66" s="5"/>
      <c r="H66" s="54"/>
      <c r="I66" s="80">
        <f t="shared" si="0"/>
        <v>0</v>
      </c>
    </row>
    <row r="67" spans="1:9" ht="20.100000000000001" customHeight="1" x14ac:dyDescent="0.2">
      <c r="A67" s="5">
        <v>61</v>
      </c>
      <c r="B67" s="53" t="s">
        <v>113</v>
      </c>
      <c r="C67" s="52" t="s">
        <v>114</v>
      </c>
      <c r="D67" s="31" t="s">
        <v>8</v>
      </c>
      <c r="E67" s="78">
        <v>2</v>
      </c>
      <c r="F67" s="5"/>
      <c r="G67" s="5"/>
      <c r="H67" s="54"/>
      <c r="I67" s="80">
        <f t="shared" si="0"/>
        <v>0</v>
      </c>
    </row>
    <row r="68" spans="1:9" ht="20.100000000000001" customHeight="1" x14ac:dyDescent="0.2">
      <c r="A68" s="5">
        <v>62</v>
      </c>
      <c r="B68" s="53" t="s">
        <v>115</v>
      </c>
      <c r="C68" s="52" t="s">
        <v>116</v>
      </c>
      <c r="D68" s="31" t="s">
        <v>8</v>
      </c>
      <c r="E68" s="78">
        <v>2</v>
      </c>
      <c r="F68" s="5"/>
      <c r="G68" s="5"/>
      <c r="H68" s="54"/>
      <c r="I68" s="80">
        <f t="shared" si="0"/>
        <v>0</v>
      </c>
    </row>
    <row r="69" spans="1:9" ht="20.100000000000001" customHeight="1" x14ac:dyDescent="0.2">
      <c r="A69" s="5">
        <v>63</v>
      </c>
      <c r="B69" s="53" t="s">
        <v>117</v>
      </c>
      <c r="C69" s="52" t="s">
        <v>118</v>
      </c>
      <c r="D69" s="31" t="s">
        <v>8</v>
      </c>
      <c r="E69" s="78">
        <v>2</v>
      </c>
      <c r="F69" s="5"/>
      <c r="G69" s="5"/>
      <c r="H69" s="54"/>
      <c r="I69" s="80">
        <f t="shared" si="0"/>
        <v>0</v>
      </c>
    </row>
    <row r="70" spans="1:9" ht="20.100000000000001" customHeight="1" x14ac:dyDescent="0.2">
      <c r="A70" s="5">
        <v>64</v>
      </c>
      <c r="B70" s="53" t="s">
        <v>119</v>
      </c>
      <c r="C70" s="52" t="s">
        <v>120</v>
      </c>
      <c r="D70" s="31" t="s">
        <v>8</v>
      </c>
      <c r="E70" s="78">
        <v>8</v>
      </c>
      <c r="F70" s="5"/>
      <c r="G70" s="5"/>
      <c r="H70" s="54"/>
      <c r="I70" s="80">
        <f t="shared" si="0"/>
        <v>0</v>
      </c>
    </row>
    <row r="71" spans="1:9" ht="20.100000000000001" customHeight="1" x14ac:dyDescent="0.2">
      <c r="A71" s="5">
        <v>65</v>
      </c>
      <c r="B71" s="41" t="s">
        <v>121</v>
      </c>
      <c r="C71" s="31" t="s">
        <v>122</v>
      </c>
      <c r="D71" s="31" t="s">
        <v>8</v>
      </c>
      <c r="E71" s="78">
        <v>2</v>
      </c>
      <c r="F71" s="5"/>
      <c r="G71" s="5"/>
      <c r="H71" s="32"/>
      <c r="I71" s="80">
        <f t="shared" si="0"/>
        <v>0</v>
      </c>
    </row>
    <row r="72" spans="1:9" ht="20.100000000000001" customHeight="1" x14ac:dyDescent="0.2">
      <c r="A72" s="5">
        <v>66</v>
      </c>
      <c r="B72" s="41" t="s">
        <v>123</v>
      </c>
      <c r="C72" s="31" t="s">
        <v>124</v>
      </c>
      <c r="D72" s="38" t="s">
        <v>8</v>
      </c>
      <c r="E72" s="78">
        <v>4</v>
      </c>
      <c r="F72" s="42"/>
      <c r="G72" s="5"/>
      <c r="H72" s="32"/>
      <c r="I72" s="80">
        <f t="shared" ref="I72:I135" si="1">E72*H72</f>
        <v>0</v>
      </c>
    </row>
    <row r="73" spans="1:9" ht="20.100000000000001" customHeight="1" x14ac:dyDescent="0.2">
      <c r="A73" s="5">
        <v>67</v>
      </c>
      <c r="B73" s="43" t="s">
        <v>125</v>
      </c>
      <c r="C73" s="44" t="s">
        <v>126</v>
      </c>
      <c r="D73" s="38" t="s">
        <v>8</v>
      </c>
      <c r="E73" s="78">
        <v>12</v>
      </c>
      <c r="F73" s="45"/>
      <c r="G73" s="5"/>
      <c r="H73" s="40"/>
      <c r="I73" s="80">
        <f t="shared" si="1"/>
        <v>0</v>
      </c>
    </row>
    <row r="74" spans="1:9" ht="19.5" customHeight="1" x14ac:dyDescent="0.2">
      <c r="A74" s="5">
        <v>68</v>
      </c>
      <c r="B74" s="36" t="s">
        <v>107</v>
      </c>
      <c r="C74" s="37" t="s">
        <v>127</v>
      </c>
      <c r="D74" s="38" t="s">
        <v>8</v>
      </c>
      <c r="E74" s="78">
        <v>72</v>
      </c>
      <c r="F74" s="39"/>
      <c r="G74" s="5"/>
      <c r="H74" s="40"/>
      <c r="I74" s="80">
        <f t="shared" si="1"/>
        <v>0</v>
      </c>
    </row>
    <row r="75" spans="1:9" ht="20.100000000000001" customHeight="1" x14ac:dyDescent="0.2">
      <c r="A75" s="5">
        <v>69</v>
      </c>
      <c r="B75" s="46" t="s">
        <v>128</v>
      </c>
      <c r="C75" s="47" t="s">
        <v>129</v>
      </c>
      <c r="D75" s="31" t="s">
        <v>8</v>
      </c>
      <c r="E75" s="4">
        <v>4</v>
      </c>
      <c r="F75" s="5"/>
      <c r="G75" s="5"/>
      <c r="H75" s="48"/>
      <c r="I75" s="80">
        <f t="shared" si="1"/>
        <v>0</v>
      </c>
    </row>
    <row r="76" spans="1:9" ht="20.100000000000001" customHeight="1" x14ac:dyDescent="0.2">
      <c r="A76" s="5">
        <v>70</v>
      </c>
      <c r="B76" s="46" t="s">
        <v>130</v>
      </c>
      <c r="C76" s="47" t="s">
        <v>131</v>
      </c>
      <c r="D76" s="31" t="s">
        <v>8</v>
      </c>
      <c r="E76" s="4">
        <v>4</v>
      </c>
      <c r="F76" s="5"/>
      <c r="G76" s="5"/>
      <c r="H76" s="48"/>
      <c r="I76" s="80">
        <f t="shared" si="1"/>
        <v>0</v>
      </c>
    </row>
    <row r="77" spans="1:9" ht="20.100000000000001" customHeight="1" x14ac:dyDescent="0.2">
      <c r="A77" s="5">
        <v>71</v>
      </c>
      <c r="B77" s="46" t="s">
        <v>130</v>
      </c>
      <c r="C77" s="47" t="s">
        <v>132</v>
      </c>
      <c r="D77" s="31" t="s">
        <v>8</v>
      </c>
      <c r="E77" s="4">
        <v>4</v>
      </c>
      <c r="F77" s="5"/>
      <c r="G77" s="5"/>
      <c r="H77" s="48"/>
      <c r="I77" s="80">
        <f t="shared" si="1"/>
        <v>0</v>
      </c>
    </row>
    <row r="78" spans="1:9" ht="20.100000000000001" customHeight="1" x14ac:dyDescent="0.2">
      <c r="A78" s="5">
        <v>72</v>
      </c>
      <c r="B78" s="46" t="s">
        <v>130</v>
      </c>
      <c r="C78" s="47" t="s">
        <v>133</v>
      </c>
      <c r="D78" s="31" t="s">
        <v>8</v>
      </c>
      <c r="E78" s="4">
        <v>4</v>
      </c>
      <c r="F78" s="5"/>
      <c r="G78" s="5"/>
      <c r="H78" s="48"/>
      <c r="I78" s="80">
        <f t="shared" si="1"/>
        <v>0</v>
      </c>
    </row>
    <row r="79" spans="1:9" ht="20.100000000000001" customHeight="1" x14ac:dyDescent="0.2">
      <c r="A79" s="5">
        <v>73</v>
      </c>
      <c r="B79" s="46" t="s">
        <v>130</v>
      </c>
      <c r="C79" s="47" t="s">
        <v>134</v>
      </c>
      <c r="D79" s="31" t="s">
        <v>8</v>
      </c>
      <c r="E79" s="4">
        <v>4</v>
      </c>
      <c r="F79" s="5"/>
      <c r="G79" s="5"/>
      <c r="H79" s="48"/>
      <c r="I79" s="80">
        <f t="shared" si="1"/>
        <v>0</v>
      </c>
    </row>
    <row r="80" spans="1:9" ht="20.100000000000001" customHeight="1" x14ac:dyDescent="0.2">
      <c r="A80" s="5">
        <v>74</v>
      </c>
      <c r="B80" s="41" t="s">
        <v>135</v>
      </c>
      <c r="C80" s="31" t="s">
        <v>136</v>
      </c>
      <c r="D80" s="31" t="s">
        <v>8</v>
      </c>
      <c r="E80" s="78">
        <v>2</v>
      </c>
      <c r="F80" s="5"/>
      <c r="G80" s="5"/>
      <c r="H80" s="32"/>
      <c r="I80" s="80">
        <f t="shared" si="1"/>
        <v>0</v>
      </c>
    </row>
    <row r="81" spans="1:9" ht="20.100000000000001" customHeight="1" x14ac:dyDescent="0.2">
      <c r="A81" s="5">
        <v>75</v>
      </c>
      <c r="B81" s="41" t="s">
        <v>137</v>
      </c>
      <c r="C81" s="31" t="s">
        <v>138</v>
      </c>
      <c r="D81" s="31" t="s">
        <v>8</v>
      </c>
      <c r="E81" s="78">
        <v>2</v>
      </c>
      <c r="F81" s="5"/>
      <c r="G81" s="5"/>
      <c r="H81" s="32"/>
      <c r="I81" s="80">
        <f t="shared" si="1"/>
        <v>0</v>
      </c>
    </row>
    <row r="82" spans="1:9" ht="20.100000000000001" customHeight="1" x14ac:dyDescent="0.2">
      <c r="A82" s="5">
        <v>76</v>
      </c>
      <c r="B82" s="41" t="s">
        <v>135</v>
      </c>
      <c r="C82" s="31" t="s">
        <v>139</v>
      </c>
      <c r="D82" s="31" t="s">
        <v>8</v>
      </c>
      <c r="E82" s="78">
        <v>2</v>
      </c>
      <c r="F82" s="5"/>
      <c r="G82" s="5"/>
      <c r="H82" s="32"/>
      <c r="I82" s="80">
        <f t="shared" si="1"/>
        <v>0</v>
      </c>
    </row>
    <row r="83" spans="1:9" ht="20.100000000000001" customHeight="1" x14ac:dyDescent="0.2">
      <c r="A83" s="5">
        <v>77</v>
      </c>
      <c r="B83" s="41" t="s">
        <v>137</v>
      </c>
      <c r="C83" s="31" t="s">
        <v>140</v>
      </c>
      <c r="D83" s="31" t="s">
        <v>8</v>
      </c>
      <c r="E83" s="78">
        <v>2</v>
      </c>
      <c r="F83" s="5"/>
      <c r="G83" s="5"/>
      <c r="H83" s="32"/>
      <c r="I83" s="80">
        <f t="shared" si="1"/>
        <v>0</v>
      </c>
    </row>
    <row r="84" spans="1:9" ht="20.100000000000001" customHeight="1" x14ac:dyDescent="0.2">
      <c r="A84" s="5">
        <v>78</v>
      </c>
      <c r="B84" s="41" t="s">
        <v>141</v>
      </c>
      <c r="C84" s="31" t="s">
        <v>142</v>
      </c>
      <c r="D84" s="31" t="s">
        <v>8</v>
      </c>
      <c r="E84" s="78">
        <v>2</v>
      </c>
      <c r="F84" s="5"/>
      <c r="G84" s="5"/>
      <c r="H84" s="32"/>
      <c r="I84" s="80">
        <f t="shared" si="1"/>
        <v>0</v>
      </c>
    </row>
    <row r="85" spans="1:9" ht="20.100000000000001" customHeight="1" x14ac:dyDescent="0.2">
      <c r="A85" s="5">
        <v>79</v>
      </c>
      <c r="B85" s="41" t="s">
        <v>141</v>
      </c>
      <c r="C85" s="31" t="s">
        <v>143</v>
      </c>
      <c r="D85" s="31" t="s">
        <v>8</v>
      </c>
      <c r="E85" s="78">
        <v>2</v>
      </c>
      <c r="F85" s="5"/>
      <c r="G85" s="5"/>
      <c r="H85" s="32"/>
      <c r="I85" s="80">
        <f t="shared" si="1"/>
        <v>0</v>
      </c>
    </row>
    <row r="86" spans="1:9" ht="20.100000000000001" customHeight="1" x14ac:dyDescent="0.2">
      <c r="A86" s="5">
        <v>80</v>
      </c>
      <c r="B86" s="41" t="s">
        <v>141</v>
      </c>
      <c r="C86" s="31" t="s">
        <v>144</v>
      </c>
      <c r="D86" s="31" t="s">
        <v>8</v>
      </c>
      <c r="E86" s="78">
        <v>2</v>
      </c>
      <c r="F86" s="5"/>
      <c r="G86" s="5"/>
      <c r="H86" s="32"/>
      <c r="I86" s="80">
        <f t="shared" si="1"/>
        <v>0</v>
      </c>
    </row>
    <row r="87" spans="1:9" ht="20.100000000000001" customHeight="1" x14ac:dyDescent="0.2">
      <c r="A87" s="5">
        <v>81</v>
      </c>
      <c r="B87" s="41" t="s">
        <v>141</v>
      </c>
      <c r="C87" s="31" t="s">
        <v>145</v>
      </c>
      <c r="D87" s="31" t="s">
        <v>8</v>
      </c>
      <c r="E87" s="78">
        <v>2</v>
      </c>
      <c r="F87" s="5"/>
      <c r="G87" s="5"/>
      <c r="H87" s="32"/>
      <c r="I87" s="80">
        <f t="shared" si="1"/>
        <v>0</v>
      </c>
    </row>
    <row r="88" spans="1:9" ht="20.100000000000001" customHeight="1" x14ac:dyDescent="0.2">
      <c r="A88" s="5">
        <v>82</v>
      </c>
      <c r="B88" s="41" t="s">
        <v>146</v>
      </c>
      <c r="C88" s="31" t="s">
        <v>147</v>
      </c>
      <c r="D88" s="31" t="s">
        <v>8</v>
      </c>
      <c r="E88" s="78">
        <v>2</v>
      </c>
      <c r="F88" s="5"/>
      <c r="G88" s="5"/>
      <c r="H88" s="32"/>
      <c r="I88" s="80">
        <f t="shared" si="1"/>
        <v>0</v>
      </c>
    </row>
    <row r="89" spans="1:9" ht="20.100000000000001" customHeight="1" x14ac:dyDescent="0.2">
      <c r="A89" s="5">
        <v>83</v>
      </c>
      <c r="B89" s="41" t="s">
        <v>148</v>
      </c>
      <c r="C89" s="31" t="s">
        <v>149</v>
      </c>
      <c r="D89" s="31" t="s">
        <v>8</v>
      </c>
      <c r="E89" s="78">
        <v>2</v>
      </c>
      <c r="F89" s="5"/>
      <c r="G89" s="5"/>
      <c r="H89" s="32"/>
      <c r="I89" s="80">
        <f t="shared" si="1"/>
        <v>0</v>
      </c>
    </row>
    <row r="90" spans="1:9" ht="20.100000000000001" customHeight="1" x14ac:dyDescent="0.2">
      <c r="A90" s="5">
        <v>84</v>
      </c>
      <c r="B90" s="41" t="s">
        <v>148</v>
      </c>
      <c r="C90" s="31" t="s">
        <v>150</v>
      </c>
      <c r="D90" s="31" t="s">
        <v>8</v>
      </c>
      <c r="E90" s="78">
        <v>2</v>
      </c>
      <c r="F90" s="5"/>
      <c r="G90" s="5"/>
      <c r="H90" s="32"/>
      <c r="I90" s="80">
        <f t="shared" si="1"/>
        <v>0</v>
      </c>
    </row>
    <row r="91" spans="1:9" ht="20.100000000000001" customHeight="1" x14ac:dyDescent="0.2">
      <c r="A91" s="5">
        <v>85</v>
      </c>
      <c r="B91" s="41" t="s">
        <v>148</v>
      </c>
      <c r="C91" s="31" t="s">
        <v>151</v>
      </c>
      <c r="D91" s="31" t="s">
        <v>8</v>
      </c>
      <c r="E91" s="78">
        <v>2</v>
      </c>
      <c r="F91" s="5"/>
      <c r="G91" s="5"/>
      <c r="H91" s="32"/>
      <c r="I91" s="80">
        <f t="shared" si="1"/>
        <v>0</v>
      </c>
    </row>
    <row r="92" spans="1:9" ht="20.100000000000001" customHeight="1" x14ac:dyDescent="0.2">
      <c r="A92" s="5">
        <v>86</v>
      </c>
      <c r="B92" s="41" t="s">
        <v>152</v>
      </c>
      <c r="C92" s="31" t="s">
        <v>153</v>
      </c>
      <c r="D92" s="31" t="s">
        <v>8</v>
      </c>
      <c r="E92" s="78">
        <v>2</v>
      </c>
      <c r="F92" s="5"/>
      <c r="G92" s="5"/>
      <c r="H92" s="32"/>
      <c r="I92" s="80">
        <f t="shared" si="1"/>
        <v>0</v>
      </c>
    </row>
    <row r="93" spans="1:9" ht="20.100000000000001" customHeight="1" x14ac:dyDescent="0.2">
      <c r="A93" s="5">
        <v>87</v>
      </c>
      <c r="B93" s="41" t="s">
        <v>154</v>
      </c>
      <c r="C93" s="31" t="s">
        <v>155</v>
      </c>
      <c r="D93" s="31" t="s">
        <v>8</v>
      </c>
      <c r="E93" s="78">
        <v>2</v>
      </c>
      <c r="F93" s="5"/>
      <c r="G93" s="5"/>
      <c r="H93" s="32"/>
      <c r="I93" s="80">
        <f t="shared" si="1"/>
        <v>0</v>
      </c>
    </row>
    <row r="94" spans="1:9" ht="20.100000000000001" customHeight="1" x14ac:dyDescent="0.2">
      <c r="A94" s="5">
        <v>88</v>
      </c>
      <c r="B94" s="41" t="s">
        <v>156</v>
      </c>
      <c r="C94" s="31" t="s">
        <v>157</v>
      </c>
      <c r="D94" s="31" t="s">
        <v>8</v>
      </c>
      <c r="E94" s="78">
        <v>2</v>
      </c>
      <c r="F94" s="5"/>
      <c r="G94" s="5"/>
      <c r="H94" s="32"/>
      <c r="I94" s="80">
        <f t="shared" si="1"/>
        <v>0</v>
      </c>
    </row>
    <row r="95" spans="1:9" ht="20.100000000000001" customHeight="1" x14ac:dyDescent="0.2">
      <c r="A95" s="5">
        <v>89</v>
      </c>
      <c r="B95" s="41" t="s">
        <v>156</v>
      </c>
      <c r="C95" s="31" t="s">
        <v>158</v>
      </c>
      <c r="D95" s="31" t="s">
        <v>8</v>
      </c>
      <c r="E95" s="78">
        <v>2</v>
      </c>
      <c r="F95" s="5"/>
      <c r="G95" s="5"/>
      <c r="H95" s="32"/>
      <c r="I95" s="80">
        <f t="shared" si="1"/>
        <v>0</v>
      </c>
    </row>
    <row r="96" spans="1:9" ht="20.100000000000001" customHeight="1" x14ac:dyDescent="0.2">
      <c r="A96" s="5">
        <v>90</v>
      </c>
      <c r="B96" s="41" t="s">
        <v>47</v>
      </c>
      <c r="C96" s="31" t="s">
        <v>159</v>
      </c>
      <c r="D96" s="31" t="s">
        <v>8</v>
      </c>
      <c r="E96" s="78">
        <v>2</v>
      </c>
      <c r="F96" s="5"/>
      <c r="G96" s="5"/>
      <c r="H96" s="32"/>
      <c r="I96" s="80">
        <f t="shared" si="1"/>
        <v>0</v>
      </c>
    </row>
    <row r="97" spans="1:9" ht="20.100000000000001" customHeight="1" x14ac:dyDescent="0.2">
      <c r="A97" s="5">
        <v>91</v>
      </c>
      <c r="B97" s="41" t="s">
        <v>47</v>
      </c>
      <c r="C97" s="31" t="s">
        <v>160</v>
      </c>
      <c r="D97" s="31" t="s">
        <v>8</v>
      </c>
      <c r="E97" s="78">
        <v>2</v>
      </c>
      <c r="F97" s="5"/>
      <c r="G97" s="5"/>
      <c r="H97" s="32"/>
      <c r="I97" s="80">
        <f t="shared" si="1"/>
        <v>0</v>
      </c>
    </row>
    <row r="98" spans="1:9" ht="20.100000000000001" customHeight="1" x14ac:dyDescent="0.2">
      <c r="A98" s="5">
        <v>92</v>
      </c>
      <c r="B98" s="41" t="s">
        <v>130</v>
      </c>
      <c r="C98" s="31" t="s">
        <v>161</v>
      </c>
      <c r="D98" s="31" t="s">
        <v>8</v>
      </c>
      <c r="E98" s="78">
        <v>2</v>
      </c>
      <c r="F98" s="5"/>
      <c r="G98" s="5"/>
      <c r="H98" s="32"/>
      <c r="I98" s="80">
        <f t="shared" si="1"/>
        <v>0</v>
      </c>
    </row>
    <row r="99" spans="1:9" ht="20.100000000000001" customHeight="1" x14ac:dyDescent="0.2">
      <c r="A99" s="5">
        <v>93</v>
      </c>
      <c r="B99" s="41" t="s">
        <v>162</v>
      </c>
      <c r="C99" s="31" t="s">
        <v>163</v>
      </c>
      <c r="D99" s="31" t="s">
        <v>8</v>
      </c>
      <c r="E99" s="78">
        <v>2</v>
      </c>
      <c r="F99" s="5"/>
      <c r="G99" s="5"/>
      <c r="H99" s="32"/>
      <c r="I99" s="80">
        <f t="shared" si="1"/>
        <v>0</v>
      </c>
    </row>
    <row r="100" spans="1:9" ht="20.100000000000001" customHeight="1" x14ac:dyDescent="0.2">
      <c r="A100" s="5">
        <v>94</v>
      </c>
      <c r="B100" s="41" t="s">
        <v>111</v>
      </c>
      <c r="C100" s="31" t="s">
        <v>164</v>
      </c>
      <c r="D100" s="31" t="s">
        <v>8</v>
      </c>
      <c r="E100" s="78">
        <v>4</v>
      </c>
      <c r="F100" s="5"/>
      <c r="G100" s="5"/>
      <c r="H100" s="32"/>
      <c r="I100" s="80">
        <f t="shared" si="1"/>
        <v>0</v>
      </c>
    </row>
    <row r="101" spans="1:9" ht="20.100000000000001" customHeight="1" x14ac:dyDescent="0.2">
      <c r="A101" s="5">
        <v>95</v>
      </c>
      <c r="B101" s="41" t="s">
        <v>111</v>
      </c>
      <c r="C101" s="31" t="s">
        <v>165</v>
      </c>
      <c r="D101" s="31" t="s">
        <v>8</v>
      </c>
      <c r="E101" s="78">
        <v>2</v>
      </c>
      <c r="F101" s="5"/>
      <c r="G101" s="5"/>
      <c r="H101" s="32"/>
      <c r="I101" s="80">
        <f t="shared" si="1"/>
        <v>0</v>
      </c>
    </row>
    <row r="102" spans="1:9" ht="20.100000000000001" customHeight="1" x14ac:dyDescent="0.2">
      <c r="A102" s="5">
        <v>96</v>
      </c>
      <c r="B102" s="41" t="s">
        <v>166</v>
      </c>
      <c r="C102" s="31" t="s">
        <v>167</v>
      </c>
      <c r="D102" s="31" t="s">
        <v>8</v>
      </c>
      <c r="E102" s="78">
        <v>2</v>
      </c>
      <c r="F102" s="5"/>
      <c r="G102" s="5"/>
      <c r="H102" s="32"/>
      <c r="I102" s="80">
        <f t="shared" si="1"/>
        <v>0</v>
      </c>
    </row>
    <row r="103" spans="1:9" ht="20.100000000000001" customHeight="1" x14ac:dyDescent="0.2">
      <c r="A103" s="5">
        <v>97</v>
      </c>
      <c r="B103" s="41" t="s">
        <v>168</v>
      </c>
      <c r="C103" s="31" t="s">
        <v>169</v>
      </c>
      <c r="D103" s="31" t="s">
        <v>8</v>
      </c>
      <c r="E103" s="78">
        <v>2</v>
      </c>
      <c r="F103" s="5"/>
      <c r="G103" s="5"/>
      <c r="H103" s="32"/>
      <c r="I103" s="80">
        <f t="shared" si="1"/>
        <v>0</v>
      </c>
    </row>
    <row r="104" spans="1:9" ht="20.100000000000001" customHeight="1" x14ac:dyDescent="0.2">
      <c r="A104" s="5">
        <v>98</v>
      </c>
      <c r="B104" s="41" t="s">
        <v>170</v>
      </c>
      <c r="C104" s="31" t="s">
        <v>171</v>
      </c>
      <c r="D104" s="31" t="s">
        <v>8</v>
      </c>
      <c r="E104" s="78">
        <v>2</v>
      </c>
      <c r="F104" s="5"/>
      <c r="G104" s="5"/>
      <c r="H104" s="32"/>
      <c r="I104" s="80">
        <f t="shared" si="1"/>
        <v>0</v>
      </c>
    </row>
    <row r="105" spans="1:9" ht="20.100000000000001" customHeight="1" x14ac:dyDescent="0.2">
      <c r="A105" s="5">
        <v>99</v>
      </c>
      <c r="B105" s="55" t="s">
        <v>70</v>
      </c>
      <c r="C105" s="56" t="s">
        <v>172</v>
      </c>
      <c r="D105" s="38" t="s">
        <v>8</v>
      </c>
      <c r="E105" s="78">
        <v>24</v>
      </c>
      <c r="F105" s="57"/>
      <c r="G105" s="5"/>
      <c r="H105" s="40"/>
      <c r="I105" s="80">
        <f t="shared" si="1"/>
        <v>0</v>
      </c>
    </row>
    <row r="106" spans="1:9" ht="20.100000000000001" customHeight="1" x14ac:dyDescent="0.2">
      <c r="A106" s="5">
        <v>100</v>
      </c>
      <c r="B106" s="55" t="s">
        <v>70</v>
      </c>
      <c r="C106" s="56" t="s">
        <v>173</v>
      </c>
      <c r="D106" s="38" t="s">
        <v>8</v>
      </c>
      <c r="E106" s="78">
        <v>24</v>
      </c>
      <c r="F106" s="57"/>
      <c r="G106" s="5"/>
      <c r="H106" s="40"/>
      <c r="I106" s="80">
        <f t="shared" si="1"/>
        <v>0</v>
      </c>
    </row>
    <row r="107" spans="1:9" ht="20.100000000000001" customHeight="1" x14ac:dyDescent="0.2">
      <c r="A107" s="5">
        <v>101</v>
      </c>
      <c r="B107" s="36" t="s">
        <v>70</v>
      </c>
      <c r="C107" s="37" t="s">
        <v>174</v>
      </c>
      <c r="D107" s="38" t="s">
        <v>8</v>
      </c>
      <c r="E107" s="78">
        <v>72</v>
      </c>
      <c r="F107" s="39"/>
      <c r="G107" s="5"/>
      <c r="H107" s="40"/>
      <c r="I107" s="80">
        <f t="shared" si="1"/>
        <v>0</v>
      </c>
    </row>
    <row r="108" spans="1:9" ht="20.100000000000001" customHeight="1" x14ac:dyDescent="0.2">
      <c r="A108" s="5">
        <v>102</v>
      </c>
      <c r="B108" s="36" t="s">
        <v>175</v>
      </c>
      <c r="C108" s="37" t="s">
        <v>176</v>
      </c>
      <c r="D108" s="38" t="s">
        <v>8</v>
      </c>
      <c r="E108" s="78">
        <v>36</v>
      </c>
      <c r="F108" s="39"/>
      <c r="G108" s="5"/>
      <c r="H108" s="40"/>
      <c r="I108" s="80">
        <f t="shared" si="1"/>
        <v>0</v>
      </c>
    </row>
    <row r="109" spans="1:9" ht="20.100000000000001" customHeight="1" x14ac:dyDescent="0.2">
      <c r="A109" s="5">
        <v>103</v>
      </c>
      <c r="B109" s="55" t="s">
        <v>177</v>
      </c>
      <c r="C109" s="56" t="s">
        <v>178</v>
      </c>
      <c r="D109" s="38" t="s">
        <v>8</v>
      </c>
      <c r="E109" s="78">
        <v>6</v>
      </c>
      <c r="F109" s="57"/>
      <c r="G109" s="5"/>
      <c r="H109" s="40"/>
      <c r="I109" s="80">
        <f t="shared" si="1"/>
        <v>0</v>
      </c>
    </row>
    <row r="110" spans="1:9" ht="20.100000000000001" customHeight="1" x14ac:dyDescent="0.2">
      <c r="A110" s="5">
        <v>104</v>
      </c>
      <c r="B110" s="55" t="s">
        <v>179</v>
      </c>
      <c r="C110" s="56" t="s">
        <v>180</v>
      </c>
      <c r="D110" s="38" t="s">
        <v>8</v>
      </c>
      <c r="E110" s="78">
        <v>6</v>
      </c>
      <c r="F110" s="57"/>
      <c r="G110" s="5"/>
      <c r="H110" s="40"/>
      <c r="I110" s="80">
        <f t="shared" si="1"/>
        <v>0</v>
      </c>
    </row>
    <row r="111" spans="1:9" ht="20.100000000000001" customHeight="1" x14ac:dyDescent="0.2">
      <c r="A111" s="5">
        <v>105</v>
      </c>
      <c r="B111" s="36" t="s">
        <v>181</v>
      </c>
      <c r="C111" s="37" t="s">
        <v>182</v>
      </c>
      <c r="D111" s="38" t="s">
        <v>8</v>
      </c>
      <c r="E111" s="78">
        <v>6</v>
      </c>
      <c r="F111" s="39"/>
      <c r="G111" s="5"/>
      <c r="H111" s="40"/>
      <c r="I111" s="80">
        <f t="shared" si="1"/>
        <v>0</v>
      </c>
    </row>
    <row r="112" spans="1:9" ht="20.100000000000001" customHeight="1" x14ac:dyDescent="0.2">
      <c r="A112" s="5">
        <v>106</v>
      </c>
      <c r="B112" s="36" t="s">
        <v>183</v>
      </c>
      <c r="C112" s="37" t="s">
        <v>184</v>
      </c>
      <c r="D112" s="38" t="s">
        <v>8</v>
      </c>
      <c r="E112" s="78">
        <v>12</v>
      </c>
      <c r="F112" s="39"/>
      <c r="G112" s="5"/>
      <c r="H112" s="40"/>
      <c r="I112" s="80">
        <f t="shared" si="1"/>
        <v>0</v>
      </c>
    </row>
    <row r="113" spans="1:9" ht="20.100000000000001" customHeight="1" x14ac:dyDescent="0.2">
      <c r="A113" s="5">
        <v>107</v>
      </c>
      <c r="B113" s="41" t="s">
        <v>185</v>
      </c>
      <c r="C113" s="31" t="s">
        <v>186</v>
      </c>
      <c r="D113" s="38" t="s">
        <v>8</v>
      </c>
      <c r="E113" s="78">
        <v>2</v>
      </c>
      <c r="F113" s="42"/>
      <c r="G113" s="5"/>
      <c r="H113" s="32"/>
      <c r="I113" s="80">
        <f t="shared" si="1"/>
        <v>0</v>
      </c>
    </row>
    <row r="114" spans="1:9" ht="20.100000000000001" customHeight="1" x14ac:dyDescent="0.2">
      <c r="A114" s="5">
        <v>108</v>
      </c>
      <c r="B114" s="43" t="s">
        <v>187</v>
      </c>
      <c r="C114" s="44" t="s">
        <v>186</v>
      </c>
      <c r="D114" s="38" t="s">
        <v>8</v>
      </c>
      <c r="E114" s="78">
        <v>6</v>
      </c>
      <c r="F114" s="45"/>
      <c r="G114" s="5"/>
      <c r="H114" s="40"/>
      <c r="I114" s="80">
        <f t="shared" si="1"/>
        <v>0</v>
      </c>
    </row>
    <row r="115" spans="1:9" ht="20.100000000000001" customHeight="1" x14ac:dyDescent="0.2">
      <c r="A115" s="5">
        <v>109</v>
      </c>
      <c r="B115" s="1" t="s">
        <v>188</v>
      </c>
      <c r="C115" s="2" t="s">
        <v>189</v>
      </c>
      <c r="D115" s="31" t="s">
        <v>8</v>
      </c>
      <c r="E115" s="78">
        <v>2</v>
      </c>
      <c r="F115" s="5"/>
      <c r="G115" s="5"/>
      <c r="H115" s="32"/>
      <c r="I115" s="80">
        <f t="shared" si="1"/>
        <v>0</v>
      </c>
    </row>
    <row r="116" spans="1:9" ht="20.100000000000001" customHeight="1" x14ac:dyDescent="0.2">
      <c r="A116" s="5">
        <v>110</v>
      </c>
      <c r="B116" s="1" t="s">
        <v>188</v>
      </c>
      <c r="C116" s="2" t="s">
        <v>190</v>
      </c>
      <c r="D116" s="31" t="s">
        <v>8</v>
      </c>
      <c r="E116" s="78">
        <v>2</v>
      </c>
      <c r="F116" s="5"/>
      <c r="G116" s="5"/>
      <c r="H116" s="32"/>
      <c r="I116" s="80">
        <f t="shared" si="1"/>
        <v>0</v>
      </c>
    </row>
    <row r="117" spans="1:9" ht="20.100000000000001" customHeight="1" x14ac:dyDescent="0.2">
      <c r="A117" s="5">
        <v>111</v>
      </c>
      <c r="B117" s="1" t="s">
        <v>191</v>
      </c>
      <c r="C117" s="2" t="s">
        <v>192</v>
      </c>
      <c r="D117" s="31" t="s">
        <v>8</v>
      </c>
      <c r="E117" s="78">
        <v>4</v>
      </c>
      <c r="F117" s="5"/>
      <c r="G117" s="5"/>
      <c r="H117" s="32"/>
      <c r="I117" s="80">
        <f t="shared" si="1"/>
        <v>0</v>
      </c>
    </row>
    <row r="118" spans="1:9" ht="20.100000000000001" customHeight="1" x14ac:dyDescent="0.2">
      <c r="A118" s="5">
        <v>112</v>
      </c>
      <c r="B118" s="1" t="s">
        <v>193</v>
      </c>
      <c r="C118" s="2" t="s">
        <v>194</v>
      </c>
      <c r="D118" s="31" t="s">
        <v>8</v>
      </c>
      <c r="E118" s="78">
        <v>2</v>
      </c>
      <c r="F118" s="5"/>
      <c r="G118" s="5"/>
      <c r="H118" s="32"/>
      <c r="I118" s="80">
        <f t="shared" si="1"/>
        <v>0</v>
      </c>
    </row>
    <row r="119" spans="1:9" ht="20.100000000000001" customHeight="1" x14ac:dyDescent="0.2">
      <c r="A119" s="5">
        <v>113</v>
      </c>
      <c r="B119" s="1" t="s">
        <v>111</v>
      </c>
      <c r="C119" s="2" t="s">
        <v>195</v>
      </c>
      <c r="D119" s="31" t="s">
        <v>8</v>
      </c>
      <c r="E119" s="78">
        <v>2</v>
      </c>
      <c r="F119" s="5"/>
      <c r="G119" s="5"/>
      <c r="H119" s="32"/>
      <c r="I119" s="80">
        <f t="shared" si="1"/>
        <v>0</v>
      </c>
    </row>
    <row r="120" spans="1:9" ht="20.100000000000001" customHeight="1" x14ac:dyDescent="0.2">
      <c r="A120" s="5">
        <v>114</v>
      </c>
      <c r="B120" s="1" t="s">
        <v>111</v>
      </c>
      <c r="C120" s="2" t="s">
        <v>196</v>
      </c>
      <c r="D120" s="31" t="s">
        <v>8</v>
      </c>
      <c r="E120" s="78">
        <v>2</v>
      </c>
      <c r="F120" s="5"/>
      <c r="G120" s="5"/>
      <c r="H120" s="32"/>
      <c r="I120" s="80">
        <f t="shared" si="1"/>
        <v>0</v>
      </c>
    </row>
    <row r="121" spans="1:9" ht="20.100000000000001" customHeight="1" x14ac:dyDescent="0.2">
      <c r="A121" s="5">
        <v>115</v>
      </c>
      <c r="B121" s="1" t="s">
        <v>197</v>
      </c>
      <c r="C121" s="2" t="s">
        <v>198</v>
      </c>
      <c r="D121" s="31" t="s">
        <v>8</v>
      </c>
      <c r="E121" s="78">
        <v>2</v>
      </c>
      <c r="F121" s="5"/>
      <c r="G121" s="5"/>
      <c r="H121" s="32"/>
      <c r="I121" s="80">
        <f t="shared" si="1"/>
        <v>0</v>
      </c>
    </row>
    <row r="122" spans="1:9" ht="20.100000000000001" customHeight="1" x14ac:dyDescent="0.2">
      <c r="A122" s="5">
        <v>116</v>
      </c>
      <c r="B122" s="1" t="s">
        <v>199</v>
      </c>
      <c r="C122" s="2" t="s">
        <v>200</v>
      </c>
      <c r="D122" s="31" t="s">
        <v>8</v>
      </c>
      <c r="E122" s="78">
        <v>2</v>
      </c>
      <c r="F122" s="5"/>
      <c r="G122" s="5"/>
      <c r="H122" s="32"/>
      <c r="I122" s="80">
        <f t="shared" si="1"/>
        <v>0</v>
      </c>
    </row>
    <row r="123" spans="1:9" ht="20.100000000000001" customHeight="1" x14ac:dyDescent="0.2">
      <c r="A123" s="5">
        <v>117</v>
      </c>
      <c r="B123" s="1" t="s">
        <v>201</v>
      </c>
      <c r="C123" s="2" t="s">
        <v>202</v>
      </c>
      <c r="D123" s="31" t="s">
        <v>8</v>
      </c>
      <c r="E123" s="78">
        <v>2</v>
      </c>
      <c r="F123" s="5"/>
      <c r="G123" s="5"/>
      <c r="H123" s="32"/>
      <c r="I123" s="80">
        <f t="shared" si="1"/>
        <v>0</v>
      </c>
    </row>
    <row r="124" spans="1:9" ht="20.100000000000001" customHeight="1" x14ac:dyDescent="0.2">
      <c r="A124" s="5">
        <v>118</v>
      </c>
      <c r="B124" s="1" t="s">
        <v>203</v>
      </c>
      <c r="C124" s="2" t="s">
        <v>204</v>
      </c>
      <c r="D124" s="31" t="s">
        <v>8</v>
      </c>
      <c r="E124" s="78">
        <v>20</v>
      </c>
      <c r="F124" s="5"/>
      <c r="G124" s="5"/>
      <c r="H124" s="32"/>
      <c r="I124" s="80">
        <f t="shared" si="1"/>
        <v>0</v>
      </c>
    </row>
    <row r="125" spans="1:9" ht="20.100000000000001" customHeight="1" x14ac:dyDescent="0.2">
      <c r="A125" s="5">
        <v>119</v>
      </c>
      <c r="B125" s="1" t="s">
        <v>53</v>
      </c>
      <c r="C125" s="2" t="s">
        <v>205</v>
      </c>
      <c r="D125" s="31" t="s">
        <v>8</v>
      </c>
      <c r="E125" s="78">
        <v>2</v>
      </c>
      <c r="F125" s="5"/>
      <c r="G125" s="5"/>
      <c r="H125" s="58"/>
      <c r="I125" s="80">
        <f t="shared" si="1"/>
        <v>0</v>
      </c>
    </row>
    <row r="126" spans="1:9" ht="20.100000000000001" customHeight="1" x14ac:dyDescent="0.2">
      <c r="A126" s="5">
        <v>120</v>
      </c>
      <c r="B126" s="1" t="s">
        <v>53</v>
      </c>
      <c r="C126" s="2" t="s">
        <v>206</v>
      </c>
      <c r="D126" s="31" t="s">
        <v>8</v>
      </c>
      <c r="E126" s="78">
        <v>2</v>
      </c>
      <c r="F126" s="5"/>
      <c r="G126" s="5"/>
      <c r="H126" s="58"/>
      <c r="I126" s="80">
        <f t="shared" si="1"/>
        <v>0</v>
      </c>
    </row>
    <row r="127" spans="1:9" ht="20.100000000000001" customHeight="1" x14ac:dyDescent="0.2">
      <c r="A127" s="5">
        <v>121</v>
      </c>
      <c r="B127" s="1" t="s">
        <v>207</v>
      </c>
      <c r="C127" s="2" t="s">
        <v>208</v>
      </c>
      <c r="D127" s="31" t="s">
        <v>8</v>
      </c>
      <c r="E127" s="78">
        <v>2</v>
      </c>
      <c r="F127" s="5"/>
      <c r="G127" s="5"/>
      <c r="H127" s="58"/>
      <c r="I127" s="80">
        <f t="shared" si="1"/>
        <v>0</v>
      </c>
    </row>
    <row r="128" spans="1:9" ht="20.100000000000001" customHeight="1" x14ac:dyDescent="0.2">
      <c r="A128" s="5">
        <v>122</v>
      </c>
      <c r="B128" s="41" t="s">
        <v>209</v>
      </c>
      <c r="C128" s="2" t="s">
        <v>210</v>
      </c>
      <c r="D128" s="31" t="s">
        <v>8</v>
      </c>
      <c r="E128" s="78">
        <v>2</v>
      </c>
      <c r="F128" s="5"/>
      <c r="G128" s="5"/>
      <c r="H128" s="58"/>
      <c r="I128" s="80">
        <f t="shared" si="1"/>
        <v>0</v>
      </c>
    </row>
    <row r="129" spans="1:9" ht="20.100000000000001" customHeight="1" x14ac:dyDescent="0.2">
      <c r="A129" s="5">
        <v>123</v>
      </c>
      <c r="B129" s="59" t="s">
        <v>211</v>
      </c>
      <c r="C129" s="60" t="s">
        <v>212</v>
      </c>
      <c r="D129" s="38" t="s">
        <v>8</v>
      </c>
      <c r="E129" s="78">
        <v>2</v>
      </c>
      <c r="F129" s="61"/>
      <c r="G129" s="5"/>
      <c r="H129" s="62"/>
      <c r="I129" s="80">
        <f t="shared" si="1"/>
        <v>0</v>
      </c>
    </row>
    <row r="130" spans="1:9" ht="20.100000000000001" customHeight="1" x14ac:dyDescent="0.2">
      <c r="A130" s="5">
        <v>124</v>
      </c>
      <c r="B130" s="43" t="s">
        <v>213</v>
      </c>
      <c r="C130" s="44" t="s">
        <v>214</v>
      </c>
      <c r="D130" s="38" t="s">
        <v>8</v>
      </c>
      <c r="E130" s="78">
        <v>6</v>
      </c>
      <c r="F130" s="45"/>
      <c r="G130" s="5"/>
      <c r="H130" s="62"/>
      <c r="I130" s="80">
        <f t="shared" si="1"/>
        <v>0</v>
      </c>
    </row>
    <row r="131" spans="1:9" ht="20.100000000000001" customHeight="1" x14ac:dyDescent="0.2">
      <c r="A131" s="5">
        <v>125</v>
      </c>
      <c r="B131" s="43" t="s">
        <v>215</v>
      </c>
      <c r="C131" s="44" t="s">
        <v>216</v>
      </c>
      <c r="D131" s="38" t="s">
        <v>8</v>
      </c>
      <c r="E131" s="78">
        <v>6</v>
      </c>
      <c r="F131" s="45"/>
      <c r="G131" s="5"/>
      <c r="H131" s="62"/>
      <c r="I131" s="80">
        <f t="shared" si="1"/>
        <v>0</v>
      </c>
    </row>
    <row r="132" spans="1:9" ht="20.100000000000001" customHeight="1" x14ac:dyDescent="0.2">
      <c r="A132" s="5">
        <v>126</v>
      </c>
      <c r="B132" s="43" t="s">
        <v>217</v>
      </c>
      <c r="C132" s="44" t="s">
        <v>218</v>
      </c>
      <c r="D132" s="38" t="s">
        <v>8</v>
      </c>
      <c r="E132" s="78">
        <v>6</v>
      </c>
      <c r="F132" s="45"/>
      <c r="G132" s="5"/>
      <c r="H132" s="62"/>
      <c r="I132" s="80">
        <f t="shared" si="1"/>
        <v>0</v>
      </c>
    </row>
    <row r="133" spans="1:9" ht="20.100000000000001" customHeight="1" x14ac:dyDescent="0.2">
      <c r="A133" s="5">
        <v>127</v>
      </c>
      <c r="B133" s="41" t="s">
        <v>219</v>
      </c>
      <c r="C133" s="31" t="s">
        <v>220</v>
      </c>
      <c r="D133" s="38" t="s">
        <v>8</v>
      </c>
      <c r="E133" s="78">
        <v>2</v>
      </c>
      <c r="F133" s="42"/>
      <c r="G133" s="5"/>
      <c r="H133" s="58"/>
      <c r="I133" s="80">
        <f t="shared" si="1"/>
        <v>0</v>
      </c>
    </row>
    <row r="134" spans="1:9" ht="20.100000000000001" customHeight="1" x14ac:dyDescent="0.2">
      <c r="A134" s="5">
        <v>128</v>
      </c>
      <c r="B134" s="41" t="s">
        <v>221</v>
      </c>
      <c r="C134" s="31" t="s">
        <v>222</v>
      </c>
      <c r="D134" s="38" t="s">
        <v>8</v>
      </c>
      <c r="E134" s="78">
        <v>8</v>
      </c>
      <c r="F134" s="42"/>
      <c r="G134" s="5"/>
      <c r="H134" s="58"/>
      <c r="I134" s="80">
        <f t="shared" si="1"/>
        <v>0</v>
      </c>
    </row>
    <row r="135" spans="1:9" ht="20.100000000000001" customHeight="1" x14ac:dyDescent="0.2">
      <c r="A135" s="5">
        <v>129</v>
      </c>
      <c r="B135" s="43" t="s">
        <v>223</v>
      </c>
      <c r="C135" s="44" t="s">
        <v>222</v>
      </c>
      <c r="D135" s="38" t="s">
        <v>8</v>
      </c>
      <c r="E135" s="78">
        <v>24</v>
      </c>
      <c r="F135" s="45"/>
      <c r="G135" s="5"/>
      <c r="H135" s="62"/>
      <c r="I135" s="80">
        <f t="shared" si="1"/>
        <v>0</v>
      </c>
    </row>
    <row r="136" spans="1:9" ht="20.100000000000001" customHeight="1" x14ac:dyDescent="0.2">
      <c r="A136" s="5">
        <v>130</v>
      </c>
      <c r="B136" s="1" t="s">
        <v>224</v>
      </c>
      <c r="C136" s="2" t="s">
        <v>225</v>
      </c>
      <c r="D136" s="31" t="s">
        <v>8</v>
      </c>
      <c r="E136" s="78">
        <v>4</v>
      </c>
      <c r="F136" s="5"/>
      <c r="G136" s="5"/>
      <c r="H136" s="58"/>
      <c r="I136" s="80">
        <f t="shared" ref="I136:I199" si="2">E136*H136</f>
        <v>0</v>
      </c>
    </row>
    <row r="137" spans="1:9" ht="20.100000000000001" customHeight="1" x14ac:dyDescent="0.2">
      <c r="A137" s="5">
        <v>131</v>
      </c>
      <c r="B137" s="41" t="s">
        <v>188</v>
      </c>
      <c r="C137" s="63" t="s">
        <v>226</v>
      </c>
      <c r="D137" s="38" t="s">
        <v>8</v>
      </c>
      <c r="E137" s="78">
        <v>2</v>
      </c>
      <c r="F137" s="42"/>
      <c r="G137" s="5"/>
      <c r="H137" s="58"/>
      <c r="I137" s="80">
        <f t="shared" si="2"/>
        <v>0</v>
      </c>
    </row>
    <row r="138" spans="1:9" ht="20.100000000000001" customHeight="1" x14ac:dyDescent="0.2">
      <c r="A138" s="5">
        <v>132</v>
      </c>
      <c r="B138" s="41" t="s">
        <v>188</v>
      </c>
      <c r="C138" s="63" t="s">
        <v>227</v>
      </c>
      <c r="D138" s="38" t="s">
        <v>8</v>
      </c>
      <c r="E138" s="78">
        <v>2</v>
      </c>
      <c r="F138" s="42"/>
      <c r="G138" s="5"/>
      <c r="H138" s="58"/>
      <c r="I138" s="80">
        <f t="shared" si="2"/>
        <v>0</v>
      </c>
    </row>
    <row r="139" spans="1:9" ht="20.100000000000001" customHeight="1" x14ac:dyDescent="0.2">
      <c r="A139" s="5">
        <v>133</v>
      </c>
      <c r="B139" s="41" t="s">
        <v>209</v>
      </c>
      <c r="C139" s="31" t="s">
        <v>228</v>
      </c>
      <c r="D139" s="38" t="s">
        <v>8</v>
      </c>
      <c r="E139" s="78">
        <v>2</v>
      </c>
      <c r="F139" s="42"/>
      <c r="G139" s="5"/>
      <c r="H139" s="58"/>
      <c r="I139" s="80">
        <f t="shared" si="2"/>
        <v>0</v>
      </c>
    </row>
    <row r="140" spans="1:9" ht="20.100000000000001" customHeight="1" x14ac:dyDescent="0.2">
      <c r="A140" s="5">
        <v>134</v>
      </c>
      <c r="B140" s="41" t="s">
        <v>229</v>
      </c>
      <c r="C140" s="31" t="s">
        <v>230</v>
      </c>
      <c r="D140" s="38" t="s">
        <v>8</v>
      </c>
      <c r="E140" s="78">
        <v>4</v>
      </c>
      <c r="F140" s="42"/>
      <c r="G140" s="5"/>
      <c r="H140" s="58"/>
      <c r="I140" s="80">
        <f t="shared" si="2"/>
        <v>0</v>
      </c>
    </row>
    <row r="141" spans="1:9" ht="20.100000000000001" customHeight="1" x14ac:dyDescent="0.2">
      <c r="A141" s="5">
        <v>135</v>
      </c>
      <c r="B141" s="41" t="s">
        <v>111</v>
      </c>
      <c r="C141" s="31" t="s">
        <v>231</v>
      </c>
      <c r="D141" s="38" t="s">
        <v>8</v>
      </c>
      <c r="E141" s="78">
        <v>2</v>
      </c>
      <c r="F141" s="42"/>
      <c r="G141" s="5"/>
      <c r="H141" s="58"/>
      <c r="I141" s="80">
        <f t="shared" si="2"/>
        <v>0</v>
      </c>
    </row>
    <row r="142" spans="1:9" ht="20.100000000000001" customHeight="1" x14ac:dyDescent="0.2">
      <c r="A142" s="5">
        <v>136</v>
      </c>
      <c r="B142" s="41" t="s">
        <v>209</v>
      </c>
      <c r="C142" s="31" t="s">
        <v>232</v>
      </c>
      <c r="D142" s="38" t="s">
        <v>8</v>
      </c>
      <c r="E142" s="78">
        <v>2</v>
      </c>
      <c r="F142" s="42"/>
      <c r="G142" s="5"/>
      <c r="H142" s="58"/>
      <c r="I142" s="80">
        <f t="shared" si="2"/>
        <v>0</v>
      </c>
    </row>
    <row r="143" spans="1:9" ht="20.100000000000001" customHeight="1" x14ac:dyDescent="0.2">
      <c r="A143" s="5">
        <v>137</v>
      </c>
      <c r="B143" s="41" t="s">
        <v>111</v>
      </c>
      <c r="C143" s="63" t="s">
        <v>233</v>
      </c>
      <c r="D143" s="38" t="s">
        <v>8</v>
      </c>
      <c r="E143" s="78">
        <v>2</v>
      </c>
      <c r="F143" s="42"/>
      <c r="G143" s="5"/>
      <c r="H143" s="58"/>
      <c r="I143" s="80">
        <f t="shared" si="2"/>
        <v>0</v>
      </c>
    </row>
    <row r="144" spans="1:9" ht="20.100000000000001" customHeight="1" x14ac:dyDescent="0.2">
      <c r="A144" s="5">
        <v>138</v>
      </c>
      <c r="B144" s="41" t="s">
        <v>111</v>
      </c>
      <c r="C144" s="31" t="s">
        <v>234</v>
      </c>
      <c r="D144" s="38" t="s">
        <v>8</v>
      </c>
      <c r="E144" s="78">
        <v>2</v>
      </c>
      <c r="F144" s="42"/>
      <c r="G144" s="5"/>
      <c r="H144" s="58"/>
      <c r="I144" s="80">
        <f t="shared" si="2"/>
        <v>0</v>
      </c>
    </row>
    <row r="145" spans="1:9" ht="20.100000000000001" customHeight="1" x14ac:dyDescent="0.2">
      <c r="A145" s="5">
        <v>139</v>
      </c>
      <c r="B145" s="41" t="s">
        <v>235</v>
      </c>
      <c r="C145" s="31" t="s">
        <v>236</v>
      </c>
      <c r="D145" s="38" t="s">
        <v>8</v>
      </c>
      <c r="E145" s="78">
        <v>2</v>
      </c>
      <c r="F145" s="42"/>
      <c r="G145" s="5"/>
      <c r="H145" s="58"/>
      <c r="I145" s="80">
        <f t="shared" si="2"/>
        <v>0</v>
      </c>
    </row>
    <row r="146" spans="1:9" ht="20.100000000000001" customHeight="1" x14ac:dyDescent="0.2">
      <c r="A146" s="5">
        <v>140</v>
      </c>
      <c r="B146" s="41" t="s">
        <v>111</v>
      </c>
      <c r="C146" s="63" t="s">
        <v>237</v>
      </c>
      <c r="D146" s="38" t="s">
        <v>8</v>
      </c>
      <c r="E146" s="78">
        <v>2</v>
      </c>
      <c r="F146" s="42"/>
      <c r="G146" s="5"/>
      <c r="H146" s="58"/>
      <c r="I146" s="80">
        <f t="shared" si="2"/>
        <v>0</v>
      </c>
    </row>
    <row r="147" spans="1:9" ht="20.100000000000001" customHeight="1" x14ac:dyDescent="0.2">
      <c r="A147" s="5">
        <v>141</v>
      </c>
      <c r="B147" s="41" t="s">
        <v>111</v>
      </c>
      <c r="C147" s="31" t="s">
        <v>238</v>
      </c>
      <c r="D147" s="38" t="s">
        <v>8</v>
      </c>
      <c r="E147" s="78">
        <v>4</v>
      </c>
      <c r="F147" s="42"/>
      <c r="G147" s="5"/>
      <c r="H147" s="58"/>
      <c r="I147" s="80">
        <f t="shared" si="2"/>
        <v>0</v>
      </c>
    </row>
    <row r="148" spans="1:9" ht="20.100000000000001" customHeight="1" x14ac:dyDescent="0.2">
      <c r="A148" s="5">
        <v>142</v>
      </c>
      <c r="B148" s="41" t="s">
        <v>239</v>
      </c>
      <c r="C148" s="31" t="s">
        <v>240</v>
      </c>
      <c r="D148" s="38" t="s">
        <v>8</v>
      </c>
      <c r="E148" s="78">
        <v>8</v>
      </c>
      <c r="F148" s="42"/>
      <c r="G148" s="5"/>
      <c r="H148" s="58"/>
      <c r="I148" s="80">
        <f t="shared" si="2"/>
        <v>0</v>
      </c>
    </row>
    <row r="149" spans="1:9" ht="20.100000000000001" customHeight="1" x14ac:dyDescent="0.2">
      <c r="A149" s="5">
        <v>143</v>
      </c>
      <c r="B149" s="43" t="s">
        <v>221</v>
      </c>
      <c r="C149" s="44" t="s">
        <v>241</v>
      </c>
      <c r="D149" s="38" t="s">
        <v>8</v>
      </c>
      <c r="E149" s="78">
        <v>24</v>
      </c>
      <c r="F149" s="45"/>
      <c r="G149" s="5"/>
      <c r="H149" s="62"/>
      <c r="I149" s="80">
        <f t="shared" si="2"/>
        <v>0</v>
      </c>
    </row>
    <row r="150" spans="1:9" ht="20.100000000000001" customHeight="1" x14ac:dyDescent="0.2">
      <c r="A150" s="5">
        <v>144</v>
      </c>
      <c r="B150" s="41" t="s">
        <v>111</v>
      </c>
      <c r="C150" s="31" t="s">
        <v>242</v>
      </c>
      <c r="D150" s="38" t="s">
        <v>8</v>
      </c>
      <c r="E150" s="78">
        <v>2</v>
      </c>
      <c r="F150" s="42"/>
      <c r="G150" s="5"/>
      <c r="H150" s="58"/>
      <c r="I150" s="80">
        <f t="shared" si="2"/>
        <v>0</v>
      </c>
    </row>
    <row r="151" spans="1:9" ht="20.100000000000001" customHeight="1" x14ac:dyDescent="0.2">
      <c r="A151" s="5">
        <v>145</v>
      </c>
      <c r="B151" s="41" t="s">
        <v>243</v>
      </c>
      <c r="C151" s="31" t="s">
        <v>244</v>
      </c>
      <c r="D151" s="38" t="s">
        <v>8</v>
      </c>
      <c r="E151" s="78">
        <v>8</v>
      </c>
      <c r="F151" s="42"/>
      <c r="G151" s="5"/>
      <c r="H151" s="58"/>
      <c r="I151" s="80">
        <f t="shared" si="2"/>
        <v>0</v>
      </c>
    </row>
    <row r="152" spans="1:9" ht="20.100000000000001" customHeight="1" x14ac:dyDescent="0.2">
      <c r="A152" s="5">
        <v>146</v>
      </c>
      <c r="B152" s="41" t="s">
        <v>111</v>
      </c>
      <c r="C152" s="31" t="s">
        <v>245</v>
      </c>
      <c r="D152" s="38" t="s">
        <v>8</v>
      </c>
      <c r="E152" s="78">
        <v>2</v>
      </c>
      <c r="F152" s="42"/>
      <c r="G152" s="5"/>
      <c r="H152" s="58"/>
      <c r="I152" s="80">
        <f t="shared" si="2"/>
        <v>0</v>
      </c>
    </row>
    <row r="153" spans="1:9" ht="20.100000000000001" customHeight="1" x14ac:dyDescent="0.2">
      <c r="A153" s="5">
        <v>147</v>
      </c>
      <c r="B153" s="41" t="s">
        <v>246</v>
      </c>
      <c r="C153" s="31" t="s">
        <v>247</v>
      </c>
      <c r="D153" s="38" t="s">
        <v>8</v>
      </c>
      <c r="E153" s="78">
        <v>8</v>
      </c>
      <c r="F153" s="42"/>
      <c r="G153" s="5"/>
      <c r="H153" s="58"/>
      <c r="I153" s="80">
        <f t="shared" si="2"/>
        <v>0</v>
      </c>
    </row>
    <row r="154" spans="1:9" ht="20.100000000000001" customHeight="1" x14ac:dyDescent="0.2">
      <c r="A154" s="5">
        <v>148</v>
      </c>
      <c r="B154" s="43" t="s">
        <v>248</v>
      </c>
      <c r="C154" s="44" t="s">
        <v>249</v>
      </c>
      <c r="D154" s="38" t="s">
        <v>8</v>
      </c>
      <c r="E154" s="78">
        <v>12</v>
      </c>
      <c r="F154" s="45"/>
      <c r="G154" s="5"/>
      <c r="H154" s="62"/>
      <c r="I154" s="80">
        <f t="shared" si="2"/>
        <v>0</v>
      </c>
    </row>
    <row r="155" spans="1:9" ht="20.100000000000001" customHeight="1" x14ac:dyDescent="0.2">
      <c r="A155" s="5">
        <v>149</v>
      </c>
      <c r="B155" s="1" t="s">
        <v>33</v>
      </c>
      <c r="C155" s="2" t="s">
        <v>250</v>
      </c>
      <c r="D155" s="31" t="s">
        <v>8</v>
      </c>
      <c r="E155" s="78">
        <v>4</v>
      </c>
      <c r="F155" s="5"/>
      <c r="G155" s="5"/>
      <c r="H155" s="58"/>
      <c r="I155" s="80">
        <f t="shared" si="2"/>
        <v>0</v>
      </c>
    </row>
    <row r="156" spans="1:9" ht="20.100000000000001" customHeight="1" x14ac:dyDescent="0.2">
      <c r="A156" s="5">
        <v>150</v>
      </c>
      <c r="B156" s="41" t="s">
        <v>251</v>
      </c>
      <c r="C156" s="31" t="s">
        <v>252</v>
      </c>
      <c r="D156" s="38" t="s">
        <v>8</v>
      </c>
      <c r="E156" s="78">
        <v>2</v>
      </c>
      <c r="F156" s="42"/>
      <c r="G156" s="5"/>
      <c r="H156" s="58"/>
      <c r="I156" s="80">
        <f t="shared" si="2"/>
        <v>0</v>
      </c>
    </row>
    <row r="157" spans="1:9" ht="20.100000000000001" customHeight="1" x14ac:dyDescent="0.2">
      <c r="A157" s="5">
        <v>151</v>
      </c>
      <c r="B157" s="41" t="s">
        <v>253</v>
      </c>
      <c r="C157" s="31" t="s">
        <v>254</v>
      </c>
      <c r="D157" s="38" t="s">
        <v>8</v>
      </c>
      <c r="E157" s="78">
        <v>2</v>
      </c>
      <c r="F157" s="42"/>
      <c r="G157" s="5"/>
      <c r="H157" s="58"/>
      <c r="I157" s="80">
        <f t="shared" si="2"/>
        <v>0</v>
      </c>
    </row>
    <row r="158" spans="1:9" ht="20.100000000000001" customHeight="1" x14ac:dyDescent="0.2">
      <c r="A158" s="5">
        <v>152</v>
      </c>
      <c r="B158" s="41" t="s">
        <v>255</v>
      </c>
      <c r="C158" s="31" t="s">
        <v>256</v>
      </c>
      <c r="D158" s="38" t="s">
        <v>8</v>
      </c>
      <c r="E158" s="78">
        <v>4</v>
      </c>
      <c r="F158" s="42"/>
      <c r="G158" s="5"/>
      <c r="H158" s="58"/>
      <c r="I158" s="80">
        <f t="shared" si="2"/>
        <v>0</v>
      </c>
    </row>
    <row r="159" spans="1:9" ht="20.100000000000001" customHeight="1" x14ac:dyDescent="0.2">
      <c r="A159" s="5">
        <v>153</v>
      </c>
      <c r="B159" s="1" t="s">
        <v>257</v>
      </c>
      <c r="C159" s="2" t="s">
        <v>258</v>
      </c>
      <c r="D159" s="31" t="s">
        <v>8</v>
      </c>
      <c r="E159" s="78">
        <v>2</v>
      </c>
      <c r="F159" s="5"/>
      <c r="G159" s="5"/>
      <c r="H159" s="58"/>
      <c r="I159" s="80">
        <f t="shared" si="2"/>
        <v>0</v>
      </c>
    </row>
    <row r="160" spans="1:9" ht="20.100000000000001" customHeight="1" x14ac:dyDescent="0.2">
      <c r="A160" s="5">
        <v>154</v>
      </c>
      <c r="B160" s="1" t="s">
        <v>259</v>
      </c>
      <c r="C160" s="5" t="s">
        <v>260</v>
      </c>
      <c r="D160" s="31" t="s">
        <v>8</v>
      </c>
      <c r="E160" s="78">
        <v>2</v>
      </c>
      <c r="F160" s="5"/>
      <c r="G160" s="5"/>
      <c r="H160" s="58"/>
      <c r="I160" s="80">
        <f t="shared" si="2"/>
        <v>0</v>
      </c>
    </row>
    <row r="161" spans="1:9" ht="20.100000000000001" customHeight="1" x14ac:dyDescent="0.2">
      <c r="A161" s="5">
        <v>155</v>
      </c>
      <c r="B161" s="1" t="s">
        <v>261</v>
      </c>
      <c r="C161" s="5" t="s">
        <v>262</v>
      </c>
      <c r="D161" s="31" t="s">
        <v>8</v>
      </c>
      <c r="E161" s="78">
        <v>2</v>
      </c>
      <c r="F161" s="5"/>
      <c r="G161" s="5"/>
      <c r="H161" s="58"/>
      <c r="I161" s="80">
        <f t="shared" si="2"/>
        <v>0</v>
      </c>
    </row>
    <row r="162" spans="1:9" ht="20.100000000000001" customHeight="1" x14ac:dyDescent="0.2">
      <c r="A162" s="5">
        <v>156</v>
      </c>
      <c r="B162" s="1" t="s">
        <v>263</v>
      </c>
      <c r="C162" s="5" t="s">
        <v>264</v>
      </c>
      <c r="D162" s="31" t="s">
        <v>8</v>
      </c>
      <c r="E162" s="78">
        <v>2</v>
      </c>
      <c r="F162" s="5"/>
      <c r="G162" s="5"/>
      <c r="H162" s="58"/>
      <c r="I162" s="80">
        <f t="shared" si="2"/>
        <v>0</v>
      </c>
    </row>
    <row r="163" spans="1:9" ht="20.100000000000001" customHeight="1" x14ac:dyDescent="0.2">
      <c r="A163" s="5">
        <v>157</v>
      </c>
      <c r="B163" s="41" t="s">
        <v>265</v>
      </c>
      <c r="C163" s="31" t="s">
        <v>266</v>
      </c>
      <c r="D163" s="38" t="s">
        <v>8</v>
      </c>
      <c r="E163" s="78">
        <v>4</v>
      </c>
      <c r="F163" s="42"/>
      <c r="G163" s="5"/>
      <c r="H163" s="58"/>
      <c r="I163" s="80">
        <f t="shared" si="2"/>
        <v>0</v>
      </c>
    </row>
    <row r="164" spans="1:9" ht="20.100000000000001" customHeight="1" x14ac:dyDescent="0.2">
      <c r="A164" s="5">
        <v>158</v>
      </c>
      <c r="B164" s="1" t="s">
        <v>47</v>
      </c>
      <c r="C164" s="5" t="s">
        <v>267</v>
      </c>
      <c r="D164" s="31" t="s">
        <v>8</v>
      </c>
      <c r="E164" s="78">
        <v>4</v>
      </c>
      <c r="F164" s="5"/>
      <c r="G164" s="5"/>
      <c r="H164" s="58"/>
      <c r="I164" s="80">
        <f t="shared" si="2"/>
        <v>0</v>
      </c>
    </row>
    <row r="165" spans="1:9" ht="20.100000000000001" customHeight="1" x14ac:dyDescent="0.2">
      <c r="A165" s="5">
        <v>159</v>
      </c>
      <c r="B165" s="1" t="s">
        <v>47</v>
      </c>
      <c r="C165" s="5" t="s">
        <v>268</v>
      </c>
      <c r="D165" s="31" t="s">
        <v>8</v>
      </c>
      <c r="E165" s="78">
        <v>2</v>
      </c>
      <c r="F165" s="5"/>
      <c r="G165" s="5"/>
      <c r="H165" s="58"/>
      <c r="I165" s="80">
        <f t="shared" si="2"/>
        <v>0</v>
      </c>
    </row>
    <row r="166" spans="1:9" ht="20.100000000000001" customHeight="1" x14ac:dyDescent="0.2">
      <c r="A166" s="5">
        <v>160</v>
      </c>
      <c r="B166" s="1" t="s">
        <v>269</v>
      </c>
      <c r="C166" s="5" t="s">
        <v>270</v>
      </c>
      <c r="D166" s="31" t="s">
        <v>8</v>
      </c>
      <c r="E166" s="78">
        <v>2</v>
      </c>
      <c r="F166" s="5"/>
      <c r="G166" s="5"/>
      <c r="H166" s="58"/>
      <c r="I166" s="80">
        <f t="shared" si="2"/>
        <v>0</v>
      </c>
    </row>
    <row r="167" spans="1:9" ht="20.100000000000001" customHeight="1" x14ac:dyDescent="0.2">
      <c r="A167" s="5">
        <v>161</v>
      </c>
      <c r="B167" s="1" t="s">
        <v>269</v>
      </c>
      <c r="C167" s="5" t="s">
        <v>271</v>
      </c>
      <c r="D167" s="31" t="s">
        <v>8</v>
      </c>
      <c r="E167" s="78">
        <v>2</v>
      </c>
      <c r="F167" s="5"/>
      <c r="G167" s="5"/>
      <c r="H167" s="58"/>
      <c r="I167" s="80">
        <f t="shared" si="2"/>
        <v>0</v>
      </c>
    </row>
    <row r="168" spans="1:9" ht="20.100000000000001" customHeight="1" x14ac:dyDescent="0.2">
      <c r="A168" s="5">
        <v>162</v>
      </c>
      <c r="B168" s="1" t="s">
        <v>219</v>
      </c>
      <c r="C168" s="5" t="s">
        <v>272</v>
      </c>
      <c r="D168" s="31" t="s">
        <v>8</v>
      </c>
      <c r="E168" s="78">
        <v>2</v>
      </c>
      <c r="F168" s="5"/>
      <c r="G168" s="5"/>
      <c r="H168" s="58"/>
      <c r="I168" s="80">
        <f t="shared" si="2"/>
        <v>0</v>
      </c>
    </row>
    <row r="169" spans="1:9" ht="20.100000000000001" customHeight="1" x14ac:dyDescent="0.2">
      <c r="A169" s="5">
        <v>163</v>
      </c>
      <c r="B169" s="1" t="s">
        <v>219</v>
      </c>
      <c r="C169" s="5" t="s">
        <v>273</v>
      </c>
      <c r="D169" s="31" t="s">
        <v>8</v>
      </c>
      <c r="E169" s="78">
        <v>2</v>
      </c>
      <c r="F169" s="5"/>
      <c r="G169" s="5"/>
      <c r="H169" s="58"/>
      <c r="I169" s="80">
        <f t="shared" si="2"/>
        <v>0</v>
      </c>
    </row>
    <row r="170" spans="1:9" ht="20.100000000000001" customHeight="1" x14ac:dyDescent="0.2">
      <c r="A170" s="5">
        <v>164</v>
      </c>
      <c r="B170" s="1" t="s">
        <v>274</v>
      </c>
      <c r="C170" s="5" t="s">
        <v>275</v>
      </c>
      <c r="D170" s="31" t="s">
        <v>8</v>
      </c>
      <c r="E170" s="78">
        <v>2</v>
      </c>
      <c r="F170" s="5"/>
      <c r="G170" s="5"/>
      <c r="H170" s="58"/>
      <c r="I170" s="80">
        <f t="shared" si="2"/>
        <v>0</v>
      </c>
    </row>
    <row r="171" spans="1:9" ht="20.100000000000001" customHeight="1" x14ac:dyDescent="0.2">
      <c r="A171" s="5">
        <v>165</v>
      </c>
      <c r="B171" s="1" t="s">
        <v>219</v>
      </c>
      <c r="C171" s="5" t="s">
        <v>276</v>
      </c>
      <c r="D171" s="31" t="s">
        <v>8</v>
      </c>
      <c r="E171" s="78">
        <v>2</v>
      </c>
      <c r="F171" s="5"/>
      <c r="G171" s="5"/>
      <c r="H171" s="58"/>
      <c r="I171" s="80">
        <f t="shared" si="2"/>
        <v>0</v>
      </c>
    </row>
    <row r="172" spans="1:9" ht="20.100000000000001" customHeight="1" x14ac:dyDescent="0.2">
      <c r="A172" s="5">
        <v>166</v>
      </c>
      <c r="B172" s="1" t="s">
        <v>53</v>
      </c>
      <c r="C172" s="5" t="s">
        <v>277</v>
      </c>
      <c r="D172" s="31" t="s">
        <v>8</v>
      </c>
      <c r="E172" s="78">
        <v>2</v>
      </c>
      <c r="F172" s="5"/>
      <c r="G172" s="5"/>
      <c r="H172" s="58"/>
      <c r="I172" s="80">
        <f t="shared" si="2"/>
        <v>0</v>
      </c>
    </row>
    <row r="173" spans="1:9" ht="20.100000000000001" customHeight="1" x14ac:dyDescent="0.2">
      <c r="A173" s="5">
        <v>167</v>
      </c>
      <c r="B173" s="1" t="s">
        <v>162</v>
      </c>
      <c r="C173" s="5" t="s">
        <v>278</v>
      </c>
      <c r="D173" s="31" t="s">
        <v>8</v>
      </c>
      <c r="E173" s="78">
        <v>2</v>
      </c>
      <c r="F173" s="31"/>
      <c r="G173" s="31"/>
      <c r="H173" s="58"/>
      <c r="I173" s="80">
        <f t="shared" si="2"/>
        <v>0</v>
      </c>
    </row>
    <row r="174" spans="1:9" ht="20.100000000000001" customHeight="1" x14ac:dyDescent="0.2">
      <c r="A174" s="5">
        <v>168</v>
      </c>
      <c r="B174" s="36" t="s">
        <v>162</v>
      </c>
      <c r="C174" s="60" t="s">
        <v>279</v>
      </c>
      <c r="D174" s="38" t="s">
        <v>8</v>
      </c>
      <c r="E174" s="78">
        <v>2</v>
      </c>
      <c r="F174" s="39"/>
      <c r="G174" s="5"/>
      <c r="H174" s="62"/>
      <c r="I174" s="80">
        <f t="shared" si="2"/>
        <v>0</v>
      </c>
    </row>
    <row r="175" spans="1:9" ht="20.100000000000001" customHeight="1" x14ac:dyDescent="0.2">
      <c r="A175" s="5">
        <v>169</v>
      </c>
      <c r="B175" s="1" t="s">
        <v>280</v>
      </c>
      <c r="C175" s="5" t="s">
        <v>281</v>
      </c>
      <c r="D175" s="31" t="s">
        <v>8</v>
      </c>
      <c r="E175" s="78">
        <v>2</v>
      </c>
      <c r="F175" s="5"/>
      <c r="G175" s="5"/>
      <c r="H175" s="58"/>
      <c r="I175" s="80">
        <f t="shared" si="2"/>
        <v>0</v>
      </c>
    </row>
    <row r="176" spans="1:9" ht="20.100000000000001" customHeight="1" x14ac:dyDescent="0.2">
      <c r="A176" s="5">
        <v>170</v>
      </c>
      <c r="B176" s="36" t="s">
        <v>282</v>
      </c>
      <c r="C176" s="37" t="s">
        <v>283</v>
      </c>
      <c r="D176" s="38" t="s">
        <v>8</v>
      </c>
      <c r="E176" s="78">
        <v>6</v>
      </c>
      <c r="F176" s="39"/>
      <c r="G176" s="5"/>
      <c r="H176" s="62"/>
      <c r="I176" s="80">
        <f t="shared" si="2"/>
        <v>0</v>
      </c>
    </row>
    <row r="177" spans="1:9" ht="20.100000000000001" customHeight="1" x14ac:dyDescent="0.2">
      <c r="A177" s="5">
        <v>171</v>
      </c>
      <c r="B177" s="1" t="s">
        <v>13</v>
      </c>
      <c r="C177" s="5" t="s">
        <v>284</v>
      </c>
      <c r="D177" s="31" t="s">
        <v>8</v>
      </c>
      <c r="E177" s="78">
        <v>2</v>
      </c>
      <c r="F177" s="31"/>
      <c r="G177" s="31"/>
      <c r="H177" s="58"/>
      <c r="I177" s="80">
        <f t="shared" si="2"/>
        <v>0</v>
      </c>
    </row>
    <row r="178" spans="1:9" ht="20.100000000000001" customHeight="1" x14ac:dyDescent="0.2">
      <c r="A178" s="5">
        <v>172</v>
      </c>
      <c r="B178" s="36" t="s">
        <v>53</v>
      </c>
      <c r="C178" s="37" t="s">
        <v>285</v>
      </c>
      <c r="D178" s="38" t="s">
        <v>8</v>
      </c>
      <c r="E178" s="78">
        <v>6</v>
      </c>
      <c r="F178" s="39"/>
      <c r="G178" s="5"/>
      <c r="H178" s="62"/>
      <c r="I178" s="80">
        <f t="shared" si="2"/>
        <v>0</v>
      </c>
    </row>
    <row r="179" spans="1:9" ht="20.100000000000001" customHeight="1" x14ac:dyDescent="0.2">
      <c r="A179" s="5">
        <v>173</v>
      </c>
      <c r="B179" s="1" t="s">
        <v>286</v>
      </c>
      <c r="C179" s="5" t="s">
        <v>287</v>
      </c>
      <c r="D179" s="31" t="s">
        <v>8</v>
      </c>
      <c r="E179" s="78">
        <v>6</v>
      </c>
      <c r="F179" s="31"/>
      <c r="G179" s="31"/>
      <c r="H179" s="58"/>
      <c r="I179" s="80">
        <f t="shared" si="2"/>
        <v>0</v>
      </c>
    </row>
    <row r="180" spans="1:9" ht="20.100000000000001" customHeight="1" x14ac:dyDescent="0.2">
      <c r="A180" s="5">
        <v>174</v>
      </c>
      <c r="B180" s="41" t="s">
        <v>15</v>
      </c>
      <c r="C180" s="31" t="s">
        <v>288</v>
      </c>
      <c r="D180" s="38" t="s">
        <v>8</v>
      </c>
      <c r="E180" s="78">
        <v>2</v>
      </c>
      <c r="F180" s="42"/>
      <c r="G180" s="5"/>
      <c r="H180" s="58"/>
      <c r="I180" s="80">
        <f t="shared" si="2"/>
        <v>0</v>
      </c>
    </row>
    <row r="181" spans="1:9" ht="20.100000000000001" customHeight="1" x14ac:dyDescent="0.2">
      <c r="A181" s="5">
        <v>175</v>
      </c>
      <c r="B181" s="41" t="s">
        <v>111</v>
      </c>
      <c r="C181" s="31" t="s">
        <v>289</v>
      </c>
      <c r="D181" s="38" t="s">
        <v>8</v>
      </c>
      <c r="E181" s="78">
        <v>2</v>
      </c>
      <c r="F181" s="42"/>
      <c r="G181" s="5"/>
      <c r="H181" s="58"/>
      <c r="I181" s="80">
        <f t="shared" si="2"/>
        <v>0</v>
      </c>
    </row>
    <row r="182" spans="1:9" ht="20.100000000000001" customHeight="1" x14ac:dyDescent="0.2">
      <c r="A182" s="5">
        <v>176</v>
      </c>
      <c r="B182" s="1" t="s">
        <v>53</v>
      </c>
      <c r="C182" s="5" t="s">
        <v>290</v>
      </c>
      <c r="D182" s="31" t="s">
        <v>8</v>
      </c>
      <c r="E182" s="78">
        <v>4</v>
      </c>
      <c r="F182" s="5"/>
      <c r="G182" s="5"/>
      <c r="H182" s="58"/>
      <c r="I182" s="80">
        <f t="shared" si="2"/>
        <v>0</v>
      </c>
    </row>
    <row r="183" spans="1:9" ht="20.100000000000001" customHeight="1" x14ac:dyDescent="0.2">
      <c r="A183" s="5">
        <v>177</v>
      </c>
      <c r="B183" s="36" t="s">
        <v>53</v>
      </c>
      <c r="C183" s="37" t="s">
        <v>290</v>
      </c>
      <c r="D183" s="38" t="s">
        <v>8</v>
      </c>
      <c r="E183" s="78">
        <v>6</v>
      </c>
      <c r="F183" s="39"/>
      <c r="G183" s="5"/>
      <c r="H183" s="62"/>
      <c r="I183" s="80">
        <f t="shared" si="2"/>
        <v>0</v>
      </c>
    </row>
    <row r="184" spans="1:9" ht="20.100000000000001" customHeight="1" x14ac:dyDescent="0.2">
      <c r="A184" s="5">
        <v>178</v>
      </c>
      <c r="B184" s="49" t="s">
        <v>111</v>
      </c>
      <c r="C184" s="50" t="s">
        <v>291</v>
      </c>
      <c r="D184" s="38" t="s">
        <v>8</v>
      </c>
      <c r="E184" s="79">
        <v>6</v>
      </c>
      <c r="F184" s="51"/>
      <c r="G184" s="5"/>
      <c r="H184" s="62"/>
      <c r="I184" s="80">
        <f t="shared" si="2"/>
        <v>0</v>
      </c>
    </row>
    <row r="185" spans="1:9" ht="20.100000000000001" customHeight="1" x14ac:dyDescent="0.2">
      <c r="A185" s="5">
        <v>179</v>
      </c>
      <c r="B185" s="43" t="s">
        <v>111</v>
      </c>
      <c r="C185" s="44" t="s">
        <v>292</v>
      </c>
      <c r="D185" s="38" t="s">
        <v>8</v>
      </c>
      <c r="E185" s="78">
        <v>6</v>
      </c>
      <c r="F185" s="45"/>
      <c r="G185" s="5"/>
      <c r="H185" s="62"/>
      <c r="I185" s="80">
        <f t="shared" si="2"/>
        <v>0</v>
      </c>
    </row>
    <row r="186" spans="1:9" ht="20.100000000000001" customHeight="1" x14ac:dyDescent="0.2">
      <c r="A186" s="5">
        <v>180</v>
      </c>
      <c r="B186" s="41" t="s">
        <v>111</v>
      </c>
      <c r="C186" s="31" t="s">
        <v>293</v>
      </c>
      <c r="D186" s="38" t="s">
        <v>8</v>
      </c>
      <c r="E186" s="78">
        <v>2</v>
      </c>
      <c r="F186" s="42"/>
      <c r="G186" s="5"/>
      <c r="H186" s="58"/>
      <c r="I186" s="80">
        <f t="shared" si="2"/>
        <v>0</v>
      </c>
    </row>
    <row r="187" spans="1:9" ht="20.100000000000001" customHeight="1" x14ac:dyDescent="0.2">
      <c r="A187" s="5">
        <v>181</v>
      </c>
      <c r="B187" s="41" t="s">
        <v>111</v>
      </c>
      <c r="C187" s="31" t="s">
        <v>294</v>
      </c>
      <c r="D187" s="38" t="s">
        <v>8</v>
      </c>
      <c r="E187" s="78">
        <v>2</v>
      </c>
      <c r="F187" s="42"/>
      <c r="G187" s="5"/>
      <c r="H187" s="58"/>
      <c r="I187" s="80">
        <f t="shared" si="2"/>
        <v>0</v>
      </c>
    </row>
    <row r="188" spans="1:9" ht="20.100000000000001" customHeight="1" x14ac:dyDescent="0.2">
      <c r="A188" s="5">
        <v>182</v>
      </c>
      <c r="B188" s="43" t="s">
        <v>295</v>
      </c>
      <c r="C188" s="44" t="s">
        <v>296</v>
      </c>
      <c r="D188" s="38" t="s">
        <v>8</v>
      </c>
      <c r="E188" s="78">
        <v>6</v>
      </c>
      <c r="F188" s="45"/>
      <c r="G188" s="5"/>
      <c r="H188" s="62"/>
      <c r="I188" s="80">
        <f t="shared" si="2"/>
        <v>0</v>
      </c>
    </row>
    <row r="189" spans="1:9" ht="20.100000000000001" customHeight="1" x14ac:dyDescent="0.2">
      <c r="A189" s="5">
        <v>183</v>
      </c>
      <c r="B189" s="43" t="s">
        <v>297</v>
      </c>
      <c r="C189" s="44" t="s">
        <v>298</v>
      </c>
      <c r="D189" s="38" t="s">
        <v>8</v>
      </c>
      <c r="E189" s="78">
        <v>6</v>
      </c>
      <c r="F189" s="45"/>
      <c r="G189" s="5"/>
      <c r="H189" s="62"/>
      <c r="I189" s="80">
        <f t="shared" si="2"/>
        <v>0</v>
      </c>
    </row>
    <row r="190" spans="1:9" ht="20.100000000000001" customHeight="1" x14ac:dyDescent="0.2">
      <c r="A190" s="5">
        <v>184</v>
      </c>
      <c r="B190" s="43" t="s">
        <v>299</v>
      </c>
      <c r="C190" s="44" t="s">
        <v>300</v>
      </c>
      <c r="D190" s="38" t="s">
        <v>8</v>
      </c>
      <c r="E190" s="78">
        <v>6</v>
      </c>
      <c r="F190" s="45"/>
      <c r="G190" s="5"/>
      <c r="H190" s="62"/>
      <c r="I190" s="80">
        <f t="shared" si="2"/>
        <v>0</v>
      </c>
    </row>
    <row r="191" spans="1:9" ht="20.100000000000001" customHeight="1" x14ac:dyDescent="0.2">
      <c r="A191" s="5">
        <v>185</v>
      </c>
      <c r="B191" s="43" t="s">
        <v>301</v>
      </c>
      <c r="C191" s="44" t="s">
        <v>302</v>
      </c>
      <c r="D191" s="38" t="s">
        <v>8</v>
      </c>
      <c r="E191" s="78">
        <v>6</v>
      </c>
      <c r="F191" s="45"/>
      <c r="G191" s="5"/>
      <c r="H191" s="62"/>
      <c r="I191" s="80">
        <f t="shared" si="2"/>
        <v>0</v>
      </c>
    </row>
    <row r="192" spans="1:9" ht="20.100000000000001" customHeight="1" x14ac:dyDescent="0.2">
      <c r="A192" s="5">
        <v>186</v>
      </c>
      <c r="B192" s="41" t="s">
        <v>303</v>
      </c>
      <c r="C192" s="31" t="s">
        <v>304</v>
      </c>
      <c r="D192" s="38" t="s">
        <v>8</v>
      </c>
      <c r="E192" s="78">
        <v>4</v>
      </c>
      <c r="F192" s="42"/>
      <c r="G192" s="5"/>
      <c r="H192" s="58"/>
      <c r="I192" s="80">
        <f t="shared" si="2"/>
        <v>0</v>
      </c>
    </row>
    <row r="193" spans="1:9" ht="20.100000000000001" customHeight="1" x14ac:dyDescent="0.2">
      <c r="A193" s="5">
        <v>187</v>
      </c>
      <c r="B193" s="41" t="s">
        <v>428</v>
      </c>
      <c r="C193" s="31" t="s">
        <v>427</v>
      </c>
      <c r="D193" s="38" t="s">
        <v>8</v>
      </c>
      <c r="E193" s="78">
        <v>4</v>
      </c>
      <c r="F193" s="42"/>
      <c r="G193" s="5"/>
      <c r="H193" s="58"/>
      <c r="I193" s="80">
        <f t="shared" si="2"/>
        <v>0</v>
      </c>
    </row>
    <row r="194" spans="1:9" ht="20.100000000000001" customHeight="1" x14ac:dyDescent="0.2">
      <c r="A194" s="5">
        <v>188</v>
      </c>
      <c r="B194" s="41" t="s">
        <v>429</v>
      </c>
      <c r="C194" s="31" t="s">
        <v>93</v>
      </c>
      <c r="D194" s="38" t="s">
        <v>8</v>
      </c>
      <c r="E194" s="78">
        <v>4</v>
      </c>
      <c r="F194" s="42"/>
      <c r="G194" s="5"/>
      <c r="H194" s="58"/>
      <c r="I194" s="80">
        <f t="shared" si="2"/>
        <v>0</v>
      </c>
    </row>
    <row r="195" spans="1:9" ht="20.100000000000001" customHeight="1" x14ac:dyDescent="0.2">
      <c r="A195" s="5">
        <v>189</v>
      </c>
      <c r="B195" s="41" t="s">
        <v>430</v>
      </c>
      <c r="C195" s="31" t="s">
        <v>454</v>
      </c>
      <c r="D195" s="38" t="s">
        <v>8</v>
      </c>
      <c r="E195" s="78">
        <v>4</v>
      </c>
      <c r="F195" s="42"/>
      <c r="G195" s="5"/>
      <c r="H195" s="58"/>
      <c r="I195" s="80">
        <f t="shared" si="2"/>
        <v>0</v>
      </c>
    </row>
    <row r="196" spans="1:9" ht="20.100000000000001" customHeight="1" x14ac:dyDescent="0.2">
      <c r="A196" s="5">
        <v>190</v>
      </c>
      <c r="B196" s="41" t="s">
        <v>431</v>
      </c>
      <c r="C196" s="31" t="s">
        <v>455</v>
      </c>
      <c r="D196" s="38" t="s">
        <v>8</v>
      </c>
      <c r="E196" s="78">
        <v>4</v>
      </c>
      <c r="F196" s="42"/>
      <c r="G196" s="5"/>
      <c r="H196" s="58"/>
      <c r="I196" s="80">
        <f t="shared" si="2"/>
        <v>0</v>
      </c>
    </row>
    <row r="197" spans="1:9" ht="20.100000000000001" customHeight="1" x14ac:dyDescent="0.2">
      <c r="A197" s="5">
        <v>191</v>
      </c>
      <c r="B197" s="41" t="s">
        <v>432</v>
      </c>
      <c r="C197" s="31" t="s">
        <v>456</v>
      </c>
      <c r="D197" s="38" t="s">
        <v>8</v>
      </c>
      <c r="E197" s="78">
        <v>4</v>
      </c>
      <c r="F197" s="42"/>
      <c r="G197" s="5"/>
      <c r="H197" s="58"/>
      <c r="I197" s="80">
        <f t="shared" si="2"/>
        <v>0</v>
      </c>
    </row>
    <row r="198" spans="1:9" ht="20.100000000000001" customHeight="1" x14ac:dyDescent="0.2">
      <c r="A198" s="5">
        <v>192</v>
      </c>
      <c r="B198" s="41" t="s">
        <v>433</v>
      </c>
      <c r="C198" s="31" t="s">
        <v>457</v>
      </c>
      <c r="D198" s="38" t="s">
        <v>8</v>
      </c>
      <c r="E198" s="78">
        <v>4</v>
      </c>
      <c r="F198" s="42"/>
      <c r="G198" s="5"/>
      <c r="H198" s="58"/>
      <c r="I198" s="80">
        <f t="shared" si="2"/>
        <v>0</v>
      </c>
    </row>
    <row r="199" spans="1:9" ht="20.100000000000001" customHeight="1" x14ac:dyDescent="0.2">
      <c r="A199" s="5">
        <v>193</v>
      </c>
      <c r="B199" s="41" t="s">
        <v>434</v>
      </c>
      <c r="C199" s="31" t="s">
        <v>458</v>
      </c>
      <c r="D199" s="38" t="s">
        <v>8</v>
      </c>
      <c r="E199" s="78">
        <v>4</v>
      </c>
      <c r="F199" s="42"/>
      <c r="G199" s="5"/>
      <c r="H199" s="58"/>
      <c r="I199" s="80">
        <f t="shared" si="2"/>
        <v>0</v>
      </c>
    </row>
    <row r="200" spans="1:9" ht="20.100000000000001" customHeight="1" x14ac:dyDescent="0.2">
      <c r="A200" s="5">
        <v>194</v>
      </c>
      <c r="B200" s="41" t="s">
        <v>435</v>
      </c>
      <c r="C200" s="31" t="s">
        <v>345</v>
      </c>
      <c r="D200" s="38" t="s">
        <v>8</v>
      </c>
      <c r="E200" s="78">
        <v>4</v>
      </c>
      <c r="F200" s="42"/>
      <c r="G200" s="5"/>
      <c r="H200" s="58"/>
      <c r="I200" s="80">
        <f t="shared" ref="I200:I263" si="3">E200*H200</f>
        <v>0</v>
      </c>
    </row>
    <row r="201" spans="1:9" ht="20.100000000000001" customHeight="1" x14ac:dyDescent="0.2">
      <c r="A201" s="5">
        <v>195</v>
      </c>
      <c r="B201" s="41" t="s">
        <v>436</v>
      </c>
      <c r="C201" s="31" t="s">
        <v>459</v>
      </c>
      <c r="D201" s="38" t="s">
        <v>8</v>
      </c>
      <c r="E201" s="78">
        <v>4</v>
      </c>
      <c r="F201" s="42"/>
      <c r="G201" s="5"/>
      <c r="H201" s="58"/>
      <c r="I201" s="80">
        <f t="shared" si="3"/>
        <v>0</v>
      </c>
    </row>
    <row r="202" spans="1:9" ht="20.100000000000001" customHeight="1" x14ac:dyDescent="0.2">
      <c r="A202" s="5">
        <v>196</v>
      </c>
      <c r="B202" s="41" t="s">
        <v>437</v>
      </c>
      <c r="C202" s="31" t="s">
        <v>460</v>
      </c>
      <c r="D202" s="38" t="s">
        <v>8</v>
      </c>
      <c r="E202" s="78">
        <v>4</v>
      </c>
      <c r="F202" s="42"/>
      <c r="G202" s="5"/>
      <c r="H202" s="58"/>
      <c r="I202" s="80">
        <f t="shared" si="3"/>
        <v>0</v>
      </c>
    </row>
    <row r="203" spans="1:9" ht="20.100000000000001" customHeight="1" x14ac:dyDescent="0.2">
      <c r="A203" s="5">
        <v>197</v>
      </c>
      <c r="B203" s="41" t="s">
        <v>438</v>
      </c>
      <c r="C203" s="31" t="s">
        <v>317</v>
      </c>
      <c r="D203" s="38" t="s">
        <v>8</v>
      </c>
      <c r="E203" s="78">
        <v>4</v>
      </c>
      <c r="F203" s="42"/>
      <c r="G203" s="5"/>
      <c r="H203" s="58"/>
      <c r="I203" s="80">
        <f t="shared" si="3"/>
        <v>0</v>
      </c>
    </row>
    <row r="204" spans="1:9" ht="20.100000000000001" customHeight="1" x14ac:dyDescent="0.2">
      <c r="A204" s="5">
        <v>198</v>
      </c>
      <c r="B204" s="41" t="s">
        <v>439</v>
      </c>
      <c r="C204" s="31" t="s">
        <v>318</v>
      </c>
      <c r="D204" s="38" t="s">
        <v>8</v>
      </c>
      <c r="E204" s="78">
        <v>4</v>
      </c>
      <c r="F204" s="42"/>
      <c r="G204" s="5"/>
      <c r="H204" s="58"/>
      <c r="I204" s="80">
        <f t="shared" si="3"/>
        <v>0</v>
      </c>
    </row>
    <row r="205" spans="1:9" ht="20.100000000000001" customHeight="1" x14ac:dyDescent="0.2">
      <c r="A205" s="5">
        <v>199</v>
      </c>
      <c r="B205" s="41" t="s">
        <v>440</v>
      </c>
      <c r="C205" s="31" t="s">
        <v>461</v>
      </c>
      <c r="D205" s="38" t="s">
        <v>8</v>
      </c>
      <c r="E205" s="78">
        <v>4</v>
      </c>
      <c r="F205" s="42"/>
      <c r="G205" s="5"/>
      <c r="H205" s="58"/>
      <c r="I205" s="80">
        <f t="shared" si="3"/>
        <v>0</v>
      </c>
    </row>
    <row r="206" spans="1:9" ht="20.100000000000001" customHeight="1" x14ac:dyDescent="0.2">
      <c r="A206" s="5">
        <v>200</v>
      </c>
      <c r="B206" s="41" t="s">
        <v>441</v>
      </c>
      <c r="C206" s="64" t="s">
        <v>462</v>
      </c>
      <c r="D206" s="38" t="s">
        <v>8</v>
      </c>
      <c r="E206" s="78">
        <v>4</v>
      </c>
      <c r="F206" s="42"/>
      <c r="G206" s="5"/>
      <c r="H206" s="58"/>
      <c r="I206" s="80">
        <f t="shared" si="3"/>
        <v>0</v>
      </c>
    </row>
    <row r="207" spans="1:9" ht="20.100000000000001" customHeight="1" x14ac:dyDescent="0.2">
      <c r="A207" s="5">
        <v>201</v>
      </c>
      <c r="B207" s="41" t="s">
        <v>442</v>
      </c>
      <c r="C207" s="31">
        <v>9416201016</v>
      </c>
      <c r="D207" s="38" t="s">
        <v>8</v>
      </c>
      <c r="E207" s="78">
        <v>4</v>
      </c>
      <c r="F207" s="42"/>
      <c r="G207" s="5"/>
      <c r="H207" s="58"/>
      <c r="I207" s="80">
        <f t="shared" si="3"/>
        <v>0</v>
      </c>
    </row>
    <row r="208" spans="1:9" ht="20.100000000000001" customHeight="1" x14ac:dyDescent="0.2">
      <c r="A208" s="5">
        <v>202</v>
      </c>
      <c r="B208" s="41" t="s">
        <v>443</v>
      </c>
      <c r="C208" s="31">
        <v>9416201116</v>
      </c>
      <c r="D208" s="38" t="s">
        <v>8</v>
      </c>
      <c r="E208" s="78">
        <v>4</v>
      </c>
      <c r="F208" s="42"/>
      <c r="G208" s="5"/>
      <c r="H208" s="58"/>
      <c r="I208" s="80">
        <f t="shared" si="3"/>
        <v>0</v>
      </c>
    </row>
    <row r="209" spans="1:9" ht="20.100000000000001" customHeight="1" x14ac:dyDescent="0.2">
      <c r="A209" s="5">
        <v>203</v>
      </c>
      <c r="B209" s="41" t="s">
        <v>435</v>
      </c>
      <c r="C209" s="31" t="s">
        <v>463</v>
      </c>
      <c r="D209" s="38" t="s">
        <v>8</v>
      </c>
      <c r="E209" s="78">
        <v>4</v>
      </c>
      <c r="F209" s="42"/>
      <c r="G209" s="5"/>
      <c r="H209" s="58"/>
      <c r="I209" s="80">
        <f t="shared" si="3"/>
        <v>0</v>
      </c>
    </row>
    <row r="210" spans="1:9" ht="20.100000000000001" customHeight="1" x14ac:dyDescent="0.2">
      <c r="A210" s="5">
        <v>204</v>
      </c>
      <c r="B210" s="41" t="s">
        <v>444</v>
      </c>
      <c r="C210" s="31" t="s">
        <v>464</v>
      </c>
      <c r="D210" s="38" t="s">
        <v>8</v>
      </c>
      <c r="E210" s="78">
        <v>4</v>
      </c>
      <c r="F210" s="42"/>
      <c r="G210" s="5"/>
      <c r="H210" s="58"/>
      <c r="I210" s="80">
        <f t="shared" si="3"/>
        <v>0</v>
      </c>
    </row>
    <row r="211" spans="1:9" ht="20.100000000000001" customHeight="1" x14ac:dyDescent="0.2">
      <c r="A211" s="5">
        <v>205</v>
      </c>
      <c r="B211" s="41" t="s">
        <v>445</v>
      </c>
      <c r="C211" s="31" t="s">
        <v>465</v>
      </c>
      <c r="D211" s="38" t="s">
        <v>8</v>
      </c>
      <c r="E211" s="78">
        <v>4</v>
      </c>
      <c r="F211" s="42"/>
      <c r="G211" s="5"/>
      <c r="H211" s="58"/>
      <c r="I211" s="80">
        <f t="shared" si="3"/>
        <v>0</v>
      </c>
    </row>
    <row r="212" spans="1:9" ht="20.100000000000001" customHeight="1" x14ac:dyDescent="0.2">
      <c r="A212" s="5">
        <v>206</v>
      </c>
      <c r="B212" s="41" t="s">
        <v>446</v>
      </c>
      <c r="C212" s="31" t="s">
        <v>466</v>
      </c>
      <c r="D212" s="38" t="s">
        <v>8</v>
      </c>
      <c r="E212" s="78">
        <v>4</v>
      </c>
      <c r="F212" s="42"/>
      <c r="G212" s="5"/>
      <c r="H212" s="58"/>
      <c r="I212" s="80">
        <f t="shared" si="3"/>
        <v>0</v>
      </c>
    </row>
    <row r="213" spans="1:9" ht="20.100000000000001" customHeight="1" x14ac:dyDescent="0.2">
      <c r="A213" s="5">
        <v>207</v>
      </c>
      <c r="B213" s="41" t="s">
        <v>447</v>
      </c>
      <c r="C213" s="31" t="s">
        <v>467</v>
      </c>
      <c r="D213" s="38" t="s">
        <v>8</v>
      </c>
      <c r="E213" s="78">
        <v>4</v>
      </c>
      <c r="F213" s="42"/>
      <c r="G213" s="5"/>
      <c r="H213" s="58"/>
      <c r="I213" s="80">
        <f t="shared" si="3"/>
        <v>0</v>
      </c>
    </row>
    <row r="214" spans="1:9" ht="20.100000000000001" customHeight="1" x14ac:dyDescent="0.2">
      <c r="A214" s="5">
        <v>208</v>
      </c>
      <c r="B214" s="41" t="s">
        <v>447</v>
      </c>
      <c r="C214" s="31" t="s">
        <v>468</v>
      </c>
      <c r="D214" s="38" t="s">
        <v>8</v>
      </c>
      <c r="E214" s="78">
        <v>4</v>
      </c>
      <c r="F214" s="42"/>
      <c r="G214" s="5"/>
      <c r="H214" s="58"/>
      <c r="I214" s="80">
        <f t="shared" si="3"/>
        <v>0</v>
      </c>
    </row>
    <row r="215" spans="1:9" ht="20.100000000000001" customHeight="1" x14ac:dyDescent="0.2">
      <c r="A215" s="5">
        <v>209</v>
      </c>
      <c r="B215" s="41" t="s">
        <v>448</v>
      </c>
      <c r="C215" s="31" t="s">
        <v>469</v>
      </c>
      <c r="D215" s="38" t="s">
        <v>8</v>
      </c>
      <c r="E215" s="78">
        <v>4</v>
      </c>
      <c r="F215" s="42"/>
      <c r="G215" s="5"/>
      <c r="H215" s="58"/>
      <c r="I215" s="80">
        <f t="shared" si="3"/>
        <v>0</v>
      </c>
    </row>
    <row r="216" spans="1:9" ht="20.100000000000001" customHeight="1" x14ac:dyDescent="0.2">
      <c r="A216" s="5">
        <v>210</v>
      </c>
      <c r="B216" s="41" t="s">
        <v>449</v>
      </c>
      <c r="C216" s="31" t="s">
        <v>470</v>
      </c>
      <c r="D216" s="38" t="s">
        <v>8</v>
      </c>
      <c r="E216" s="78">
        <v>4</v>
      </c>
      <c r="F216" s="42"/>
      <c r="G216" s="5"/>
      <c r="H216" s="58"/>
      <c r="I216" s="80">
        <f t="shared" si="3"/>
        <v>0</v>
      </c>
    </row>
    <row r="217" spans="1:9" ht="20.100000000000001" customHeight="1" x14ac:dyDescent="0.2">
      <c r="A217" s="5">
        <v>211</v>
      </c>
      <c r="B217" s="41" t="s">
        <v>450</v>
      </c>
      <c r="C217" s="31" t="s">
        <v>471</v>
      </c>
      <c r="D217" s="38" t="s">
        <v>8</v>
      </c>
      <c r="E217" s="78">
        <v>4</v>
      </c>
      <c r="F217" s="42"/>
      <c r="G217" s="5"/>
      <c r="H217" s="58"/>
      <c r="I217" s="80">
        <f t="shared" si="3"/>
        <v>0</v>
      </c>
    </row>
    <row r="218" spans="1:9" ht="20.100000000000001" customHeight="1" x14ac:dyDescent="0.2">
      <c r="A218" s="5">
        <v>212</v>
      </c>
      <c r="B218" s="41" t="s">
        <v>451</v>
      </c>
      <c r="C218" s="31" t="s">
        <v>474</v>
      </c>
      <c r="D218" s="38" t="s">
        <v>8</v>
      </c>
      <c r="E218" s="78">
        <v>4</v>
      </c>
      <c r="F218" s="42"/>
      <c r="G218" s="5"/>
      <c r="H218" s="58"/>
      <c r="I218" s="80">
        <f t="shared" si="3"/>
        <v>0</v>
      </c>
    </row>
    <row r="219" spans="1:9" ht="20.100000000000001" customHeight="1" x14ac:dyDescent="0.2">
      <c r="A219" s="5">
        <v>213</v>
      </c>
      <c r="B219" s="41" t="s">
        <v>452</v>
      </c>
      <c r="C219" s="31" t="s">
        <v>475</v>
      </c>
      <c r="D219" s="38" t="s">
        <v>8</v>
      </c>
      <c r="E219" s="78">
        <v>4</v>
      </c>
      <c r="F219" s="42"/>
      <c r="G219" s="5"/>
      <c r="H219" s="58"/>
      <c r="I219" s="80">
        <f t="shared" si="3"/>
        <v>0</v>
      </c>
    </row>
    <row r="220" spans="1:9" ht="20.100000000000001" customHeight="1" x14ac:dyDescent="0.2">
      <c r="A220" s="5">
        <v>214</v>
      </c>
      <c r="B220" s="41" t="s">
        <v>148</v>
      </c>
      <c r="C220" s="31" t="s">
        <v>472</v>
      </c>
      <c r="D220" s="38" t="s">
        <v>8</v>
      </c>
      <c r="E220" s="78">
        <v>4</v>
      </c>
      <c r="F220" s="42"/>
      <c r="G220" s="5"/>
      <c r="H220" s="58"/>
      <c r="I220" s="80">
        <f t="shared" si="3"/>
        <v>0</v>
      </c>
    </row>
    <row r="221" spans="1:9" ht="20.100000000000001" customHeight="1" x14ac:dyDescent="0.2">
      <c r="A221" s="5">
        <v>215</v>
      </c>
      <c r="B221" s="41" t="s">
        <v>453</v>
      </c>
      <c r="C221" s="31" t="s">
        <v>473</v>
      </c>
      <c r="D221" s="38" t="s">
        <v>8</v>
      </c>
      <c r="E221" s="78">
        <v>4</v>
      </c>
      <c r="F221" s="42"/>
      <c r="G221" s="5"/>
      <c r="H221" s="58"/>
      <c r="I221" s="80">
        <f t="shared" si="3"/>
        <v>0</v>
      </c>
    </row>
    <row r="222" spans="1:9" ht="20.100000000000001" customHeight="1" x14ac:dyDescent="0.2">
      <c r="A222" s="5">
        <v>216</v>
      </c>
      <c r="B222" s="43" t="s">
        <v>111</v>
      </c>
      <c r="C222" s="44" t="s">
        <v>305</v>
      </c>
      <c r="D222" s="38" t="s">
        <v>8</v>
      </c>
      <c r="E222" s="78">
        <v>6</v>
      </c>
      <c r="F222" s="45"/>
      <c r="G222" s="5"/>
      <c r="H222" s="62"/>
      <c r="I222" s="80">
        <f t="shared" si="3"/>
        <v>0</v>
      </c>
    </row>
    <row r="223" spans="1:9" ht="20.100000000000001" customHeight="1" x14ac:dyDescent="0.2">
      <c r="A223" s="5">
        <v>217</v>
      </c>
      <c r="B223" s="43" t="s">
        <v>111</v>
      </c>
      <c r="C223" s="44" t="s">
        <v>306</v>
      </c>
      <c r="D223" s="38" t="s">
        <v>8</v>
      </c>
      <c r="E223" s="78">
        <v>6</v>
      </c>
      <c r="F223" s="45"/>
      <c r="G223" s="5"/>
      <c r="H223" s="62"/>
      <c r="I223" s="80">
        <f t="shared" si="3"/>
        <v>0</v>
      </c>
    </row>
    <row r="224" spans="1:9" ht="20.100000000000001" customHeight="1" x14ac:dyDescent="0.2">
      <c r="A224" s="5">
        <v>218</v>
      </c>
      <c r="B224" s="43" t="s">
        <v>307</v>
      </c>
      <c r="C224" s="44" t="s">
        <v>308</v>
      </c>
      <c r="D224" s="38" t="s">
        <v>8</v>
      </c>
      <c r="E224" s="78">
        <v>2</v>
      </c>
      <c r="F224" s="45"/>
      <c r="G224" s="5"/>
      <c r="H224" s="62"/>
      <c r="I224" s="80">
        <f t="shared" si="3"/>
        <v>0</v>
      </c>
    </row>
    <row r="225" spans="1:9" ht="20.100000000000001" customHeight="1" x14ac:dyDescent="0.2">
      <c r="A225" s="5">
        <v>219</v>
      </c>
      <c r="B225" s="43" t="s">
        <v>111</v>
      </c>
      <c r="C225" s="44" t="s">
        <v>309</v>
      </c>
      <c r="D225" s="38" t="s">
        <v>8</v>
      </c>
      <c r="E225" s="78">
        <v>6</v>
      </c>
      <c r="F225" s="45"/>
      <c r="G225" s="5"/>
      <c r="H225" s="62"/>
      <c r="I225" s="80">
        <f t="shared" si="3"/>
        <v>0</v>
      </c>
    </row>
    <row r="226" spans="1:9" ht="20.100000000000001" customHeight="1" x14ac:dyDescent="0.2">
      <c r="A226" s="5">
        <v>220</v>
      </c>
      <c r="B226" s="41" t="s">
        <v>310</v>
      </c>
      <c r="C226" s="31" t="s">
        <v>311</v>
      </c>
      <c r="D226" s="38" t="s">
        <v>8</v>
      </c>
      <c r="E226" s="78">
        <v>4</v>
      </c>
      <c r="F226" s="42"/>
      <c r="G226" s="5"/>
      <c r="H226" s="58"/>
      <c r="I226" s="80">
        <f t="shared" si="3"/>
        <v>0</v>
      </c>
    </row>
    <row r="227" spans="1:9" ht="20.100000000000001" customHeight="1" x14ac:dyDescent="0.2">
      <c r="A227" s="5">
        <v>221</v>
      </c>
      <c r="B227" s="43" t="s">
        <v>188</v>
      </c>
      <c r="C227" s="44" t="s">
        <v>312</v>
      </c>
      <c r="D227" s="38" t="s">
        <v>8</v>
      </c>
      <c r="E227" s="78">
        <v>12</v>
      </c>
      <c r="F227" s="45"/>
      <c r="G227" s="5"/>
      <c r="H227" s="62"/>
      <c r="I227" s="80">
        <f t="shared" si="3"/>
        <v>0</v>
      </c>
    </row>
    <row r="228" spans="1:9" ht="20.100000000000001" customHeight="1" x14ac:dyDescent="0.2">
      <c r="A228" s="5">
        <v>222</v>
      </c>
      <c r="B228" s="43" t="s">
        <v>111</v>
      </c>
      <c r="C228" s="44" t="s">
        <v>313</v>
      </c>
      <c r="D228" s="38" t="s">
        <v>8</v>
      </c>
      <c r="E228" s="78">
        <v>6</v>
      </c>
      <c r="F228" s="45"/>
      <c r="G228" s="5"/>
      <c r="H228" s="62"/>
      <c r="I228" s="80">
        <f t="shared" si="3"/>
        <v>0</v>
      </c>
    </row>
    <row r="229" spans="1:9" ht="20.100000000000001" customHeight="1" x14ac:dyDescent="0.2">
      <c r="A229" s="5">
        <v>223</v>
      </c>
      <c r="B229" s="49" t="s">
        <v>111</v>
      </c>
      <c r="C229" s="50" t="s">
        <v>314</v>
      </c>
      <c r="D229" s="38" t="s">
        <v>8</v>
      </c>
      <c r="E229" s="79">
        <v>6</v>
      </c>
      <c r="F229" s="51"/>
      <c r="G229" s="5"/>
      <c r="H229" s="62"/>
      <c r="I229" s="80">
        <f t="shared" si="3"/>
        <v>0</v>
      </c>
    </row>
    <row r="230" spans="1:9" ht="20.100000000000001" customHeight="1" x14ac:dyDescent="0.2">
      <c r="A230" s="5">
        <v>224</v>
      </c>
      <c r="B230" s="49" t="s">
        <v>111</v>
      </c>
      <c r="C230" s="50" t="s">
        <v>315</v>
      </c>
      <c r="D230" s="38" t="s">
        <v>8</v>
      </c>
      <c r="E230" s="79">
        <v>6</v>
      </c>
      <c r="F230" s="51"/>
      <c r="G230" s="5"/>
      <c r="H230" s="62"/>
      <c r="I230" s="80">
        <f t="shared" si="3"/>
        <v>0</v>
      </c>
    </row>
    <row r="231" spans="1:9" ht="20.100000000000001" customHeight="1" x14ac:dyDescent="0.2">
      <c r="A231" s="5">
        <v>225</v>
      </c>
      <c r="B231" s="41" t="s">
        <v>316</v>
      </c>
      <c r="C231" s="31" t="s">
        <v>317</v>
      </c>
      <c r="D231" s="38" t="s">
        <v>8</v>
      </c>
      <c r="E231" s="78">
        <v>2</v>
      </c>
      <c r="F231" s="42"/>
      <c r="G231" s="5"/>
      <c r="H231" s="58"/>
      <c r="I231" s="80">
        <f t="shared" si="3"/>
        <v>0</v>
      </c>
    </row>
    <row r="232" spans="1:9" ht="20.100000000000001" customHeight="1" x14ac:dyDescent="0.2">
      <c r="A232" s="5">
        <v>226</v>
      </c>
      <c r="B232" s="41" t="s">
        <v>316</v>
      </c>
      <c r="C232" s="31" t="s">
        <v>318</v>
      </c>
      <c r="D232" s="38" t="s">
        <v>8</v>
      </c>
      <c r="E232" s="78">
        <v>2</v>
      </c>
      <c r="F232" s="42"/>
      <c r="G232" s="5"/>
      <c r="H232" s="58"/>
      <c r="I232" s="80">
        <f t="shared" si="3"/>
        <v>0</v>
      </c>
    </row>
    <row r="233" spans="1:9" ht="20.100000000000001" customHeight="1" x14ac:dyDescent="0.2">
      <c r="A233" s="5">
        <v>227</v>
      </c>
      <c r="B233" s="43" t="s">
        <v>319</v>
      </c>
      <c r="C233" s="44" t="s">
        <v>320</v>
      </c>
      <c r="D233" s="38" t="s">
        <v>8</v>
      </c>
      <c r="E233" s="78">
        <v>6</v>
      </c>
      <c r="F233" s="45"/>
      <c r="G233" s="5"/>
      <c r="H233" s="62"/>
      <c r="I233" s="80">
        <f t="shared" si="3"/>
        <v>0</v>
      </c>
    </row>
    <row r="234" spans="1:9" ht="20.100000000000001" customHeight="1" x14ac:dyDescent="0.2">
      <c r="A234" s="5">
        <v>228</v>
      </c>
      <c r="B234" s="43" t="s">
        <v>321</v>
      </c>
      <c r="C234" s="44" t="s">
        <v>322</v>
      </c>
      <c r="D234" s="38" t="s">
        <v>8</v>
      </c>
      <c r="E234" s="78">
        <v>6</v>
      </c>
      <c r="F234" s="45"/>
      <c r="G234" s="5"/>
      <c r="H234" s="62"/>
      <c r="I234" s="80">
        <f t="shared" si="3"/>
        <v>0</v>
      </c>
    </row>
    <row r="235" spans="1:9" ht="20.100000000000001" customHeight="1" x14ac:dyDescent="0.2">
      <c r="A235" s="5">
        <v>229</v>
      </c>
      <c r="B235" s="41" t="s">
        <v>323</v>
      </c>
      <c r="C235" s="31" t="s">
        <v>324</v>
      </c>
      <c r="D235" s="38" t="s">
        <v>8</v>
      </c>
      <c r="E235" s="78">
        <v>4</v>
      </c>
      <c r="F235" s="42"/>
      <c r="G235" s="5"/>
      <c r="H235" s="58"/>
      <c r="I235" s="80">
        <f t="shared" si="3"/>
        <v>0</v>
      </c>
    </row>
    <row r="236" spans="1:9" ht="20.100000000000001" customHeight="1" x14ac:dyDescent="0.2">
      <c r="A236" s="5">
        <v>230</v>
      </c>
      <c r="B236" s="43" t="s">
        <v>325</v>
      </c>
      <c r="C236" s="44" t="s">
        <v>326</v>
      </c>
      <c r="D236" s="38" t="s">
        <v>8</v>
      </c>
      <c r="E236" s="78">
        <v>6</v>
      </c>
      <c r="F236" s="45"/>
      <c r="G236" s="5"/>
      <c r="H236" s="62"/>
      <c r="I236" s="80">
        <f t="shared" si="3"/>
        <v>0</v>
      </c>
    </row>
    <row r="237" spans="1:9" ht="20.100000000000001" customHeight="1" x14ac:dyDescent="0.2">
      <c r="A237" s="5">
        <v>231</v>
      </c>
      <c r="B237" s="43" t="s">
        <v>327</v>
      </c>
      <c r="C237" s="44" t="s">
        <v>328</v>
      </c>
      <c r="D237" s="38" t="s">
        <v>8</v>
      </c>
      <c r="E237" s="78">
        <v>6</v>
      </c>
      <c r="F237" s="45"/>
      <c r="G237" s="5"/>
      <c r="H237" s="62"/>
      <c r="I237" s="80">
        <f t="shared" si="3"/>
        <v>0</v>
      </c>
    </row>
    <row r="238" spans="1:9" ht="20.100000000000001" customHeight="1" x14ac:dyDescent="0.2">
      <c r="A238" s="5">
        <v>232</v>
      </c>
      <c r="B238" s="43" t="s">
        <v>327</v>
      </c>
      <c r="C238" s="44" t="s">
        <v>329</v>
      </c>
      <c r="D238" s="38" t="s">
        <v>8</v>
      </c>
      <c r="E238" s="78">
        <v>6</v>
      </c>
      <c r="F238" s="45"/>
      <c r="G238" s="5"/>
      <c r="H238" s="62"/>
      <c r="I238" s="80">
        <f t="shared" si="3"/>
        <v>0</v>
      </c>
    </row>
    <row r="239" spans="1:9" ht="20.100000000000001" customHeight="1" x14ac:dyDescent="0.2">
      <c r="A239" s="5">
        <v>233</v>
      </c>
      <c r="B239" s="43" t="s">
        <v>330</v>
      </c>
      <c r="C239" s="44" t="s">
        <v>331</v>
      </c>
      <c r="D239" s="38" t="s">
        <v>8</v>
      </c>
      <c r="E239" s="78">
        <v>6</v>
      </c>
      <c r="F239" s="45"/>
      <c r="G239" s="5"/>
      <c r="H239" s="62"/>
      <c r="I239" s="80">
        <f t="shared" si="3"/>
        <v>0</v>
      </c>
    </row>
    <row r="240" spans="1:9" ht="20.100000000000001" customHeight="1" x14ac:dyDescent="0.2">
      <c r="A240" s="5">
        <v>234</v>
      </c>
      <c r="B240" s="55" t="s">
        <v>332</v>
      </c>
      <c r="C240" s="56" t="s">
        <v>333</v>
      </c>
      <c r="D240" s="38" t="s">
        <v>8</v>
      </c>
      <c r="E240" s="78">
        <v>6</v>
      </c>
      <c r="F240" s="57"/>
      <c r="G240" s="5"/>
      <c r="H240" s="62"/>
      <c r="I240" s="80">
        <f t="shared" si="3"/>
        <v>0</v>
      </c>
    </row>
    <row r="241" spans="1:9" ht="20.100000000000001" customHeight="1" x14ac:dyDescent="0.2">
      <c r="A241" s="5">
        <v>235</v>
      </c>
      <c r="B241" s="41" t="s">
        <v>251</v>
      </c>
      <c r="C241" s="31" t="s">
        <v>334</v>
      </c>
      <c r="D241" s="38" t="s">
        <v>8</v>
      </c>
      <c r="E241" s="78">
        <v>2</v>
      </c>
      <c r="F241" s="42"/>
      <c r="G241" s="5"/>
      <c r="H241" s="58"/>
      <c r="I241" s="80">
        <f t="shared" si="3"/>
        <v>0</v>
      </c>
    </row>
    <row r="242" spans="1:9" ht="20.100000000000001" customHeight="1" x14ac:dyDescent="0.2">
      <c r="A242" s="5">
        <v>236</v>
      </c>
      <c r="B242" s="55" t="s">
        <v>335</v>
      </c>
      <c r="C242" s="56" t="s">
        <v>336</v>
      </c>
      <c r="D242" s="38" t="s">
        <v>8</v>
      </c>
      <c r="E242" s="78">
        <v>6</v>
      </c>
      <c r="F242" s="57"/>
      <c r="G242" s="5"/>
      <c r="H242" s="62"/>
      <c r="I242" s="80">
        <f t="shared" si="3"/>
        <v>0</v>
      </c>
    </row>
    <row r="243" spans="1:9" ht="20.100000000000001" customHeight="1" x14ac:dyDescent="0.2">
      <c r="A243" s="5">
        <v>237</v>
      </c>
      <c r="B243" s="55" t="s">
        <v>337</v>
      </c>
      <c r="C243" s="56" t="s">
        <v>338</v>
      </c>
      <c r="D243" s="38" t="s">
        <v>8</v>
      </c>
      <c r="E243" s="78">
        <v>6</v>
      </c>
      <c r="F243" s="57"/>
      <c r="G243" s="5"/>
      <c r="H243" s="62"/>
      <c r="I243" s="80">
        <f t="shared" si="3"/>
        <v>0</v>
      </c>
    </row>
    <row r="244" spans="1:9" ht="20.100000000000001" customHeight="1" x14ac:dyDescent="0.2">
      <c r="A244" s="5">
        <v>238</v>
      </c>
      <c r="B244" s="41" t="s">
        <v>339</v>
      </c>
      <c r="C244" s="31" t="s">
        <v>340</v>
      </c>
      <c r="D244" s="38" t="s">
        <v>8</v>
      </c>
      <c r="E244" s="78">
        <v>4</v>
      </c>
      <c r="F244" s="42"/>
      <c r="G244" s="5"/>
      <c r="H244" s="58"/>
      <c r="I244" s="80">
        <f t="shared" si="3"/>
        <v>0</v>
      </c>
    </row>
    <row r="245" spans="1:9" ht="20.100000000000001" customHeight="1" x14ac:dyDescent="0.2">
      <c r="A245" s="5">
        <v>239</v>
      </c>
      <c r="B245" s="55" t="s">
        <v>341</v>
      </c>
      <c r="C245" s="56" t="s">
        <v>342</v>
      </c>
      <c r="D245" s="38" t="s">
        <v>8</v>
      </c>
      <c r="E245" s="78">
        <v>6</v>
      </c>
      <c r="F245" s="57"/>
      <c r="G245" s="5"/>
      <c r="H245" s="62"/>
      <c r="I245" s="80">
        <f t="shared" si="3"/>
        <v>0</v>
      </c>
    </row>
    <row r="246" spans="1:9" ht="20.100000000000001" customHeight="1" x14ac:dyDescent="0.2">
      <c r="A246" s="5">
        <v>240</v>
      </c>
      <c r="B246" s="49" t="s">
        <v>111</v>
      </c>
      <c r="C246" s="50" t="s">
        <v>343</v>
      </c>
      <c r="D246" s="38" t="s">
        <v>8</v>
      </c>
      <c r="E246" s="79">
        <v>6</v>
      </c>
      <c r="F246" s="51"/>
      <c r="G246" s="5"/>
      <c r="H246" s="62"/>
      <c r="I246" s="80">
        <f t="shared" si="3"/>
        <v>0</v>
      </c>
    </row>
    <row r="247" spans="1:9" ht="20.100000000000001" customHeight="1" x14ac:dyDescent="0.2">
      <c r="A247" s="5">
        <v>241</v>
      </c>
      <c r="B247" s="49" t="s">
        <v>111</v>
      </c>
      <c r="C247" s="50" t="s">
        <v>344</v>
      </c>
      <c r="D247" s="38" t="s">
        <v>8</v>
      </c>
      <c r="E247" s="79">
        <v>6</v>
      </c>
      <c r="F247" s="51"/>
      <c r="G247" s="5"/>
      <c r="H247" s="62"/>
      <c r="I247" s="80">
        <f t="shared" si="3"/>
        <v>0</v>
      </c>
    </row>
    <row r="248" spans="1:9" ht="20.100000000000001" customHeight="1" x14ac:dyDescent="0.2">
      <c r="A248" s="5">
        <v>242</v>
      </c>
      <c r="B248" s="49" t="s">
        <v>111</v>
      </c>
      <c r="C248" s="50" t="s">
        <v>345</v>
      </c>
      <c r="D248" s="38" t="s">
        <v>8</v>
      </c>
      <c r="E248" s="79">
        <v>6</v>
      </c>
      <c r="F248" s="51"/>
      <c r="G248" s="5"/>
      <c r="H248" s="62"/>
      <c r="I248" s="80">
        <f t="shared" si="3"/>
        <v>0</v>
      </c>
    </row>
    <row r="249" spans="1:9" ht="20.100000000000001" customHeight="1" x14ac:dyDescent="0.2">
      <c r="A249" s="5">
        <v>243</v>
      </c>
      <c r="B249" s="41" t="s">
        <v>346</v>
      </c>
      <c r="C249" s="31" t="s">
        <v>347</v>
      </c>
      <c r="D249" s="38" t="s">
        <v>8</v>
      </c>
      <c r="E249" s="78">
        <v>20</v>
      </c>
      <c r="F249" s="42"/>
      <c r="G249" s="5"/>
      <c r="H249" s="58"/>
      <c r="I249" s="80">
        <f t="shared" si="3"/>
        <v>0</v>
      </c>
    </row>
    <row r="250" spans="1:9" ht="20.100000000000001" customHeight="1" x14ac:dyDescent="0.2">
      <c r="A250" s="5">
        <v>244</v>
      </c>
      <c r="B250" s="41" t="s">
        <v>348</v>
      </c>
      <c r="C250" s="31" t="s">
        <v>349</v>
      </c>
      <c r="D250" s="38" t="s">
        <v>8</v>
      </c>
      <c r="E250" s="78">
        <v>4</v>
      </c>
      <c r="F250" s="42"/>
      <c r="G250" s="5"/>
      <c r="H250" s="58"/>
      <c r="I250" s="80">
        <f t="shared" si="3"/>
        <v>0</v>
      </c>
    </row>
    <row r="251" spans="1:9" ht="20.100000000000001" customHeight="1" x14ac:dyDescent="0.2">
      <c r="A251" s="5">
        <v>245</v>
      </c>
      <c r="B251" s="1" t="s">
        <v>350</v>
      </c>
      <c r="C251" s="5" t="s">
        <v>351</v>
      </c>
      <c r="D251" s="31" t="s">
        <v>8</v>
      </c>
      <c r="E251" s="78">
        <v>8</v>
      </c>
      <c r="F251" s="5"/>
      <c r="G251" s="5"/>
      <c r="H251" s="58"/>
      <c r="I251" s="80">
        <f t="shared" si="3"/>
        <v>0</v>
      </c>
    </row>
    <row r="252" spans="1:9" ht="20.100000000000001" customHeight="1" x14ac:dyDescent="0.2">
      <c r="A252" s="5">
        <v>246</v>
      </c>
      <c r="B252" s="41" t="s">
        <v>107</v>
      </c>
      <c r="C252" s="5" t="s">
        <v>352</v>
      </c>
      <c r="D252" s="31" t="s">
        <v>8</v>
      </c>
      <c r="E252" s="78">
        <v>2</v>
      </c>
      <c r="F252" s="5"/>
      <c r="G252" s="5"/>
      <c r="H252" s="58"/>
      <c r="I252" s="80">
        <f t="shared" si="3"/>
        <v>0</v>
      </c>
    </row>
    <row r="253" spans="1:9" ht="20.100000000000001" customHeight="1" x14ac:dyDescent="0.2">
      <c r="A253" s="5">
        <v>247</v>
      </c>
      <c r="B253" s="41" t="s">
        <v>70</v>
      </c>
      <c r="C253" s="5" t="s">
        <v>353</v>
      </c>
      <c r="D253" s="31" t="s">
        <v>8</v>
      </c>
      <c r="E253" s="78">
        <v>2</v>
      </c>
      <c r="F253" s="5"/>
      <c r="G253" s="5"/>
      <c r="H253" s="58"/>
      <c r="I253" s="80">
        <f t="shared" si="3"/>
        <v>0</v>
      </c>
    </row>
    <row r="254" spans="1:9" ht="20.100000000000001" customHeight="1" x14ac:dyDescent="0.2">
      <c r="A254" s="5">
        <v>248</v>
      </c>
      <c r="B254" s="41" t="s">
        <v>70</v>
      </c>
      <c r="C254" s="5" t="s">
        <v>354</v>
      </c>
      <c r="D254" s="31" t="s">
        <v>8</v>
      </c>
      <c r="E254" s="78">
        <v>4</v>
      </c>
      <c r="F254" s="5"/>
      <c r="G254" s="5"/>
      <c r="H254" s="58"/>
      <c r="I254" s="80">
        <f t="shared" si="3"/>
        <v>0</v>
      </c>
    </row>
    <row r="255" spans="1:9" ht="20.100000000000001" customHeight="1" x14ac:dyDescent="0.2">
      <c r="A255" s="5">
        <v>249</v>
      </c>
      <c r="B255" s="1" t="s">
        <v>72</v>
      </c>
      <c r="C255" s="5" t="s">
        <v>355</v>
      </c>
      <c r="D255" s="31" t="s">
        <v>8</v>
      </c>
      <c r="E255" s="78">
        <v>4</v>
      </c>
      <c r="F255" s="5"/>
      <c r="G255" s="5"/>
      <c r="H255" s="58"/>
      <c r="I255" s="80">
        <f t="shared" si="3"/>
        <v>0</v>
      </c>
    </row>
    <row r="256" spans="1:9" ht="20.100000000000001" customHeight="1" x14ac:dyDescent="0.2">
      <c r="A256" s="5">
        <v>250</v>
      </c>
      <c r="B256" s="41" t="s">
        <v>356</v>
      </c>
      <c r="C256" s="31" t="s">
        <v>357</v>
      </c>
      <c r="D256" s="38" t="s">
        <v>8</v>
      </c>
      <c r="E256" s="78">
        <v>16</v>
      </c>
      <c r="F256" s="42"/>
      <c r="G256" s="5"/>
      <c r="H256" s="58"/>
      <c r="I256" s="80">
        <f t="shared" si="3"/>
        <v>0</v>
      </c>
    </row>
    <row r="257" spans="1:9" ht="20.100000000000001" customHeight="1" x14ac:dyDescent="0.2">
      <c r="A257" s="5">
        <v>251</v>
      </c>
      <c r="B257" s="43" t="s">
        <v>70</v>
      </c>
      <c r="C257" s="44" t="s">
        <v>358</v>
      </c>
      <c r="D257" s="38" t="s">
        <v>8</v>
      </c>
      <c r="E257" s="78">
        <v>24</v>
      </c>
      <c r="F257" s="45"/>
      <c r="G257" s="5"/>
      <c r="H257" s="62"/>
      <c r="I257" s="80">
        <f t="shared" si="3"/>
        <v>0</v>
      </c>
    </row>
    <row r="258" spans="1:9" ht="20.100000000000001" customHeight="1" x14ac:dyDescent="0.2">
      <c r="A258" s="5">
        <v>252</v>
      </c>
      <c r="B258" s="43" t="s">
        <v>70</v>
      </c>
      <c r="C258" s="31" t="s">
        <v>359</v>
      </c>
      <c r="D258" s="38" t="s">
        <v>8</v>
      </c>
      <c r="E258" s="78">
        <v>40</v>
      </c>
      <c r="F258" s="42"/>
      <c r="G258" s="5"/>
      <c r="H258" s="58"/>
      <c r="I258" s="80">
        <f t="shared" si="3"/>
        <v>0</v>
      </c>
    </row>
    <row r="259" spans="1:9" ht="20.100000000000001" customHeight="1" x14ac:dyDescent="0.2">
      <c r="A259" s="5">
        <v>253</v>
      </c>
      <c r="B259" s="46" t="s">
        <v>360</v>
      </c>
      <c r="C259" s="47" t="s">
        <v>361</v>
      </c>
      <c r="D259" s="31" t="s">
        <v>8</v>
      </c>
      <c r="E259" s="4">
        <v>8</v>
      </c>
      <c r="F259" s="5"/>
      <c r="G259" s="5"/>
      <c r="H259" s="65"/>
      <c r="I259" s="80">
        <f t="shared" si="3"/>
        <v>0</v>
      </c>
    </row>
    <row r="260" spans="1:9" ht="20.100000000000001" customHeight="1" x14ac:dyDescent="0.2">
      <c r="A260" s="5">
        <v>254</v>
      </c>
      <c r="B260" s="49" t="s">
        <v>107</v>
      </c>
      <c r="C260" s="50" t="s">
        <v>362</v>
      </c>
      <c r="D260" s="38" t="s">
        <v>8</v>
      </c>
      <c r="E260" s="79">
        <v>48</v>
      </c>
      <c r="F260" s="51"/>
      <c r="G260" s="5"/>
      <c r="H260" s="62"/>
      <c r="I260" s="80">
        <f t="shared" si="3"/>
        <v>0</v>
      </c>
    </row>
    <row r="261" spans="1:9" ht="20.100000000000001" customHeight="1" x14ac:dyDescent="0.2">
      <c r="A261" s="5">
        <v>255</v>
      </c>
      <c r="B261" s="43" t="s">
        <v>74</v>
      </c>
      <c r="C261" s="44" t="s">
        <v>363</v>
      </c>
      <c r="D261" s="38" t="s">
        <v>8</v>
      </c>
      <c r="E261" s="78">
        <v>24</v>
      </c>
      <c r="F261" s="45"/>
      <c r="G261" s="5"/>
      <c r="H261" s="62"/>
      <c r="I261" s="80">
        <f t="shared" si="3"/>
        <v>0</v>
      </c>
    </row>
    <row r="262" spans="1:9" ht="20.100000000000001" customHeight="1" x14ac:dyDescent="0.2">
      <c r="A262" s="5">
        <v>256</v>
      </c>
      <c r="B262" s="41" t="s">
        <v>70</v>
      </c>
      <c r="C262" s="31" t="s">
        <v>364</v>
      </c>
      <c r="D262" s="31" t="s">
        <v>8</v>
      </c>
      <c r="E262" s="78">
        <v>16</v>
      </c>
      <c r="F262" s="5"/>
      <c r="G262" s="5"/>
      <c r="H262" s="58"/>
      <c r="I262" s="80">
        <f t="shared" si="3"/>
        <v>0</v>
      </c>
    </row>
    <row r="263" spans="1:9" ht="20.100000000000001" customHeight="1" x14ac:dyDescent="0.2">
      <c r="A263" s="5">
        <v>257</v>
      </c>
      <c r="B263" s="41" t="s">
        <v>365</v>
      </c>
      <c r="C263" s="31" t="s">
        <v>366</v>
      </c>
      <c r="D263" s="38" t="s">
        <v>8</v>
      </c>
      <c r="E263" s="78">
        <v>16</v>
      </c>
      <c r="F263" s="42"/>
      <c r="G263" s="5"/>
      <c r="H263" s="58"/>
      <c r="I263" s="80">
        <f t="shared" si="3"/>
        <v>0</v>
      </c>
    </row>
    <row r="264" spans="1:9" ht="20.100000000000001" customHeight="1" x14ac:dyDescent="0.2">
      <c r="A264" s="5">
        <v>258</v>
      </c>
      <c r="B264" s="41" t="s">
        <v>74</v>
      </c>
      <c r="C264" s="31" t="s">
        <v>367</v>
      </c>
      <c r="D264" s="31" t="s">
        <v>8</v>
      </c>
      <c r="E264" s="78">
        <v>20</v>
      </c>
      <c r="F264" s="5"/>
      <c r="G264" s="5"/>
      <c r="H264" s="58"/>
      <c r="I264" s="80">
        <f t="shared" ref="I264:I273" si="4">E264*H264</f>
        <v>0</v>
      </c>
    </row>
    <row r="265" spans="1:9" ht="20.100000000000001" customHeight="1" x14ac:dyDescent="0.2">
      <c r="A265" s="5">
        <v>259</v>
      </c>
      <c r="B265" s="41" t="s">
        <v>107</v>
      </c>
      <c r="C265" s="31" t="s">
        <v>368</v>
      </c>
      <c r="D265" s="38" t="s">
        <v>8</v>
      </c>
      <c r="E265" s="78">
        <v>12</v>
      </c>
      <c r="F265" s="42"/>
      <c r="G265" s="5"/>
      <c r="H265" s="58"/>
      <c r="I265" s="80">
        <f t="shared" si="4"/>
        <v>0</v>
      </c>
    </row>
    <row r="266" spans="1:9" ht="20.100000000000001" customHeight="1" x14ac:dyDescent="0.2">
      <c r="A266" s="5">
        <v>260</v>
      </c>
      <c r="B266" s="46" t="s">
        <v>360</v>
      </c>
      <c r="C266" s="47" t="s">
        <v>369</v>
      </c>
      <c r="D266" s="31" t="s">
        <v>8</v>
      </c>
      <c r="E266" s="4">
        <v>8</v>
      </c>
      <c r="F266" s="5"/>
      <c r="G266" s="5"/>
      <c r="H266" s="65"/>
      <c r="I266" s="80">
        <f t="shared" si="4"/>
        <v>0</v>
      </c>
    </row>
    <row r="267" spans="1:9" ht="20.100000000000001" customHeight="1" x14ac:dyDescent="0.2">
      <c r="A267" s="5">
        <v>261</v>
      </c>
      <c r="B267" s="41" t="s">
        <v>70</v>
      </c>
      <c r="C267" s="31" t="s">
        <v>370</v>
      </c>
      <c r="D267" s="38" t="s">
        <v>8</v>
      </c>
      <c r="E267" s="78">
        <v>12</v>
      </c>
      <c r="F267" s="42"/>
      <c r="G267" s="5"/>
      <c r="H267" s="58"/>
      <c r="I267" s="80">
        <f t="shared" si="4"/>
        <v>0</v>
      </c>
    </row>
    <row r="268" spans="1:9" ht="20.100000000000001" customHeight="1" x14ac:dyDescent="0.2">
      <c r="A268" s="5">
        <v>262</v>
      </c>
      <c r="B268" s="41" t="s">
        <v>72</v>
      </c>
      <c r="C268" s="31" t="s">
        <v>371</v>
      </c>
      <c r="D268" s="38" t="s">
        <v>8</v>
      </c>
      <c r="E268" s="78">
        <v>16</v>
      </c>
      <c r="F268" s="42"/>
      <c r="G268" s="5"/>
      <c r="H268" s="58"/>
      <c r="I268" s="80">
        <f t="shared" si="4"/>
        <v>0</v>
      </c>
    </row>
    <row r="269" spans="1:9" ht="20.100000000000001" customHeight="1" x14ac:dyDescent="0.2">
      <c r="A269" s="5">
        <v>263</v>
      </c>
      <c r="B269" s="66" t="s">
        <v>488</v>
      </c>
      <c r="C269" s="31"/>
      <c r="D269" s="38" t="s">
        <v>8</v>
      </c>
      <c r="E269" s="78">
        <v>2</v>
      </c>
      <c r="F269" s="42"/>
      <c r="G269" s="5"/>
      <c r="H269" s="58"/>
      <c r="I269" s="80">
        <f t="shared" si="4"/>
        <v>0</v>
      </c>
    </row>
    <row r="270" spans="1:9" ht="20.100000000000001" customHeight="1" x14ac:dyDescent="0.2">
      <c r="A270" s="5">
        <v>264</v>
      </c>
      <c r="B270" s="41" t="s">
        <v>372</v>
      </c>
      <c r="C270" s="31"/>
      <c r="D270" s="38" t="s">
        <v>8</v>
      </c>
      <c r="E270" s="78">
        <v>6</v>
      </c>
      <c r="F270" s="42"/>
      <c r="G270" s="5"/>
      <c r="H270" s="58"/>
      <c r="I270" s="80">
        <f t="shared" si="4"/>
        <v>0</v>
      </c>
    </row>
    <row r="271" spans="1:9" ht="20.100000000000001" customHeight="1" x14ac:dyDescent="0.2">
      <c r="A271" s="5">
        <v>265</v>
      </c>
      <c r="B271" s="41" t="s">
        <v>373</v>
      </c>
      <c r="C271" s="31"/>
      <c r="D271" s="38" t="s">
        <v>8</v>
      </c>
      <c r="E271" s="78">
        <v>6</v>
      </c>
      <c r="F271" s="42"/>
      <c r="G271" s="5"/>
      <c r="H271" s="58"/>
      <c r="I271" s="80">
        <f t="shared" si="4"/>
        <v>0</v>
      </c>
    </row>
    <row r="272" spans="1:9" ht="20.100000000000001" customHeight="1" x14ac:dyDescent="0.2">
      <c r="A272" s="5">
        <v>266</v>
      </c>
      <c r="B272" s="41" t="s">
        <v>374</v>
      </c>
      <c r="C272" s="31"/>
      <c r="D272" s="38" t="s">
        <v>8</v>
      </c>
      <c r="E272" s="78">
        <v>48</v>
      </c>
      <c r="F272" s="42"/>
      <c r="G272" s="5"/>
      <c r="H272" s="58"/>
      <c r="I272" s="80">
        <f t="shared" si="4"/>
        <v>0</v>
      </c>
    </row>
    <row r="273" spans="1:9" ht="20.100000000000001" customHeight="1" x14ac:dyDescent="0.2">
      <c r="A273" s="5">
        <v>267</v>
      </c>
      <c r="B273" s="41" t="s">
        <v>391</v>
      </c>
      <c r="C273" s="31"/>
      <c r="D273" s="38" t="s">
        <v>375</v>
      </c>
      <c r="E273" s="78">
        <v>60</v>
      </c>
      <c r="F273" s="42"/>
      <c r="G273" s="5"/>
      <c r="H273" s="58"/>
      <c r="I273" s="80">
        <f t="shared" si="4"/>
        <v>0</v>
      </c>
    </row>
    <row r="274" spans="1:9" ht="16.5" customHeight="1" x14ac:dyDescent="0.2">
      <c r="H274" s="67" t="s">
        <v>376</v>
      </c>
      <c r="I274" s="81">
        <f>SUM(I7:I273)</f>
        <v>0</v>
      </c>
    </row>
    <row r="275" spans="1:9" x14ac:dyDescent="0.2">
      <c r="B275" s="68"/>
      <c r="C275" s="68"/>
      <c r="D275" s="68"/>
    </row>
    <row r="276" spans="1:9" x14ac:dyDescent="0.2">
      <c r="B276" s="68"/>
      <c r="C276" s="68"/>
      <c r="D276" s="68"/>
    </row>
    <row r="278" spans="1:9" x14ac:dyDescent="0.2">
      <c r="A278" s="85" t="s">
        <v>489</v>
      </c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</sheetData>
  <sheetProtection algorithmName="SHA-512" hashValue="Zo3ufQMUDZsZK2PJahWcLj4LME0JYc5vCbGJrsTu1Oln8NPKpHOXBo7DjLx23OuGC/awxJhjmer4CM4OV2CCNA==" saltValue="lAokeRc3pfITHq/BMmcLkg==" spinCount="100000" sheet="1" objects="1" scenarios="1"/>
  <dataConsolidate/>
  <mergeCells count="1">
    <mergeCell ref="A278:I279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zoomScaleNormal="100" workbookViewId="0">
      <selection activeCell="J12" sqref="J12"/>
    </sheetView>
  </sheetViews>
  <sheetFormatPr defaultRowHeight="12.75" x14ac:dyDescent="0.2"/>
  <cols>
    <col min="1" max="1" width="5.7109375" style="20" customWidth="1"/>
    <col min="2" max="2" width="40.42578125" style="24" customWidth="1"/>
    <col min="3" max="3" width="8.28515625" style="20" bestFit="1" customWidth="1"/>
    <col min="4" max="4" width="9.7109375" style="20" customWidth="1"/>
    <col min="5" max="5" width="26.140625" style="23" customWidth="1"/>
    <col min="6" max="6" width="25.7109375" style="23" customWidth="1"/>
    <col min="7" max="252" width="9.140625" style="24"/>
    <col min="253" max="253" width="5.7109375" style="24" customWidth="1"/>
    <col min="254" max="254" width="40.42578125" style="24" customWidth="1"/>
    <col min="255" max="255" width="8.28515625" style="24" bestFit="1" customWidth="1"/>
    <col min="256" max="256" width="9.7109375" style="24" customWidth="1"/>
    <col min="257" max="257" width="26.140625" style="24" customWidth="1"/>
    <col min="258" max="258" width="25.7109375" style="24" customWidth="1"/>
    <col min="259" max="508" width="9.140625" style="24"/>
    <col min="509" max="509" width="5.7109375" style="24" customWidth="1"/>
    <col min="510" max="510" width="40.42578125" style="24" customWidth="1"/>
    <col min="511" max="511" width="8.28515625" style="24" bestFit="1" customWidth="1"/>
    <col min="512" max="512" width="9.7109375" style="24" customWidth="1"/>
    <col min="513" max="513" width="26.140625" style="24" customWidth="1"/>
    <col min="514" max="514" width="25.7109375" style="24" customWidth="1"/>
    <col min="515" max="764" width="9.140625" style="24"/>
    <col min="765" max="765" width="5.7109375" style="24" customWidth="1"/>
    <col min="766" max="766" width="40.42578125" style="24" customWidth="1"/>
    <col min="767" max="767" width="8.28515625" style="24" bestFit="1" customWidth="1"/>
    <col min="768" max="768" width="9.7109375" style="24" customWidth="1"/>
    <col min="769" max="769" width="26.140625" style="24" customWidth="1"/>
    <col min="770" max="770" width="25.7109375" style="24" customWidth="1"/>
    <col min="771" max="1020" width="9.140625" style="24"/>
    <col min="1021" max="1021" width="5.7109375" style="24" customWidth="1"/>
    <col min="1022" max="1022" width="40.42578125" style="24" customWidth="1"/>
    <col min="1023" max="1023" width="8.28515625" style="24" bestFit="1" customWidth="1"/>
    <col min="1024" max="1024" width="9.7109375" style="24" customWidth="1"/>
    <col min="1025" max="1025" width="26.140625" style="24" customWidth="1"/>
    <col min="1026" max="1026" width="25.7109375" style="24" customWidth="1"/>
    <col min="1027" max="1276" width="9.140625" style="24"/>
    <col min="1277" max="1277" width="5.7109375" style="24" customWidth="1"/>
    <col min="1278" max="1278" width="40.42578125" style="24" customWidth="1"/>
    <col min="1279" max="1279" width="8.28515625" style="24" bestFit="1" customWidth="1"/>
    <col min="1280" max="1280" width="9.7109375" style="24" customWidth="1"/>
    <col min="1281" max="1281" width="26.140625" style="24" customWidth="1"/>
    <col min="1282" max="1282" width="25.7109375" style="24" customWidth="1"/>
    <col min="1283" max="1532" width="9.140625" style="24"/>
    <col min="1533" max="1533" width="5.7109375" style="24" customWidth="1"/>
    <col min="1534" max="1534" width="40.42578125" style="24" customWidth="1"/>
    <col min="1535" max="1535" width="8.28515625" style="24" bestFit="1" customWidth="1"/>
    <col min="1536" max="1536" width="9.7109375" style="24" customWidth="1"/>
    <col min="1537" max="1537" width="26.140625" style="24" customWidth="1"/>
    <col min="1538" max="1538" width="25.7109375" style="24" customWidth="1"/>
    <col min="1539" max="1788" width="9.140625" style="24"/>
    <col min="1789" max="1789" width="5.7109375" style="24" customWidth="1"/>
    <col min="1790" max="1790" width="40.42578125" style="24" customWidth="1"/>
    <col min="1791" max="1791" width="8.28515625" style="24" bestFit="1" customWidth="1"/>
    <col min="1792" max="1792" width="9.7109375" style="24" customWidth="1"/>
    <col min="1793" max="1793" width="26.140625" style="24" customWidth="1"/>
    <col min="1794" max="1794" width="25.7109375" style="24" customWidth="1"/>
    <col min="1795" max="2044" width="9.140625" style="24"/>
    <col min="2045" max="2045" width="5.7109375" style="24" customWidth="1"/>
    <col min="2046" max="2046" width="40.42578125" style="24" customWidth="1"/>
    <col min="2047" max="2047" width="8.28515625" style="24" bestFit="1" customWidth="1"/>
    <col min="2048" max="2048" width="9.7109375" style="24" customWidth="1"/>
    <col min="2049" max="2049" width="26.140625" style="24" customWidth="1"/>
    <col min="2050" max="2050" width="25.7109375" style="24" customWidth="1"/>
    <col min="2051" max="2300" width="9.140625" style="24"/>
    <col min="2301" max="2301" width="5.7109375" style="24" customWidth="1"/>
    <col min="2302" max="2302" width="40.42578125" style="24" customWidth="1"/>
    <col min="2303" max="2303" width="8.28515625" style="24" bestFit="1" customWidth="1"/>
    <col min="2304" max="2304" width="9.7109375" style="24" customWidth="1"/>
    <col min="2305" max="2305" width="26.140625" style="24" customWidth="1"/>
    <col min="2306" max="2306" width="25.7109375" style="24" customWidth="1"/>
    <col min="2307" max="2556" width="9.140625" style="24"/>
    <col min="2557" max="2557" width="5.7109375" style="24" customWidth="1"/>
    <col min="2558" max="2558" width="40.42578125" style="24" customWidth="1"/>
    <col min="2559" max="2559" width="8.28515625" style="24" bestFit="1" customWidth="1"/>
    <col min="2560" max="2560" width="9.7109375" style="24" customWidth="1"/>
    <col min="2561" max="2561" width="26.140625" style="24" customWidth="1"/>
    <col min="2562" max="2562" width="25.7109375" style="24" customWidth="1"/>
    <col min="2563" max="2812" width="9.140625" style="24"/>
    <col min="2813" max="2813" width="5.7109375" style="24" customWidth="1"/>
    <col min="2814" max="2814" width="40.42578125" style="24" customWidth="1"/>
    <col min="2815" max="2815" width="8.28515625" style="24" bestFit="1" customWidth="1"/>
    <col min="2816" max="2816" width="9.7109375" style="24" customWidth="1"/>
    <col min="2817" max="2817" width="26.140625" style="24" customWidth="1"/>
    <col min="2818" max="2818" width="25.7109375" style="24" customWidth="1"/>
    <col min="2819" max="3068" width="9.140625" style="24"/>
    <col min="3069" max="3069" width="5.7109375" style="24" customWidth="1"/>
    <col min="3070" max="3070" width="40.42578125" style="24" customWidth="1"/>
    <col min="3071" max="3071" width="8.28515625" style="24" bestFit="1" customWidth="1"/>
    <col min="3072" max="3072" width="9.7109375" style="24" customWidth="1"/>
    <col min="3073" max="3073" width="26.140625" style="24" customWidth="1"/>
    <col min="3074" max="3074" width="25.7109375" style="24" customWidth="1"/>
    <col min="3075" max="3324" width="9.140625" style="24"/>
    <col min="3325" max="3325" width="5.7109375" style="24" customWidth="1"/>
    <col min="3326" max="3326" width="40.42578125" style="24" customWidth="1"/>
    <col min="3327" max="3327" width="8.28515625" style="24" bestFit="1" customWidth="1"/>
    <col min="3328" max="3328" width="9.7109375" style="24" customWidth="1"/>
    <col min="3329" max="3329" width="26.140625" style="24" customWidth="1"/>
    <col min="3330" max="3330" width="25.7109375" style="24" customWidth="1"/>
    <col min="3331" max="3580" width="9.140625" style="24"/>
    <col min="3581" max="3581" width="5.7109375" style="24" customWidth="1"/>
    <col min="3582" max="3582" width="40.42578125" style="24" customWidth="1"/>
    <col min="3583" max="3583" width="8.28515625" style="24" bestFit="1" customWidth="1"/>
    <col min="3584" max="3584" width="9.7109375" style="24" customWidth="1"/>
    <col min="3585" max="3585" width="26.140625" style="24" customWidth="1"/>
    <col min="3586" max="3586" width="25.7109375" style="24" customWidth="1"/>
    <col min="3587" max="3836" width="9.140625" style="24"/>
    <col min="3837" max="3837" width="5.7109375" style="24" customWidth="1"/>
    <col min="3838" max="3838" width="40.42578125" style="24" customWidth="1"/>
    <col min="3839" max="3839" width="8.28515625" style="24" bestFit="1" customWidth="1"/>
    <col min="3840" max="3840" width="9.7109375" style="24" customWidth="1"/>
    <col min="3841" max="3841" width="26.140625" style="24" customWidth="1"/>
    <col min="3842" max="3842" width="25.7109375" style="24" customWidth="1"/>
    <col min="3843" max="4092" width="9.140625" style="24"/>
    <col min="4093" max="4093" width="5.7109375" style="24" customWidth="1"/>
    <col min="4094" max="4094" width="40.42578125" style="24" customWidth="1"/>
    <col min="4095" max="4095" width="8.28515625" style="24" bestFit="1" customWidth="1"/>
    <col min="4096" max="4096" width="9.7109375" style="24" customWidth="1"/>
    <col min="4097" max="4097" width="26.140625" style="24" customWidth="1"/>
    <col min="4098" max="4098" width="25.7109375" style="24" customWidth="1"/>
    <col min="4099" max="4348" width="9.140625" style="24"/>
    <col min="4349" max="4349" width="5.7109375" style="24" customWidth="1"/>
    <col min="4350" max="4350" width="40.42578125" style="24" customWidth="1"/>
    <col min="4351" max="4351" width="8.28515625" style="24" bestFit="1" customWidth="1"/>
    <col min="4352" max="4352" width="9.7109375" style="24" customWidth="1"/>
    <col min="4353" max="4353" width="26.140625" style="24" customWidth="1"/>
    <col min="4354" max="4354" width="25.7109375" style="24" customWidth="1"/>
    <col min="4355" max="4604" width="9.140625" style="24"/>
    <col min="4605" max="4605" width="5.7109375" style="24" customWidth="1"/>
    <col min="4606" max="4606" width="40.42578125" style="24" customWidth="1"/>
    <col min="4607" max="4607" width="8.28515625" style="24" bestFit="1" customWidth="1"/>
    <col min="4608" max="4608" width="9.7109375" style="24" customWidth="1"/>
    <col min="4609" max="4609" width="26.140625" style="24" customWidth="1"/>
    <col min="4610" max="4610" width="25.7109375" style="24" customWidth="1"/>
    <col min="4611" max="4860" width="9.140625" style="24"/>
    <col min="4861" max="4861" width="5.7109375" style="24" customWidth="1"/>
    <col min="4862" max="4862" width="40.42578125" style="24" customWidth="1"/>
    <col min="4863" max="4863" width="8.28515625" style="24" bestFit="1" customWidth="1"/>
    <col min="4864" max="4864" width="9.7109375" style="24" customWidth="1"/>
    <col min="4865" max="4865" width="26.140625" style="24" customWidth="1"/>
    <col min="4866" max="4866" width="25.7109375" style="24" customWidth="1"/>
    <col min="4867" max="5116" width="9.140625" style="24"/>
    <col min="5117" max="5117" width="5.7109375" style="24" customWidth="1"/>
    <col min="5118" max="5118" width="40.42578125" style="24" customWidth="1"/>
    <col min="5119" max="5119" width="8.28515625" style="24" bestFit="1" customWidth="1"/>
    <col min="5120" max="5120" width="9.7109375" style="24" customWidth="1"/>
    <col min="5121" max="5121" width="26.140625" style="24" customWidth="1"/>
    <col min="5122" max="5122" width="25.7109375" style="24" customWidth="1"/>
    <col min="5123" max="5372" width="9.140625" style="24"/>
    <col min="5373" max="5373" width="5.7109375" style="24" customWidth="1"/>
    <col min="5374" max="5374" width="40.42578125" style="24" customWidth="1"/>
    <col min="5375" max="5375" width="8.28515625" style="24" bestFit="1" customWidth="1"/>
    <col min="5376" max="5376" width="9.7109375" style="24" customWidth="1"/>
    <col min="5377" max="5377" width="26.140625" style="24" customWidth="1"/>
    <col min="5378" max="5378" width="25.7109375" style="24" customWidth="1"/>
    <col min="5379" max="5628" width="9.140625" style="24"/>
    <col min="5629" max="5629" width="5.7109375" style="24" customWidth="1"/>
    <col min="5630" max="5630" width="40.42578125" style="24" customWidth="1"/>
    <col min="5631" max="5631" width="8.28515625" style="24" bestFit="1" customWidth="1"/>
    <col min="5632" max="5632" width="9.7109375" style="24" customWidth="1"/>
    <col min="5633" max="5633" width="26.140625" style="24" customWidth="1"/>
    <col min="5634" max="5634" width="25.7109375" style="24" customWidth="1"/>
    <col min="5635" max="5884" width="9.140625" style="24"/>
    <col min="5885" max="5885" width="5.7109375" style="24" customWidth="1"/>
    <col min="5886" max="5886" width="40.42578125" style="24" customWidth="1"/>
    <col min="5887" max="5887" width="8.28515625" style="24" bestFit="1" customWidth="1"/>
    <col min="5888" max="5888" width="9.7109375" style="24" customWidth="1"/>
    <col min="5889" max="5889" width="26.140625" style="24" customWidth="1"/>
    <col min="5890" max="5890" width="25.7109375" style="24" customWidth="1"/>
    <col min="5891" max="6140" width="9.140625" style="24"/>
    <col min="6141" max="6141" width="5.7109375" style="24" customWidth="1"/>
    <col min="6142" max="6142" width="40.42578125" style="24" customWidth="1"/>
    <col min="6143" max="6143" width="8.28515625" style="24" bestFit="1" customWidth="1"/>
    <col min="6144" max="6144" width="9.7109375" style="24" customWidth="1"/>
    <col min="6145" max="6145" width="26.140625" style="24" customWidth="1"/>
    <col min="6146" max="6146" width="25.7109375" style="24" customWidth="1"/>
    <col min="6147" max="6396" width="9.140625" style="24"/>
    <col min="6397" max="6397" width="5.7109375" style="24" customWidth="1"/>
    <col min="6398" max="6398" width="40.42578125" style="24" customWidth="1"/>
    <col min="6399" max="6399" width="8.28515625" style="24" bestFit="1" customWidth="1"/>
    <col min="6400" max="6400" width="9.7109375" style="24" customWidth="1"/>
    <col min="6401" max="6401" width="26.140625" style="24" customWidth="1"/>
    <col min="6402" max="6402" width="25.7109375" style="24" customWidth="1"/>
    <col min="6403" max="6652" width="9.140625" style="24"/>
    <col min="6653" max="6653" width="5.7109375" style="24" customWidth="1"/>
    <col min="6654" max="6654" width="40.42578125" style="24" customWidth="1"/>
    <col min="6655" max="6655" width="8.28515625" style="24" bestFit="1" customWidth="1"/>
    <col min="6656" max="6656" width="9.7109375" style="24" customWidth="1"/>
    <col min="6657" max="6657" width="26.140625" style="24" customWidth="1"/>
    <col min="6658" max="6658" width="25.7109375" style="24" customWidth="1"/>
    <col min="6659" max="6908" width="9.140625" style="24"/>
    <col min="6909" max="6909" width="5.7109375" style="24" customWidth="1"/>
    <col min="6910" max="6910" width="40.42578125" style="24" customWidth="1"/>
    <col min="6911" max="6911" width="8.28515625" style="24" bestFit="1" customWidth="1"/>
    <col min="6912" max="6912" width="9.7109375" style="24" customWidth="1"/>
    <col min="6913" max="6913" width="26.140625" style="24" customWidth="1"/>
    <col min="6914" max="6914" width="25.7109375" style="24" customWidth="1"/>
    <col min="6915" max="7164" width="9.140625" style="24"/>
    <col min="7165" max="7165" width="5.7109375" style="24" customWidth="1"/>
    <col min="7166" max="7166" width="40.42578125" style="24" customWidth="1"/>
    <col min="7167" max="7167" width="8.28515625" style="24" bestFit="1" customWidth="1"/>
    <col min="7168" max="7168" width="9.7109375" style="24" customWidth="1"/>
    <col min="7169" max="7169" width="26.140625" style="24" customWidth="1"/>
    <col min="7170" max="7170" width="25.7109375" style="24" customWidth="1"/>
    <col min="7171" max="7420" width="9.140625" style="24"/>
    <col min="7421" max="7421" width="5.7109375" style="24" customWidth="1"/>
    <col min="7422" max="7422" width="40.42578125" style="24" customWidth="1"/>
    <col min="7423" max="7423" width="8.28515625" style="24" bestFit="1" customWidth="1"/>
    <col min="7424" max="7424" width="9.7109375" style="24" customWidth="1"/>
    <col min="7425" max="7425" width="26.140625" style="24" customWidth="1"/>
    <col min="7426" max="7426" width="25.7109375" style="24" customWidth="1"/>
    <col min="7427" max="7676" width="9.140625" style="24"/>
    <col min="7677" max="7677" width="5.7109375" style="24" customWidth="1"/>
    <col min="7678" max="7678" width="40.42578125" style="24" customWidth="1"/>
    <col min="7679" max="7679" width="8.28515625" style="24" bestFit="1" customWidth="1"/>
    <col min="7680" max="7680" width="9.7109375" style="24" customWidth="1"/>
    <col min="7681" max="7681" width="26.140625" style="24" customWidth="1"/>
    <col min="7682" max="7682" width="25.7109375" style="24" customWidth="1"/>
    <col min="7683" max="7932" width="9.140625" style="24"/>
    <col min="7933" max="7933" width="5.7109375" style="24" customWidth="1"/>
    <col min="7934" max="7934" width="40.42578125" style="24" customWidth="1"/>
    <col min="7935" max="7935" width="8.28515625" style="24" bestFit="1" customWidth="1"/>
    <col min="7936" max="7936" width="9.7109375" style="24" customWidth="1"/>
    <col min="7937" max="7937" width="26.140625" style="24" customWidth="1"/>
    <col min="7938" max="7938" width="25.7109375" style="24" customWidth="1"/>
    <col min="7939" max="8188" width="9.140625" style="24"/>
    <col min="8189" max="8189" width="5.7109375" style="24" customWidth="1"/>
    <col min="8190" max="8190" width="40.42578125" style="24" customWidth="1"/>
    <col min="8191" max="8191" width="8.28515625" style="24" bestFit="1" customWidth="1"/>
    <col min="8192" max="8192" width="9.7109375" style="24" customWidth="1"/>
    <col min="8193" max="8193" width="26.140625" style="24" customWidth="1"/>
    <col min="8194" max="8194" width="25.7109375" style="24" customWidth="1"/>
    <col min="8195" max="8444" width="9.140625" style="24"/>
    <col min="8445" max="8445" width="5.7109375" style="24" customWidth="1"/>
    <col min="8446" max="8446" width="40.42578125" style="24" customWidth="1"/>
    <col min="8447" max="8447" width="8.28515625" style="24" bestFit="1" customWidth="1"/>
    <col min="8448" max="8448" width="9.7109375" style="24" customWidth="1"/>
    <col min="8449" max="8449" width="26.140625" style="24" customWidth="1"/>
    <col min="8450" max="8450" width="25.7109375" style="24" customWidth="1"/>
    <col min="8451" max="8700" width="9.140625" style="24"/>
    <col min="8701" max="8701" width="5.7109375" style="24" customWidth="1"/>
    <col min="8702" max="8702" width="40.42578125" style="24" customWidth="1"/>
    <col min="8703" max="8703" width="8.28515625" style="24" bestFit="1" customWidth="1"/>
    <col min="8704" max="8704" width="9.7109375" style="24" customWidth="1"/>
    <col min="8705" max="8705" width="26.140625" style="24" customWidth="1"/>
    <col min="8706" max="8706" width="25.7109375" style="24" customWidth="1"/>
    <col min="8707" max="8956" width="9.140625" style="24"/>
    <col min="8957" max="8957" width="5.7109375" style="24" customWidth="1"/>
    <col min="8958" max="8958" width="40.42578125" style="24" customWidth="1"/>
    <col min="8959" max="8959" width="8.28515625" style="24" bestFit="1" customWidth="1"/>
    <col min="8960" max="8960" width="9.7109375" style="24" customWidth="1"/>
    <col min="8961" max="8961" width="26.140625" style="24" customWidth="1"/>
    <col min="8962" max="8962" width="25.7109375" style="24" customWidth="1"/>
    <col min="8963" max="9212" width="9.140625" style="24"/>
    <col min="9213" max="9213" width="5.7109375" style="24" customWidth="1"/>
    <col min="9214" max="9214" width="40.42578125" style="24" customWidth="1"/>
    <col min="9215" max="9215" width="8.28515625" style="24" bestFit="1" customWidth="1"/>
    <col min="9216" max="9216" width="9.7109375" style="24" customWidth="1"/>
    <col min="9217" max="9217" width="26.140625" style="24" customWidth="1"/>
    <col min="9218" max="9218" width="25.7109375" style="24" customWidth="1"/>
    <col min="9219" max="9468" width="9.140625" style="24"/>
    <col min="9469" max="9469" width="5.7109375" style="24" customWidth="1"/>
    <col min="9470" max="9470" width="40.42578125" style="24" customWidth="1"/>
    <col min="9471" max="9471" width="8.28515625" style="24" bestFit="1" customWidth="1"/>
    <col min="9472" max="9472" width="9.7109375" style="24" customWidth="1"/>
    <col min="9473" max="9473" width="26.140625" style="24" customWidth="1"/>
    <col min="9474" max="9474" width="25.7109375" style="24" customWidth="1"/>
    <col min="9475" max="9724" width="9.140625" style="24"/>
    <col min="9725" max="9725" width="5.7109375" style="24" customWidth="1"/>
    <col min="9726" max="9726" width="40.42578125" style="24" customWidth="1"/>
    <col min="9727" max="9727" width="8.28515625" style="24" bestFit="1" customWidth="1"/>
    <col min="9728" max="9728" width="9.7109375" style="24" customWidth="1"/>
    <col min="9729" max="9729" width="26.140625" style="24" customWidth="1"/>
    <col min="9730" max="9730" width="25.7109375" style="24" customWidth="1"/>
    <col min="9731" max="9980" width="9.140625" style="24"/>
    <col min="9981" max="9981" width="5.7109375" style="24" customWidth="1"/>
    <col min="9982" max="9982" width="40.42578125" style="24" customWidth="1"/>
    <col min="9983" max="9983" width="8.28515625" style="24" bestFit="1" customWidth="1"/>
    <col min="9984" max="9984" width="9.7109375" style="24" customWidth="1"/>
    <col min="9985" max="9985" width="26.140625" style="24" customWidth="1"/>
    <col min="9986" max="9986" width="25.7109375" style="24" customWidth="1"/>
    <col min="9987" max="10236" width="9.140625" style="24"/>
    <col min="10237" max="10237" width="5.7109375" style="24" customWidth="1"/>
    <col min="10238" max="10238" width="40.42578125" style="24" customWidth="1"/>
    <col min="10239" max="10239" width="8.28515625" style="24" bestFit="1" customWidth="1"/>
    <col min="10240" max="10240" width="9.7109375" style="24" customWidth="1"/>
    <col min="10241" max="10241" width="26.140625" style="24" customWidth="1"/>
    <col min="10242" max="10242" width="25.7109375" style="24" customWidth="1"/>
    <col min="10243" max="10492" width="9.140625" style="24"/>
    <col min="10493" max="10493" width="5.7109375" style="24" customWidth="1"/>
    <col min="10494" max="10494" width="40.42578125" style="24" customWidth="1"/>
    <col min="10495" max="10495" width="8.28515625" style="24" bestFit="1" customWidth="1"/>
    <col min="10496" max="10496" width="9.7109375" style="24" customWidth="1"/>
    <col min="10497" max="10497" width="26.140625" style="24" customWidth="1"/>
    <col min="10498" max="10498" width="25.7109375" style="24" customWidth="1"/>
    <col min="10499" max="10748" width="9.140625" style="24"/>
    <col min="10749" max="10749" width="5.7109375" style="24" customWidth="1"/>
    <col min="10750" max="10750" width="40.42578125" style="24" customWidth="1"/>
    <col min="10751" max="10751" width="8.28515625" style="24" bestFit="1" customWidth="1"/>
    <col min="10752" max="10752" width="9.7109375" style="24" customWidth="1"/>
    <col min="10753" max="10753" width="26.140625" style="24" customWidth="1"/>
    <col min="10754" max="10754" width="25.7109375" style="24" customWidth="1"/>
    <col min="10755" max="11004" width="9.140625" style="24"/>
    <col min="11005" max="11005" width="5.7109375" style="24" customWidth="1"/>
    <col min="11006" max="11006" width="40.42578125" style="24" customWidth="1"/>
    <col min="11007" max="11007" width="8.28515625" style="24" bestFit="1" customWidth="1"/>
    <col min="11008" max="11008" width="9.7109375" style="24" customWidth="1"/>
    <col min="11009" max="11009" width="26.140625" style="24" customWidth="1"/>
    <col min="11010" max="11010" width="25.7109375" style="24" customWidth="1"/>
    <col min="11011" max="11260" width="9.140625" style="24"/>
    <col min="11261" max="11261" width="5.7109375" style="24" customWidth="1"/>
    <col min="11262" max="11262" width="40.42578125" style="24" customWidth="1"/>
    <col min="11263" max="11263" width="8.28515625" style="24" bestFit="1" customWidth="1"/>
    <col min="11264" max="11264" width="9.7109375" style="24" customWidth="1"/>
    <col min="11265" max="11265" width="26.140625" style="24" customWidth="1"/>
    <col min="11266" max="11266" width="25.7109375" style="24" customWidth="1"/>
    <col min="11267" max="11516" width="9.140625" style="24"/>
    <col min="11517" max="11517" width="5.7109375" style="24" customWidth="1"/>
    <col min="11518" max="11518" width="40.42578125" style="24" customWidth="1"/>
    <col min="11519" max="11519" width="8.28515625" style="24" bestFit="1" customWidth="1"/>
    <col min="11520" max="11520" width="9.7109375" style="24" customWidth="1"/>
    <col min="11521" max="11521" width="26.140625" style="24" customWidth="1"/>
    <col min="11522" max="11522" width="25.7109375" style="24" customWidth="1"/>
    <col min="11523" max="11772" width="9.140625" style="24"/>
    <col min="11773" max="11773" width="5.7109375" style="24" customWidth="1"/>
    <col min="11774" max="11774" width="40.42578125" style="24" customWidth="1"/>
    <col min="11775" max="11775" width="8.28515625" style="24" bestFit="1" customWidth="1"/>
    <col min="11776" max="11776" width="9.7109375" style="24" customWidth="1"/>
    <col min="11777" max="11777" width="26.140625" style="24" customWidth="1"/>
    <col min="11778" max="11778" width="25.7109375" style="24" customWidth="1"/>
    <col min="11779" max="12028" width="9.140625" style="24"/>
    <col min="12029" max="12029" width="5.7109375" style="24" customWidth="1"/>
    <col min="12030" max="12030" width="40.42578125" style="24" customWidth="1"/>
    <col min="12031" max="12031" width="8.28515625" style="24" bestFit="1" customWidth="1"/>
    <col min="12032" max="12032" width="9.7109375" style="24" customWidth="1"/>
    <col min="12033" max="12033" width="26.140625" style="24" customWidth="1"/>
    <col min="12034" max="12034" width="25.7109375" style="24" customWidth="1"/>
    <col min="12035" max="12284" width="9.140625" style="24"/>
    <col min="12285" max="12285" width="5.7109375" style="24" customWidth="1"/>
    <col min="12286" max="12286" width="40.42578125" style="24" customWidth="1"/>
    <col min="12287" max="12287" width="8.28515625" style="24" bestFit="1" customWidth="1"/>
    <col min="12288" max="12288" width="9.7109375" style="24" customWidth="1"/>
    <col min="12289" max="12289" width="26.140625" style="24" customWidth="1"/>
    <col min="12290" max="12290" width="25.7109375" style="24" customWidth="1"/>
    <col min="12291" max="12540" width="9.140625" style="24"/>
    <col min="12541" max="12541" width="5.7109375" style="24" customWidth="1"/>
    <col min="12542" max="12542" width="40.42578125" style="24" customWidth="1"/>
    <col min="12543" max="12543" width="8.28515625" style="24" bestFit="1" customWidth="1"/>
    <col min="12544" max="12544" width="9.7109375" style="24" customWidth="1"/>
    <col min="12545" max="12545" width="26.140625" style="24" customWidth="1"/>
    <col min="12546" max="12546" width="25.7109375" style="24" customWidth="1"/>
    <col min="12547" max="12796" width="9.140625" style="24"/>
    <col min="12797" max="12797" width="5.7109375" style="24" customWidth="1"/>
    <col min="12798" max="12798" width="40.42578125" style="24" customWidth="1"/>
    <col min="12799" max="12799" width="8.28515625" style="24" bestFit="1" customWidth="1"/>
    <col min="12800" max="12800" width="9.7109375" style="24" customWidth="1"/>
    <col min="12801" max="12801" width="26.140625" style="24" customWidth="1"/>
    <col min="12802" max="12802" width="25.7109375" style="24" customWidth="1"/>
    <col min="12803" max="13052" width="9.140625" style="24"/>
    <col min="13053" max="13053" width="5.7109375" style="24" customWidth="1"/>
    <col min="13054" max="13054" width="40.42578125" style="24" customWidth="1"/>
    <col min="13055" max="13055" width="8.28515625" style="24" bestFit="1" customWidth="1"/>
    <col min="13056" max="13056" width="9.7109375" style="24" customWidth="1"/>
    <col min="13057" max="13057" width="26.140625" style="24" customWidth="1"/>
    <col min="13058" max="13058" width="25.7109375" style="24" customWidth="1"/>
    <col min="13059" max="13308" width="9.140625" style="24"/>
    <col min="13309" max="13309" width="5.7109375" style="24" customWidth="1"/>
    <col min="13310" max="13310" width="40.42578125" style="24" customWidth="1"/>
    <col min="13311" max="13311" width="8.28515625" style="24" bestFit="1" customWidth="1"/>
    <col min="13312" max="13312" width="9.7109375" style="24" customWidth="1"/>
    <col min="13313" max="13313" width="26.140625" style="24" customWidth="1"/>
    <col min="13314" max="13314" width="25.7109375" style="24" customWidth="1"/>
    <col min="13315" max="13564" width="9.140625" style="24"/>
    <col min="13565" max="13565" width="5.7109375" style="24" customWidth="1"/>
    <col min="13566" max="13566" width="40.42578125" style="24" customWidth="1"/>
    <col min="13567" max="13567" width="8.28515625" style="24" bestFit="1" customWidth="1"/>
    <col min="13568" max="13568" width="9.7109375" style="24" customWidth="1"/>
    <col min="13569" max="13569" width="26.140625" style="24" customWidth="1"/>
    <col min="13570" max="13570" width="25.7109375" style="24" customWidth="1"/>
    <col min="13571" max="13820" width="9.140625" style="24"/>
    <col min="13821" max="13821" width="5.7109375" style="24" customWidth="1"/>
    <col min="13822" max="13822" width="40.42578125" style="24" customWidth="1"/>
    <col min="13823" max="13823" width="8.28515625" style="24" bestFit="1" customWidth="1"/>
    <col min="13824" max="13824" width="9.7109375" style="24" customWidth="1"/>
    <col min="13825" max="13825" width="26.140625" style="24" customWidth="1"/>
    <col min="13826" max="13826" width="25.7109375" style="24" customWidth="1"/>
    <col min="13827" max="14076" width="9.140625" style="24"/>
    <col min="14077" max="14077" width="5.7109375" style="24" customWidth="1"/>
    <col min="14078" max="14078" width="40.42578125" style="24" customWidth="1"/>
    <col min="14079" max="14079" width="8.28515625" style="24" bestFit="1" customWidth="1"/>
    <col min="14080" max="14080" width="9.7109375" style="24" customWidth="1"/>
    <col min="14081" max="14081" width="26.140625" style="24" customWidth="1"/>
    <col min="14082" max="14082" width="25.7109375" style="24" customWidth="1"/>
    <col min="14083" max="14332" width="9.140625" style="24"/>
    <col min="14333" max="14333" width="5.7109375" style="24" customWidth="1"/>
    <col min="14334" max="14334" width="40.42578125" style="24" customWidth="1"/>
    <col min="14335" max="14335" width="8.28515625" style="24" bestFit="1" customWidth="1"/>
    <col min="14336" max="14336" width="9.7109375" style="24" customWidth="1"/>
    <col min="14337" max="14337" width="26.140625" style="24" customWidth="1"/>
    <col min="14338" max="14338" width="25.7109375" style="24" customWidth="1"/>
    <col min="14339" max="14588" width="9.140625" style="24"/>
    <col min="14589" max="14589" width="5.7109375" style="24" customWidth="1"/>
    <col min="14590" max="14590" width="40.42578125" style="24" customWidth="1"/>
    <col min="14591" max="14591" width="8.28515625" style="24" bestFit="1" customWidth="1"/>
    <col min="14592" max="14592" width="9.7109375" style="24" customWidth="1"/>
    <col min="14593" max="14593" width="26.140625" style="24" customWidth="1"/>
    <col min="14594" max="14594" width="25.7109375" style="24" customWidth="1"/>
    <col min="14595" max="14844" width="9.140625" style="24"/>
    <col min="14845" max="14845" width="5.7109375" style="24" customWidth="1"/>
    <col min="14846" max="14846" width="40.42578125" style="24" customWidth="1"/>
    <col min="14847" max="14847" width="8.28515625" style="24" bestFit="1" customWidth="1"/>
    <col min="14848" max="14848" width="9.7109375" style="24" customWidth="1"/>
    <col min="14849" max="14849" width="26.140625" style="24" customWidth="1"/>
    <col min="14850" max="14850" width="25.7109375" style="24" customWidth="1"/>
    <col min="14851" max="15100" width="9.140625" style="24"/>
    <col min="15101" max="15101" width="5.7109375" style="24" customWidth="1"/>
    <col min="15102" max="15102" width="40.42578125" style="24" customWidth="1"/>
    <col min="15103" max="15103" width="8.28515625" style="24" bestFit="1" customWidth="1"/>
    <col min="15104" max="15104" width="9.7109375" style="24" customWidth="1"/>
    <col min="15105" max="15105" width="26.140625" style="24" customWidth="1"/>
    <col min="15106" max="15106" width="25.7109375" style="24" customWidth="1"/>
    <col min="15107" max="15356" width="9.140625" style="24"/>
    <col min="15357" max="15357" width="5.7109375" style="24" customWidth="1"/>
    <col min="15358" max="15358" width="40.42578125" style="24" customWidth="1"/>
    <col min="15359" max="15359" width="8.28515625" style="24" bestFit="1" customWidth="1"/>
    <col min="15360" max="15360" width="9.7109375" style="24" customWidth="1"/>
    <col min="15361" max="15361" width="26.140625" style="24" customWidth="1"/>
    <col min="15362" max="15362" width="25.7109375" style="24" customWidth="1"/>
    <col min="15363" max="15612" width="9.140625" style="24"/>
    <col min="15613" max="15613" width="5.7109375" style="24" customWidth="1"/>
    <col min="15614" max="15614" width="40.42578125" style="24" customWidth="1"/>
    <col min="15615" max="15615" width="8.28515625" style="24" bestFit="1" customWidth="1"/>
    <col min="15616" max="15616" width="9.7109375" style="24" customWidth="1"/>
    <col min="15617" max="15617" width="26.140625" style="24" customWidth="1"/>
    <col min="15618" max="15618" width="25.7109375" style="24" customWidth="1"/>
    <col min="15619" max="15868" width="9.140625" style="24"/>
    <col min="15869" max="15869" width="5.7109375" style="24" customWidth="1"/>
    <col min="15870" max="15870" width="40.42578125" style="24" customWidth="1"/>
    <col min="15871" max="15871" width="8.28515625" style="24" bestFit="1" customWidth="1"/>
    <col min="15872" max="15872" width="9.7109375" style="24" customWidth="1"/>
    <col min="15873" max="15873" width="26.140625" style="24" customWidth="1"/>
    <col min="15874" max="15874" width="25.7109375" style="24" customWidth="1"/>
    <col min="15875" max="16124" width="9.140625" style="24"/>
    <col min="16125" max="16125" width="5.7109375" style="24" customWidth="1"/>
    <col min="16126" max="16126" width="40.42578125" style="24" customWidth="1"/>
    <col min="16127" max="16127" width="8.28515625" style="24" bestFit="1" customWidth="1"/>
    <col min="16128" max="16128" width="9.7109375" style="24" customWidth="1"/>
    <col min="16129" max="16129" width="26.140625" style="24" customWidth="1"/>
    <col min="16130" max="16130" width="25.7109375" style="24" customWidth="1"/>
    <col min="16131" max="16384" width="9.140625" style="24"/>
  </cols>
  <sheetData>
    <row r="2" spans="1:6" x14ac:dyDescent="0.2">
      <c r="B2" s="21" t="s">
        <v>377</v>
      </c>
      <c r="C2" s="22"/>
    </row>
    <row r="3" spans="1:6" x14ac:dyDescent="0.2">
      <c r="B3" s="21"/>
      <c r="C3" s="22"/>
    </row>
    <row r="4" spans="1:6" x14ac:dyDescent="0.2">
      <c r="B4" s="21"/>
      <c r="C4" s="22"/>
    </row>
    <row r="5" spans="1:6" s="20" customFormat="1" ht="50.1" customHeight="1" x14ac:dyDescent="0.2">
      <c r="A5" s="25" t="s">
        <v>1</v>
      </c>
      <c r="B5" s="25" t="s">
        <v>2</v>
      </c>
      <c r="C5" s="25" t="s">
        <v>4</v>
      </c>
      <c r="D5" s="27" t="s">
        <v>5</v>
      </c>
      <c r="E5" s="28" t="s">
        <v>490</v>
      </c>
      <c r="F5" s="28" t="s">
        <v>491</v>
      </c>
    </row>
    <row r="6" spans="1:6" ht="25.5" x14ac:dyDescent="0.2">
      <c r="A6" s="5">
        <v>1</v>
      </c>
      <c r="B6" s="41" t="s">
        <v>482</v>
      </c>
      <c r="C6" s="41" t="s">
        <v>426</v>
      </c>
      <c r="D6" s="82">
        <v>320</v>
      </c>
      <c r="E6" s="58"/>
      <c r="F6" s="80">
        <f>D6*E6</f>
        <v>0</v>
      </c>
    </row>
    <row r="7" spans="1:6" ht="25.5" x14ac:dyDescent="0.2">
      <c r="A7" s="5">
        <v>2</v>
      </c>
      <c r="B7" s="41" t="s">
        <v>483</v>
      </c>
      <c r="C7" s="41" t="s">
        <v>426</v>
      </c>
      <c r="D7" s="82">
        <v>440</v>
      </c>
      <c r="E7" s="58"/>
      <c r="F7" s="80">
        <f t="shared" ref="F7:F41" si="0">D7*E7</f>
        <v>0</v>
      </c>
    </row>
    <row r="8" spans="1:6" ht="25.5" x14ac:dyDescent="0.2">
      <c r="A8" s="5">
        <v>3</v>
      </c>
      <c r="B8" s="41" t="s">
        <v>485</v>
      </c>
      <c r="C8" s="41" t="s">
        <v>426</v>
      </c>
      <c r="D8" s="82">
        <v>80</v>
      </c>
      <c r="E8" s="58"/>
      <c r="F8" s="80">
        <f t="shared" si="0"/>
        <v>0</v>
      </c>
    </row>
    <row r="9" spans="1:6" ht="25.5" x14ac:dyDescent="0.2">
      <c r="A9" s="5">
        <v>4</v>
      </c>
      <c r="B9" s="41" t="s">
        <v>484</v>
      </c>
      <c r="C9" s="41" t="s">
        <v>426</v>
      </c>
      <c r="D9" s="82">
        <v>80</v>
      </c>
      <c r="E9" s="58"/>
      <c r="F9" s="80">
        <f>D9*E9</f>
        <v>0</v>
      </c>
    </row>
    <row r="10" spans="1:6" ht="20.100000000000001" customHeight="1" x14ac:dyDescent="0.2">
      <c r="A10" s="5">
        <v>5</v>
      </c>
      <c r="B10" s="41" t="s">
        <v>476</v>
      </c>
      <c r="C10" s="41" t="s">
        <v>426</v>
      </c>
      <c r="D10" s="82">
        <v>400</v>
      </c>
      <c r="E10" s="58"/>
      <c r="F10" s="80">
        <f t="shared" si="0"/>
        <v>0</v>
      </c>
    </row>
    <row r="11" spans="1:6" ht="20.100000000000001" customHeight="1" x14ac:dyDescent="0.2">
      <c r="A11" s="5">
        <v>6</v>
      </c>
      <c r="B11" s="41" t="s">
        <v>477</v>
      </c>
      <c r="C11" s="66" t="s">
        <v>426</v>
      </c>
      <c r="D11" s="82">
        <v>200</v>
      </c>
      <c r="E11" s="58"/>
      <c r="F11" s="80">
        <f t="shared" si="0"/>
        <v>0</v>
      </c>
    </row>
    <row r="12" spans="1:6" ht="20.100000000000001" customHeight="1" x14ac:dyDescent="0.2">
      <c r="A12" s="5">
        <v>7</v>
      </c>
      <c r="B12" s="41" t="s">
        <v>478</v>
      </c>
      <c r="C12" s="41" t="s">
        <v>426</v>
      </c>
      <c r="D12" s="82">
        <v>100</v>
      </c>
      <c r="E12" s="58"/>
      <c r="F12" s="80">
        <f t="shared" si="0"/>
        <v>0</v>
      </c>
    </row>
    <row r="13" spans="1:6" ht="20.100000000000001" customHeight="1" x14ac:dyDescent="0.2">
      <c r="A13" s="5">
        <v>8</v>
      </c>
      <c r="B13" s="41" t="s">
        <v>479</v>
      </c>
      <c r="C13" s="41" t="s">
        <v>426</v>
      </c>
      <c r="D13" s="82">
        <v>100</v>
      </c>
      <c r="E13" s="58"/>
      <c r="F13" s="80">
        <f t="shared" si="0"/>
        <v>0</v>
      </c>
    </row>
    <row r="14" spans="1:6" ht="20.100000000000001" customHeight="1" x14ac:dyDescent="0.2">
      <c r="A14" s="5">
        <v>9</v>
      </c>
      <c r="B14" s="41" t="s">
        <v>394</v>
      </c>
      <c r="C14" s="41" t="s">
        <v>378</v>
      </c>
      <c r="D14" s="82">
        <v>160</v>
      </c>
      <c r="E14" s="58"/>
      <c r="F14" s="80">
        <f t="shared" si="0"/>
        <v>0</v>
      </c>
    </row>
    <row r="15" spans="1:6" ht="20.100000000000001" customHeight="1" x14ac:dyDescent="0.2">
      <c r="A15" s="5">
        <v>10</v>
      </c>
      <c r="B15" s="41" t="s">
        <v>395</v>
      </c>
      <c r="C15" s="41" t="s">
        <v>378</v>
      </c>
      <c r="D15" s="82">
        <v>90</v>
      </c>
      <c r="E15" s="58"/>
      <c r="F15" s="80">
        <f t="shared" si="0"/>
        <v>0</v>
      </c>
    </row>
    <row r="16" spans="1:6" ht="20.100000000000001" customHeight="1" x14ac:dyDescent="0.2">
      <c r="A16" s="5">
        <v>11</v>
      </c>
      <c r="B16" s="41" t="s">
        <v>396</v>
      </c>
      <c r="C16" s="41" t="s">
        <v>426</v>
      </c>
      <c r="D16" s="82">
        <v>160</v>
      </c>
      <c r="E16" s="58"/>
      <c r="F16" s="80">
        <f t="shared" si="0"/>
        <v>0</v>
      </c>
    </row>
    <row r="17" spans="1:6" ht="20.100000000000001" customHeight="1" x14ac:dyDescent="0.2">
      <c r="A17" s="5">
        <v>12</v>
      </c>
      <c r="B17" s="41" t="s">
        <v>397</v>
      </c>
      <c r="C17" s="41" t="s">
        <v>426</v>
      </c>
      <c r="D17" s="82">
        <v>700</v>
      </c>
      <c r="E17" s="58"/>
      <c r="F17" s="80">
        <f t="shared" si="0"/>
        <v>0</v>
      </c>
    </row>
    <row r="18" spans="1:6" ht="20.100000000000001" customHeight="1" x14ac:dyDescent="0.2">
      <c r="A18" s="5">
        <v>13</v>
      </c>
      <c r="B18" s="41" t="s">
        <v>398</v>
      </c>
      <c r="C18" s="41" t="s">
        <v>426</v>
      </c>
      <c r="D18" s="82">
        <v>300</v>
      </c>
      <c r="E18" s="58"/>
      <c r="F18" s="80">
        <f t="shared" si="0"/>
        <v>0</v>
      </c>
    </row>
    <row r="19" spans="1:6" ht="20.100000000000001" customHeight="1" x14ac:dyDescent="0.2">
      <c r="A19" s="5">
        <v>14</v>
      </c>
      <c r="B19" s="41" t="s">
        <v>399</v>
      </c>
      <c r="C19" s="41" t="s">
        <v>378</v>
      </c>
      <c r="D19" s="82">
        <v>100</v>
      </c>
      <c r="E19" s="58"/>
      <c r="F19" s="80">
        <f t="shared" si="0"/>
        <v>0</v>
      </c>
    </row>
    <row r="20" spans="1:6" ht="20.100000000000001" customHeight="1" x14ac:dyDescent="0.2">
      <c r="A20" s="5">
        <v>15</v>
      </c>
      <c r="B20" s="41" t="s">
        <v>400</v>
      </c>
      <c r="C20" s="41" t="s">
        <v>378</v>
      </c>
      <c r="D20" s="82">
        <v>80</v>
      </c>
      <c r="E20" s="58"/>
      <c r="F20" s="80">
        <f t="shared" si="0"/>
        <v>0</v>
      </c>
    </row>
    <row r="21" spans="1:6" ht="20.100000000000001" customHeight="1" x14ac:dyDescent="0.2">
      <c r="A21" s="5">
        <v>16</v>
      </c>
      <c r="B21" s="41" t="s">
        <v>401</v>
      </c>
      <c r="C21" s="41" t="s">
        <v>378</v>
      </c>
      <c r="D21" s="82">
        <v>80</v>
      </c>
      <c r="E21" s="58"/>
      <c r="F21" s="80">
        <f t="shared" si="0"/>
        <v>0</v>
      </c>
    </row>
    <row r="22" spans="1:6" ht="20.100000000000001" customHeight="1" x14ac:dyDescent="0.2">
      <c r="A22" s="5">
        <v>17</v>
      </c>
      <c r="B22" s="41" t="s">
        <v>402</v>
      </c>
      <c r="C22" s="41" t="s">
        <v>378</v>
      </c>
      <c r="D22" s="82">
        <v>90</v>
      </c>
      <c r="E22" s="58"/>
      <c r="F22" s="80">
        <f t="shared" si="0"/>
        <v>0</v>
      </c>
    </row>
    <row r="23" spans="1:6" ht="20.100000000000001" customHeight="1" x14ac:dyDescent="0.2">
      <c r="A23" s="5">
        <v>18</v>
      </c>
      <c r="B23" s="41" t="s">
        <v>403</v>
      </c>
      <c r="C23" s="41" t="s">
        <v>378</v>
      </c>
      <c r="D23" s="82">
        <v>160</v>
      </c>
      <c r="E23" s="58"/>
      <c r="F23" s="80">
        <f t="shared" si="0"/>
        <v>0</v>
      </c>
    </row>
    <row r="24" spans="1:6" ht="20.100000000000001" customHeight="1" x14ac:dyDescent="0.2">
      <c r="A24" s="5">
        <v>19</v>
      </c>
      <c r="B24" s="41" t="s">
        <v>404</v>
      </c>
      <c r="C24" s="41" t="s">
        <v>378</v>
      </c>
      <c r="D24" s="82">
        <v>300</v>
      </c>
      <c r="E24" s="58"/>
      <c r="F24" s="80">
        <f t="shared" si="0"/>
        <v>0</v>
      </c>
    </row>
    <row r="25" spans="1:6" ht="25.5" customHeight="1" x14ac:dyDescent="0.2">
      <c r="A25" s="5">
        <v>20</v>
      </c>
      <c r="B25" s="41" t="s">
        <v>405</v>
      </c>
      <c r="C25" s="41" t="s">
        <v>8</v>
      </c>
      <c r="D25" s="82">
        <v>160</v>
      </c>
      <c r="E25" s="58"/>
      <c r="F25" s="80">
        <f t="shared" si="0"/>
        <v>0</v>
      </c>
    </row>
    <row r="26" spans="1:6" ht="25.5" customHeight="1" x14ac:dyDescent="0.2">
      <c r="A26" s="5">
        <v>21</v>
      </c>
      <c r="B26" s="41" t="s">
        <v>406</v>
      </c>
      <c r="C26" s="41" t="s">
        <v>8</v>
      </c>
      <c r="D26" s="82">
        <v>160</v>
      </c>
      <c r="E26" s="58"/>
      <c r="F26" s="80">
        <f t="shared" si="0"/>
        <v>0</v>
      </c>
    </row>
    <row r="27" spans="1:6" ht="25.5" customHeight="1" x14ac:dyDescent="0.2">
      <c r="A27" s="5">
        <v>22</v>
      </c>
      <c r="B27" s="41" t="s">
        <v>407</v>
      </c>
      <c r="C27" s="41" t="s">
        <v>8</v>
      </c>
      <c r="D27" s="82">
        <v>160</v>
      </c>
      <c r="E27" s="58"/>
      <c r="F27" s="80">
        <f t="shared" si="0"/>
        <v>0</v>
      </c>
    </row>
    <row r="28" spans="1:6" ht="20.100000000000001" customHeight="1" x14ac:dyDescent="0.2">
      <c r="A28" s="5">
        <v>23</v>
      </c>
      <c r="B28" s="41" t="s">
        <v>408</v>
      </c>
      <c r="C28" s="41" t="s">
        <v>486</v>
      </c>
      <c r="D28" s="82">
        <v>4</v>
      </c>
      <c r="E28" s="58"/>
      <c r="F28" s="80">
        <f t="shared" si="0"/>
        <v>0</v>
      </c>
    </row>
    <row r="29" spans="1:6" ht="20.100000000000001" customHeight="1" x14ac:dyDescent="0.2">
      <c r="A29" s="5">
        <v>24</v>
      </c>
      <c r="B29" s="41" t="s">
        <v>409</v>
      </c>
      <c r="C29" s="41" t="s">
        <v>378</v>
      </c>
      <c r="D29" s="82">
        <v>35000</v>
      </c>
      <c r="E29" s="58"/>
      <c r="F29" s="80">
        <f t="shared" si="0"/>
        <v>0</v>
      </c>
    </row>
    <row r="30" spans="1:6" ht="25.5" x14ac:dyDescent="0.2">
      <c r="A30" s="5">
        <v>25</v>
      </c>
      <c r="B30" s="41" t="s">
        <v>410</v>
      </c>
      <c r="C30" s="41" t="s">
        <v>487</v>
      </c>
      <c r="D30" s="82">
        <v>50</v>
      </c>
      <c r="E30" s="58"/>
      <c r="F30" s="80">
        <f t="shared" si="0"/>
        <v>0</v>
      </c>
    </row>
    <row r="31" spans="1:6" ht="20.100000000000001" customHeight="1" x14ac:dyDescent="0.2">
      <c r="A31" s="5">
        <v>26</v>
      </c>
      <c r="B31" s="69" t="s">
        <v>424</v>
      </c>
      <c r="C31" s="41" t="s">
        <v>378</v>
      </c>
      <c r="D31" s="82">
        <v>40</v>
      </c>
      <c r="E31" s="58"/>
      <c r="F31" s="80">
        <f t="shared" si="0"/>
        <v>0</v>
      </c>
    </row>
    <row r="32" spans="1:6" ht="20.100000000000001" customHeight="1" x14ac:dyDescent="0.2">
      <c r="A32" s="5">
        <v>27</v>
      </c>
      <c r="B32" s="41" t="s">
        <v>425</v>
      </c>
      <c r="C32" s="41" t="s">
        <v>426</v>
      </c>
      <c r="D32" s="82">
        <v>20</v>
      </c>
      <c r="E32" s="58"/>
      <c r="F32" s="80">
        <f t="shared" si="0"/>
        <v>0</v>
      </c>
    </row>
    <row r="33" spans="1:6" ht="20.100000000000001" customHeight="1" x14ac:dyDescent="0.2">
      <c r="A33" s="5">
        <v>28</v>
      </c>
      <c r="B33" s="41" t="s">
        <v>481</v>
      </c>
      <c r="C33" s="41" t="s">
        <v>426</v>
      </c>
      <c r="D33" s="82">
        <v>10</v>
      </c>
      <c r="E33" s="58"/>
      <c r="F33" s="80">
        <f t="shared" si="0"/>
        <v>0</v>
      </c>
    </row>
    <row r="34" spans="1:6" ht="20.100000000000001" customHeight="1" x14ac:dyDescent="0.2">
      <c r="A34" s="5">
        <v>29</v>
      </c>
      <c r="B34" s="41" t="s">
        <v>480</v>
      </c>
      <c r="C34" s="41" t="s">
        <v>426</v>
      </c>
      <c r="D34" s="82">
        <v>20</v>
      </c>
      <c r="E34" s="58"/>
      <c r="F34" s="80">
        <f t="shared" si="0"/>
        <v>0</v>
      </c>
    </row>
    <row r="35" spans="1:6" ht="20.100000000000001" customHeight="1" x14ac:dyDescent="0.2">
      <c r="A35" s="5">
        <v>30</v>
      </c>
      <c r="B35" s="41" t="s">
        <v>411</v>
      </c>
      <c r="C35" s="41" t="s">
        <v>378</v>
      </c>
      <c r="D35" s="82">
        <v>140</v>
      </c>
      <c r="E35" s="58"/>
      <c r="F35" s="80">
        <f t="shared" si="0"/>
        <v>0</v>
      </c>
    </row>
    <row r="36" spans="1:6" ht="20.100000000000001" customHeight="1" x14ac:dyDescent="0.2">
      <c r="A36" s="5">
        <v>31</v>
      </c>
      <c r="B36" s="41" t="s">
        <v>412</v>
      </c>
      <c r="C36" s="41" t="s">
        <v>378</v>
      </c>
      <c r="D36" s="82">
        <v>400</v>
      </c>
      <c r="E36" s="58"/>
      <c r="F36" s="80">
        <f t="shared" si="0"/>
        <v>0</v>
      </c>
    </row>
    <row r="37" spans="1:6" ht="20.100000000000001" customHeight="1" x14ac:dyDescent="0.2">
      <c r="A37" s="5">
        <v>32</v>
      </c>
      <c r="B37" s="41" t="s">
        <v>413</v>
      </c>
      <c r="C37" s="41" t="s">
        <v>378</v>
      </c>
      <c r="D37" s="82">
        <v>400</v>
      </c>
      <c r="E37" s="58"/>
      <c r="F37" s="80">
        <f t="shared" si="0"/>
        <v>0</v>
      </c>
    </row>
    <row r="38" spans="1:6" ht="20.100000000000001" customHeight="1" x14ac:dyDescent="0.2">
      <c r="A38" s="5">
        <v>33</v>
      </c>
      <c r="B38" s="41" t="s">
        <v>414</v>
      </c>
      <c r="C38" s="41" t="s">
        <v>378</v>
      </c>
      <c r="D38" s="82">
        <v>40</v>
      </c>
      <c r="E38" s="58"/>
      <c r="F38" s="80">
        <f t="shared" si="0"/>
        <v>0</v>
      </c>
    </row>
    <row r="39" spans="1:6" ht="20.100000000000001" customHeight="1" x14ac:dyDescent="0.2">
      <c r="A39" s="5">
        <v>34</v>
      </c>
      <c r="B39" s="41" t="s">
        <v>415</v>
      </c>
      <c r="C39" s="41" t="s">
        <v>378</v>
      </c>
      <c r="D39" s="82">
        <v>450</v>
      </c>
      <c r="E39" s="58"/>
      <c r="F39" s="80">
        <f t="shared" si="0"/>
        <v>0</v>
      </c>
    </row>
    <row r="40" spans="1:6" ht="20.100000000000001" customHeight="1" x14ac:dyDescent="0.2">
      <c r="A40" s="5">
        <v>35</v>
      </c>
      <c r="B40" s="41" t="s">
        <v>416</v>
      </c>
      <c r="C40" s="41" t="s">
        <v>378</v>
      </c>
      <c r="D40" s="82">
        <v>400</v>
      </c>
      <c r="E40" s="58"/>
      <c r="F40" s="80">
        <f t="shared" si="0"/>
        <v>0</v>
      </c>
    </row>
    <row r="41" spans="1:6" ht="20.100000000000001" customHeight="1" x14ac:dyDescent="0.2">
      <c r="A41" s="5">
        <v>36</v>
      </c>
      <c r="B41" s="41" t="s">
        <v>417</v>
      </c>
      <c r="C41" s="41" t="s">
        <v>378</v>
      </c>
      <c r="D41" s="82">
        <v>400</v>
      </c>
      <c r="E41" s="58"/>
      <c r="F41" s="80">
        <f t="shared" si="0"/>
        <v>0</v>
      </c>
    </row>
    <row r="42" spans="1:6" ht="20.100000000000001" customHeight="1" x14ac:dyDescent="0.2">
      <c r="E42" s="70" t="s">
        <v>376</v>
      </c>
      <c r="F42" s="83">
        <f>SUM(F6:F41)</f>
        <v>0</v>
      </c>
    </row>
    <row r="43" spans="1:6" ht="20.100000000000001" customHeight="1" x14ac:dyDescent="0.2"/>
    <row r="47" spans="1:6" x14ac:dyDescent="0.2">
      <c r="A47" s="24"/>
      <c r="B47" s="21"/>
      <c r="C47" s="22"/>
      <c r="D47" s="24"/>
      <c r="E47" s="24"/>
      <c r="F47" s="24"/>
    </row>
  </sheetData>
  <sheetProtection algorithmName="SHA-512" hashValue="grkooAjUwq9AksB7K5zeqH3pt6YJZym0iYg2rb8Oa3FLGdh+SmC5HfdKKN2JY/ShR81OPeujIvvOmqp+lQXmcA==" saltValue="GlebX3apXrQxKyqBOBjzaA==" spinCount="100000" sheet="1" objects="1" scenarios="1"/>
  <pageMargins left="0.74803149606299213" right="0.74803149606299213" top="0" bottom="0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D6" sqref="D6:E6"/>
    </sheetView>
  </sheetViews>
  <sheetFormatPr defaultRowHeight="12.75" x14ac:dyDescent="0.2"/>
  <cols>
    <col min="1" max="1" width="5.7109375" style="24" customWidth="1"/>
    <col min="2" max="2" width="30.7109375" style="24" customWidth="1"/>
    <col min="3" max="3" width="11.140625" style="24" customWidth="1"/>
    <col min="4" max="4" width="20.7109375" style="24" customWidth="1"/>
    <col min="5" max="5" width="20.7109375" style="71" customWidth="1"/>
    <col min="6" max="6" width="20.7109375" style="23" customWidth="1"/>
    <col min="7" max="255" width="9.140625" style="24"/>
    <col min="256" max="256" width="5.7109375" style="24" customWidth="1"/>
    <col min="257" max="257" width="30.7109375" style="24" customWidth="1"/>
    <col min="258" max="258" width="11.140625" style="24" customWidth="1"/>
    <col min="259" max="261" width="20.7109375" style="24" customWidth="1"/>
    <col min="262" max="511" width="9.140625" style="24"/>
    <col min="512" max="512" width="5.7109375" style="24" customWidth="1"/>
    <col min="513" max="513" width="30.7109375" style="24" customWidth="1"/>
    <col min="514" max="514" width="11.140625" style="24" customWidth="1"/>
    <col min="515" max="517" width="20.7109375" style="24" customWidth="1"/>
    <col min="518" max="767" width="9.140625" style="24"/>
    <col min="768" max="768" width="5.7109375" style="24" customWidth="1"/>
    <col min="769" max="769" width="30.7109375" style="24" customWidth="1"/>
    <col min="770" max="770" width="11.140625" style="24" customWidth="1"/>
    <col min="771" max="773" width="20.7109375" style="24" customWidth="1"/>
    <col min="774" max="1023" width="9.140625" style="24"/>
    <col min="1024" max="1024" width="5.7109375" style="24" customWidth="1"/>
    <col min="1025" max="1025" width="30.7109375" style="24" customWidth="1"/>
    <col min="1026" max="1026" width="11.140625" style="24" customWidth="1"/>
    <col min="1027" max="1029" width="20.7109375" style="24" customWidth="1"/>
    <col min="1030" max="1279" width="9.140625" style="24"/>
    <col min="1280" max="1280" width="5.7109375" style="24" customWidth="1"/>
    <col min="1281" max="1281" width="30.7109375" style="24" customWidth="1"/>
    <col min="1282" max="1282" width="11.140625" style="24" customWidth="1"/>
    <col min="1283" max="1285" width="20.7109375" style="24" customWidth="1"/>
    <col min="1286" max="1535" width="9.140625" style="24"/>
    <col min="1536" max="1536" width="5.7109375" style="24" customWidth="1"/>
    <col min="1537" max="1537" width="30.7109375" style="24" customWidth="1"/>
    <col min="1538" max="1538" width="11.140625" style="24" customWidth="1"/>
    <col min="1539" max="1541" width="20.7109375" style="24" customWidth="1"/>
    <col min="1542" max="1791" width="9.140625" style="24"/>
    <col min="1792" max="1792" width="5.7109375" style="24" customWidth="1"/>
    <col min="1793" max="1793" width="30.7109375" style="24" customWidth="1"/>
    <col min="1794" max="1794" width="11.140625" style="24" customWidth="1"/>
    <col min="1795" max="1797" width="20.7109375" style="24" customWidth="1"/>
    <col min="1798" max="2047" width="9.140625" style="24"/>
    <col min="2048" max="2048" width="5.7109375" style="24" customWidth="1"/>
    <col min="2049" max="2049" width="30.7109375" style="24" customWidth="1"/>
    <col min="2050" max="2050" width="11.140625" style="24" customWidth="1"/>
    <col min="2051" max="2053" width="20.7109375" style="24" customWidth="1"/>
    <col min="2054" max="2303" width="9.140625" style="24"/>
    <col min="2304" max="2304" width="5.7109375" style="24" customWidth="1"/>
    <col min="2305" max="2305" width="30.7109375" style="24" customWidth="1"/>
    <col min="2306" max="2306" width="11.140625" style="24" customWidth="1"/>
    <col min="2307" max="2309" width="20.7109375" style="24" customWidth="1"/>
    <col min="2310" max="2559" width="9.140625" style="24"/>
    <col min="2560" max="2560" width="5.7109375" style="24" customWidth="1"/>
    <col min="2561" max="2561" width="30.7109375" style="24" customWidth="1"/>
    <col min="2562" max="2562" width="11.140625" style="24" customWidth="1"/>
    <col min="2563" max="2565" width="20.7109375" style="24" customWidth="1"/>
    <col min="2566" max="2815" width="9.140625" style="24"/>
    <col min="2816" max="2816" width="5.7109375" style="24" customWidth="1"/>
    <col min="2817" max="2817" width="30.7109375" style="24" customWidth="1"/>
    <col min="2818" max="2818" width="11.140625" style="24" customWidth="1"/>
    <col min="2819" max="2821" width="20.7109375" style="24" customWidth="1"/>
    <col min="2822" max="3071" width="9.140625" style="24"/>
    <col min="3072" max="3072" width="5.7109375" style="24" customWidth="1"/>
    <col min="3073" max="3073" width="30.7109375" style="24" customWidth="1"/>
    <col min="3074" max="3074" width="11.140625" style="24" customWidth="1"/>
    <col min="3075" max="3077" width="20.7109375" style="24" customWidth="1"/>
    <col min="3078" max="3327" width="9.140625" style="24"/>
    <col min="3328" max="3328" width="5.7109375" style="24" customWidth="1"/>
    <col min="3329" max="3329" width="30.7109375" style="24" customWidth="1"/>
    <col min="3330" max="3330" width="11.140625" style="24" customWidth="1"/>
    <col min="3331" max="3333" width="20.7109375" style="24" customWidth="1"/>
    <col min="3334" max="3583" width="9.140625" style="24"/>
    <col min="3584" max="3584" width="5.7109375" style="24" customWidth="1"/>
    <col min="3585" max="3585" width="30.7109375" style="24" customWidth="1"/>
    <col min="3586" max="3586" width="11.140625" style="24" customWidth="1"/>
    <col min="3587" max="3589" width="20.7109375" style="24" customWidth="1"/>
    <col min="3590" max="3839" width="9.140625" style="24"/>
    <col min="3840" max="3840" width="5.7109375" style="24" customWidth="1"/>
    <col min="3841" max="3841" width="30.7109375" style="24" customWidth="1"/>
    <col min="3842" max="3842" width="11.140625" style="24" customWidth="1"/>
    <col min="3843" max="3845" width="20.7109375" style="24" customWidth="1"/>
    <col min="3846" max="4095" width="9.140625" style="24"/>
    <col min="4096" max="4096" width="5.7109375" style="24" customWidth="1"/>
    <col min="4097" max="4097" width="30.7109375" style="24" customWidth="1"/>
    <col min="4098" max="4098" width="11.140625" style="24" customWidth="1"/>
    <col min="4099" max="4101" width="20.7109375" style="24" customWidth="1"/>
    <col min="4102" max="4351" width="9.140625" style="24"/>
    <col min="4352" max="4352" width="5.7109375" style="24" customWidth="1"/>
    <col min="4353" max="4353" width="30.7109375" style="24" customWidth="1"/>
    <col min="4354" max="4354" width="11.140625" style="24" customWidth="1"/>
    <col min="4355" max="4357" width="20.7109375" style="24" customWidth="1"/>
    <col min="4358" max="4607" width="9.140625" style="24"/>
    <col min="4608" max="4608" width="5.7109375" style="24" customWidth="1"/>
    <col min="4609" max="4609" width="30.7109375" style="24" customWidth="1"/>
    <col min="4610" max="4610" width="11.140625" style="24" customWidth="1"/>
    <col min="4611" max="4613" width="20.7109375" style="24" customWidth="1"/>
    <col min="4614" max="4863" width="9.140625" style="24"/>
    <col min="4864" max="4864" width="5.7109375" style="24" customWidth="1"/>
    <col min="4865" max="4865" width="30.7109375" style="24" customWidth="1"/>
    <col min="4866" max="4866" width="11.140625" style="24" customWidth="1"/>
    <col min="4867" max="4869" width="20.7109375" style="24" customWidth="1"/>
    <col min="4870" max="5119" width="9.140625" style="24"/>
    <col min="5120" max="5120" width="5.7109375" style="24" customWidth="1"/>
    <col min="5121" max="5121" width="30.7109375" style="24" customWidth="1"/>
    <col min="5122" max="5122" width="11.140625" style="24" customWidth="1"/>
    <col min="5123" max="5125" width="20.7109375" style="24" customWidth="1"/>
    <col min="5126" max="5375" width="9.140625" style="24"/>
    <col min="5376" max="5376" width="5.7109375" style="24" customWidth="1"/>
    <col min="5377" max="5377" width="30.7109375" style="24" customWidth="1"/>
    <col min="5378" max="5378" width="11.140625" style="24" customWidth="1"/>
    <col min="5379" max="5381" width="20.7109375" style="24" customWidth="1"/>
    <col min="5382" max="5631" width="9.140625" style="24"/>
    <col min="5632" max="5632" width="5.7109375" style="24" customWidth="1"/>
    <col min="5633" max="5633" width="30.7109375" style="24" customWidth="1"/>
    <col min="5634" max="5634" width="11.140625" style="24" customWidth="1"/>
    <col min="5635" max="5637" width="20.7109375" style="24" customWidth="1"/>
    <col min="5638" max="5887" width="9.140625" style="24"/>
    <col min="5888" max="5888" width="5.7109375" style="24" customWidth="1"/>
    <col min="5889" max="5889" width="30.7109375" style="24" customWidth="1"/>
    <col min="5890" max="5890" width="11.140625" style="24" customWidth="1"/>
    <col min="5891" max="5893" width="20.7109375" style="24" customWidth="1"/>
    <col min="5894" max="6143" width="9.140625" style="24"/>
    <col min="6144" max="6144" width="5.7109375" style="24" customWidth="1"/>
    <col min="6145" max="6145" width="30.7109375" style="24" customWidth="1"/>
    <col min="6146" max="6146" width="11.140625" style="24" customWidth="1"/>
    <col min="6147" max="6149" width="20.7109375" style="24" customWidth="1"/>
    <col min="6150" max="6399" width="9.140625" style="24"/>
    <col min="6400" max="6400" width="5.7109375" style="24" customWidth="1"/>
    <col min="6401" max="6401" width="30.7109375" style="24" customWidth="1"/>
    <col min="6402" max="6402" width="11.140625" style="24" customWidth="1"/>
    <col min="6403" max="6405" width="20.7109375" style="24" customWidth="1"/>
    <col min="6406" max="6655" width="9.140625" style="24"/>
    <col min="6656" max="6656" width="5.7109375" style="24" customWidth="1"/>
    <col min="6657" max="6657" width="30.7109375" style="24" customWidth="1"/>
    <col min="6658" max="6658" width="11.140625" style="24" customWidth="1"/>
    <col min="6659" max="6661" width="20.7109375" style="24" customWidth="1"/>
    <col min="6662" max="6911" width="9.140625" style="24"/>
    <col min="6912" max="6912" width="5.7109375" style="24" customWidth="1"/>
    <col min="6913" max="6913" width="30.7109375" style="24" customWidth="1"/>
    <col min="6914" max="6914" width="11.140625" style="24" customWidth="1"/>
    <col min="6915" max="6917" width="20.7109375" style="24" customWidth="1"/>
    <col min="6918" max="7167" width="9.140625" style="24"/>
    <col min="7168" max="7168" width="5.7109375" style="24" customWidth="1"/>
    <col min="7169" max="7169" width="30.7109375" style="24" customWidth="1"/>
    <col min="7170" max="7170" width="11.140625" style="24" customWidth="1"/>
    <col min="7171" max="7173" width="20.7109375" style="24" customWidth="1"/>
    <col min="7174" max="7423" width="9.140625" style="24"/>
    <col min="7424" max="7424" width="5.7109375" style="24" customWidth="1"/>
    <col min="7425" max="7425" width="30.7109375" style="24" customWidth="1"/>
    <col min="7426" max="7426" width="11.140625" style="24" customWidth="1"/>
    <col min="7427" max="7429" width="20.7109375" style="24" customWidth="1"/>
    <col min="7430" max="7679" width="9.140625" style="24"/>
    <col min="7680" max="7680" width="5.7109375" style="24" customWidth="1"/>
    <col min="7681" max="7681" width="30.7109375" style="24" customWidth="1"/>
    <col min="7682" max="7682" width="11.140625" style="24" customWidth="1"/>
    <col min="7683" max="7685" width="20.7109375" style="24" customWidth="1"/>
    <col min="7686" max="7935" width="9.140625" style="24"/>
    <col min="7936" max="7936" width="5.7109375" style="24" customWidth="1"/>
    <col min="7937" max="7937" width="30.7109375" style="24" customWidth="1"/>
    <col min="7938" max="7938" width="11.140625" style="24" customWidth="1"/>
    <col min="7939" max="7941" width="20.7109375" style="24" customWidth="1"/>
    <col min="7942" max="8191" width="9.140625" style="24"/>
    <col min="8192" max="8192" width="5.7109375" style="24" customWidth="1"/>
    <col min="8193" max="8193" width="30.7109375" style="24" customWidth="1"/>
    <col min="8194" max="8194" width="11.140625" style="24" customWidth="1"/>
    <col min="8195" max="8197" width="20.7109375" style="24" customWidth="1"/>
    <col min="8198" max="8447" width="9.140625" style="24"/>
    <col min="8448" max="8448" width="5.7109375" style="24" customWidth="1"/>
    <col min="8449" max="8449" width="30.7109375" style="24" customWidth="1"/>
    <col min="8450" max="8450" width="11.140625" style="24" customWidth="1"/>
    <col min="8451" max="8453" width="20.7109375" style="24" customWidth="1"/>
    <col min="8454" max="8703" width="9.140625" style="24"/>
    <col min="8704" max="8704" width="5.7109375" style="24" customWidth="1"/>
    <col min="8705" max="8705" width="30.7109375" style="24" customWidth="1"/>
    <col min="8706" max="8706" width="11.140625" style="24" customWidth="1"/>
    <col min="8707" max="8709" width="20.7109375" style="24" customWidth="1"/>
    <col min="8710" max="8959" width="9.140625" style="24"/>
    <col min="8960" max="8960" width="5.7109375" style="24" customWidth="1"/>
    <col min="8961" max="8961" width="30.7109375" style="24" customWidth="1"/>
    <col min="8962" max="8962" width="11.140625" style="24" customWidth="1"/>
    <col min="8963" max="8965" width="20.7109375" style="24" customWidth="1"/>
    <col min="8966" max="9215" width="9.140625" style="24"/>
    <col min="9216" max="9216" width="5.7109375" style="24" customWidth="1"/>
    <col min="9217" max="9217" width="30.7109375" style="24" customWidth="1"/>
    <col min="9218" max="9218" width="11.140625" style="24" customWidth="1"/>
    <col min="9219" max="9221" width="20.7109375" style="24" customWidth="1"/>
    <col min="9222" max="9471" width="9.140625" style="24"/>
    <col min="9472" max="9472" width="5.7109375" style="24" customWidth="1"/>
    <col min="9473" max="9473" width="30.7109375" style="24" customWidth="1"/>
    <col min="9474" max="9474" width="11.140625" style="24" customWidth="1"/>
    <col min="9475" max="9477" width="20.7109375" style="24" customWidth="1"/>
    <col min="9478" max="9727" width="9.140625" style="24"/>
    <col min="9728" max="9728" width="5.7109375" style="24" customWidth="1"/>
    <col min="9729" max="9729" width="30.7109375" style="24" customWidth="1"/>
    <col min="9730" max="9730" width="11.140625" style="24" customWidth="1"/>
    <col min="9731" max="9733" width="20.7109375" style="24" customWidth="1"/>
    <col min="9734" max="9983" width="9.140625" style="24"/>
    <col min="9984" max="9984" width="5.7109375" style="24" customWidth="1"/>
    <col min="9985" max="9985" width="30.7109375" style="24" customWidth="1"/>
    <col min="9986" max="9986" width="11.140625" style="24" customWidth="1"/>
    <col min="9987" max="9989" width="20.7109375" style="24" customWidth="1"/>
    <col min="9990" max="10239" width="9.140625" style="24"/>
    <col min="10240" max="10240" width="5.7109375" style="24" customWidth="1"/>
    <col min="10241" max="10241" width="30.7109375" style="24" customWidth="1"/>
    <col min="10242" max="10242" width="11.140625" style="24" customWidth="1"/>
    <col min="10243" max="10245" width="20.7109375" style="24" customWidth="1"/>
    <col min="10246" max="10495" width="9.140625" style="24"/>
    <col min="10496" max="10496" width="5.7109375" style="24" customWidth="1"/>
    <col min="10497" max="10497" width="30.7109375" style="24" customWidth="1"/>
    <col min="10498" max="10498" width="11.140625" style="24" customWidth="1"/>
    <col min="10499" max="10501" width="20.7109375" style="24" customWidth="1"/>
    <col min="10502" max="10751" width="9.140625" style="24"/>
    <col min="10752" max="10752" width="5.7109375" style="24" customWidth="1"/>
    <col min="10753" max="10753" width="30.7109375" style="24" customWidth="1"/>
    <col min="10754" max="10754" width="11.140625" style="24" customWidth="1"/>
    <col min="10755" max="10757" width="20.7109375" style="24" customWidth="1"/>
    <col min="10758" max="11007" width="9.140625" style="24"/>
    <col min="11008" max="11008" width="5.7109375" style="24" customWidth="1"/>
    <col min="11009" max="11009" width="30.7109375" style="24" customWidth="1"/>
    <col min="11010" max="11010" width="11.140625" style="24" customWidth="1"/>
    <col min="11011" max="11013" width="20.7109375" style="24" customWidth="1"/>
    <col min="11014" max="11263" width="9.140625" style="24"/>
    <col min="11264" max="11264" width="5.7109375" style="24" customWidth="1"/>
    <col min="11265" max="11265" width="30.7109375" style="24" customWidth="1"/>
    <col min="11266" max="11266" width="11.140625" style="24" customWidth="1"/>
    <col min="11267" max="11269" width="20.7109375" style="24" customWidth="1"/>
    <col min="11270" max="11519" width="9.140625" style="24"/>
    <col min="11520" max="11520" width="5.7109375" style="24" customWidth="1"/>
    <col min="11521" max="11521" width="30.7109375" style="24" customWidth="1"/>
    <col min="11522" max="11522" width="11.140625" style="24" customWidth="1"/>
    <col min="11523" max="11525" width="20.7109375" style="24" customWidth="1"/>
    <col min="11526" max="11775" width="9.140625" style="24"/>
    <col min="11776" max="11776" width="5.7109375" style="24" customWidth="1"/>
    <col min="11777" max="11777" width="30.7109375" style="24" customWidth="1"/>
    <col min="11778" max="11778" width="11.140625" style="24" customWidth="1"/>
    <col min="11779" max="11781" width="20.7109375" style="24" customWidth="1"/>
    <col min="11782" max="12031" width="9.140625" style="24"/>
    <col min="12032" max="12032" width="5.7109375" style="24" customWidth="1"/>
    <col min="12033" max="12033" width="30.7109375" style="24" customWidth="1"/>
    <col min="12034" max="12034" width="11.140625" style="24" customWidth="1"/>
    <col min="12035" max="12037" width="20.7109375" style="24" customWidth="1"/>
    <col min="12038" max="12287" width="9.140625" style="24"/>
    <col min="12288" max="12288" width="5.7109375" style="24" customWidth="1"/>
    <col min="12289" max="12289" width="30.7109375" style="24" customWidth="1"/>
    <col min="12290" max="12290" width="11.140625" style="24" customWidth="1"/>
    <col min="12291" max="12293" width="20.7109375" style="24" customWidth="1"/>
    <col min="12294" max="12543" width="9.140625" style="24"/>
    <col min="12544" max="12544" width="5.7109375" style="24" customWidth="1"/>
    <col min="12545" max="12545" width="30.7109375" style="24" customWidth="1"/>
    <col min="12546" max="12546" width="11.140625" style="24" customWidth="1"/>
    <col min="12547" max="12549" width="20.7109375" style="24" customWidth="1"/>
    <col min="12550" max="12799" width="9.140625" style="24"/>
    <col min="12800" max="12800" width="5.7109375" style="24" customWidth="1"/>
    <col min="12801" max="12801" width="30.7109375" style="24" customWidth="1"/>
    <col min="12802" max="12802" width="11.140625" style="24" customWidth="1"/>
    <col min="12803" max="12805" width="20.7109375" style="24" customWidth="1"/>
    <col min="12806" max="13055" width="9.140625" style="24"/>
    <col min="13056" max="13056" width="5.7109375" style="24" customWidth="1"/>
    <col min="13057" max="13057" width="30.7109375" style="24" customWidth="1"/>
    <col min="13058" max="13058" width="11.140625" style="24" customWidth="1"/>
    <col min="13059" max="13061" width="20.7109375" style="24" customWidth="1"/>
    <col min="13062" max="13311" width="9.140625" style="24"/>
    <col min="13312" max="13312" width="5.7109375" style="24" customWidth="1"/>
    <col min="13313" max="13313" width="30.7109375" style="24" customWidth="1"/>
    <col min="13314" max="13314" width="11.140625" style="24" customWidth="1"/>
    <col min="13315" max="13317" width="20.7109375" style="24" customWidth="1"/>
    <col min="13318" max="13567" width="9.140625" style="24"/>
    <col min="13568" max="13568" width="5.7109375" style="24" customWidth="1"/>
    <col min="13569" max="13569" width="30.7109375" style="24" customWidth="1"/>
    <col min="13570" max="13570" width="11.140625" style="24" customWidth="1"/>
    <col min="13571" max="13573" width="20.7109375" style="24" customWidth="1"/>
    <col min="13574" max="13823" width="9.140625" style="24"/>
    <col min="13824" max="13824" width="5.7109375" style="24" customWidth="1"/>
    <col min="13825" max="13825" width="30.7109375" style="24" customWidth="1"/>
    <col min="13826" max="13826" width="11.140625" style="24" customWidth="1"/>
    <col min="13827" max="13829" width="20.7109375" style="24" customWidth="1"/>
    <col min="13830" max="14079" width="9.140625" style="24"/>
    <col min="14080" max="14080" width="5.7109375" style="24" customWidth="1"/>
    <col min="14081" max="14081" width="30.7109375" style="24" customWidth="1"/>
    <col min="14082" max="14082" width="11.140625" style="24" customWidth="1"/>
    <col min="14083" max="14085" width="20.7109375" style="24" customWidth="1"/>
    <col min="14086" max="14335" width="9.140625" style="24"/>
    <col min="14336" max="14336" width="5.7109375" style="24" customWidth="1"/>
    <col min="14337" max="14337" width="30.7109375" style="24" customWidth="1"/>
    <col min="14338" max="14338" width="11.140625" style="24" customWidth="1"/>
    <col min="14339" max="14341" width="20.7109375" style="24" customWidth="1"/>
    <col min="14342" max="14591" width="9.140625" style="24"/>
    <col min="14592" max="14592" width="5.7109375" style="24" customWidth="1"/>
    <col min="14593" max="14593" width="30.7109375" style="24" customWidth="1"/>
    <col min="14594" max="14594" width="11.140625" style="24" customWidth="1"/>
    <col min="14595" max="14597" width="20.7109375" style="24" customWidth="1"/>
    <col min="14598" max="14847" width="9.140625" style="24"/>
    <col min="14848" max="14848" width="5.7109375" style="24" customWidth="1"/>
    <col min="14849" max="14849" width="30.7109375" style="24" customWidth="1"/>
    <col min="14850" max="14850" width="11.140625" style="24" customWidth="1"/>
    <col min="14851" max="14853" width="20.7109375" style="24" customWidth="1"/>
    <col min="14854" max="15103" width="9.140625" style="24"/>
    <col min="15104" max="15104" width="5.7109375" style="24" customWidth="1"/>
    <col min="15105" max="15105" width="30.7109375" style="24" customWidth="1"/>
    <col min="15106" max="15106" width="11.140625" style="24" customWidth="1"/>
    <col min="15107" max="15109" width="20.7109375" style="24" customWidth="1"/>
    <col min="15110" max="15359" width="9.140625" style="24"/>
    <col min="15360" max="15360" width="5.7109375" style="24" customWidth="1"/>
    <col min="15361" max="15361" width="30.7109375" style="24" customWidth="1"/>
    <col min="15362" max="15362" width="11.140625" style="24" customWidth="1"/>
    <col min="15363" max="15365" width="20.7109375" style="24" customWidth="1"/>
    <col min="15366" max="15615" width="9.140625" style="24"/>
    <col min="15616" max="15616" width="5.7109375" style="24" customWidth="1"/>
    <col min="15617" max="15617" width="30.7109375" style="24" customWidth="1"/>
    <col min="15618" max="15618" width="11.140625" style="24" customWidth="1"/>
    <col min="15619" max="15621" width="20.7109375" style="24" customWidth="1"/>
    <col min="15622" max="15871" width="9.140625" style="24"/>
    <col min="15872" max="15872" width="5.7109375" style="24" customWidth="1"/>
    <col min="15873" max="15873" width="30.7109375" style="24" customWidth="1"/>
    <col min="15874" max="15874" width="11.140625" style="24" customWidth="1"/>
    <col min="15875" max="15877" width="20.7109375" style="24" customWidth="1"/>
    <col min="15878" max="16127" width="9.140625" style="24"/>
    <col min="16128" max="16128" width="5.7109375" style="24" customWidth="1"/>
    <col min="16129" max="16129" width="30.7109375" style="24" customWidth="1"/>
    <col min="16130" max="16130" width="11.140625" style="24" customWidth="1"/>
    <col min="16131" max="16133" width="20.7109375" style="24" customWidth="1"/>
    <col min="16134" max="16384" width="9.140625" style="24"/>
  </cols>
  <sheetData>
    <row r="2" spans="1:6" x14ac:dyDescent="0.2">
      <c r="B2" s="21" t="s">
        <v>379</v>
      </c>
      <c r="C2" s="21"/>
    </row>
    <row r="3" spans="1:6" x14ac:dyDescent="0.2">
      <c r="A3" s="21"/>
    </row>
    <row r="4" spans="1:6" s="73" customFormat="1" ht="35.1" customHeight="1" x14ac:dyDescent="0.25">
      <c r="A4" s="25" t="s">
        <v>1</v>
      </c>
      <c r="B4" s="25" t="s">
        <v>380</v>
      </c>
      <c r="C4" s="27" t="s">
        <v>381</v>
      </c>
      <c r="D4" s="27" t="s">
        <v>382</v>
      </c>
      <c r="E4" s="72" t="s">
        <v>492</v>
      </c>
      <c r="F4" s="28" t="s">
        <v>493</v>
      </c>
    </row>
    <row r="5" spans="1:6" ht="20.100000000000001" customHeight="1" x14ac:dyDescent="0.2">
      <c r="A5" s="5">
        <v>1</v>
      </c>
      <c r="B5" s="74" t="s">
        <v>418</v>
      </c>
      <c r="C5" s="5" t="s">
        <v>383</v>
      </c>
      <c r="D5" s="84">
        <v>1100</v>
      </c>
      <c r="E5" s="75"/>
      <c r="F5" s="80">
        <f>D5*E5</f>
        <v>0</v>
      </c>
    </row>
    <row r="6" spans="1:6" ht="20.100000000000001" customHeight="1" x14ac:dyDescent="0.2">
      <c r="A6" s="5">
        <f>A5+1</f>
        <v>2</v>
      </c>
      <c r="B6" s="74" t="s">
        <v>419</v>
      </c>
      <c r="C6" s="5" t="s">
        <v>383</v>
      </c>
      <c r="D6" s="84">
        <v>220</v>
      </c>
      <c r="E6" s="75"/>
      <c r="F6" s="80">
        <f>D6*E6</f>
        <v>0</v>
      </c>
    </row>
    <row r="7" spans="1:6" ht="20.100000000000001" customHeight="1" x14ac:dyDescent="0.2">
      <c r="A7" s="5">
        <v>3</v>
      </c>
      <c r="B7" s="76" t="s">
        <v>420</v>
      </c>
      <c r="C7" s="77" t="s">
        <v>383</v>
      </c>
      <c r="D7" s="84">
        <v>900</v>
      </c>
      <c r="E7" s="75"/>
      <c r="F7" s="80">
        <f t="shared" ref="F7:F10" si="0">D7*E7</f>
        <v>0</v>
      </c>
    </row>
    <row r="8" spans="1:6" ht="20.100000000000001" customHeight="1" x14ac:dyDescent="0.2">
      <c r="A8" s="5">
        <v>4</v>
      </c>
      <c r="B8" s="76" t="s">
        <v>421</v>
      </c>
      <c r="C8" s="77" t="s">
        <v>383</v>
      </c>
      <c r="D8" s="84">
        <v>600</v>
      </c>
      <c r="E8" s="75"/>
      <c r="F8" s="80">
        <f t="shared" si="0"/>
        <v>0</v>
      </c>
    </row>
    <row r="9" spans="1:6" ht="20.100000000000001" customHeight="1" x14ac:dyDescent="0.2">
      <c r="A9" s="5">
        <v>5</v>
      </c>
      <c r="B9" s="76" t="s">
        <v>422</v>
      </c>
      <c r="C9" s="77" t="s">
        <v>383</v>
      </c>
      <c r="D9" s="84">
        <v>20</v>
      </c>
      <c r="E9" s="75"/>
      <c r="F9" s="80">
        <f t="shared" si="0"/>
        <v>0</v>
      </c>
    </row>
    <row r="10" spans="1:6" ht="20.100000000000001" customHeight="1" x14ac:dyDescent="0.2">
      <c r="A10" s="5">
        <v>6</v>
      </c>
      <c r="B10" s="76" t="s">
        <v>423</v>
      </c>
      <c r="C10" s="77" t="s">
        <v>383</v>
      </c>
      <c r="D10" s="84">
        <v>500</v>
      </c>
      <c r="E10" s="75"/>
      <c r="F10" s="80">
        <f t="shared" si="0"/>
        <v>0</v>
      </c>
    </row>
    <row r="11" spans="1:6" ht="20.100000000000001" customHeight="1" x14ac:dyDescent="0.2">
      <c r="E11" s="70" t="s">
        <v>376</v>
      </c>
      <c r="F11" s="80">
        <f>SUM(F5:F10)</f>
        <v>0</v>
      </c>
    </row>
    <row r="12" spans="1:6" ht="20.100000000000001" customHeight="1" x14ac:dyDescent="0.2"/>
    <row r="14" spans="1:6" x14ac:dyDescent="0.2">
      <c r="B14" s="21"/>
      <c r="C14" s="21"/>
    </row>
    <row r="15" spans="1:6" x14ac:dyDescent="0.2">
      <c r="B15" s="21"/>
      <c r="C15" s="21"/>
    </row>
    <row r="16" spans="1:6" x14ac:dyDescent="0.2">
      <c r="B16" s="21"/>
      <c r="C16" s="21"/>
    </row>
    <row r="22" spans="2:3" x14ac:dyDescent="0.2">
      <c r="B22" s="21"/>
      <c r="C22" s="21"/>
    </row>
  </sheetData>
  <sheetProtection algorithmName="SHA-512" hashValue="6hx+iHEC80rOC/ZyBE+0yEMwiQfWrQb0n3pJLK5VKYdCKxpqAMLPyqmMZoH116ISBZlcLTlylHQN6dgahqudcA==" saltValue="PsVKE9ZB8oRZpi/wVZht3Q==" spinCount="100000" sheet="1" objects="1" scenario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17" sqref="A17:A19"/>
    </sheetView>
  </sheetViews>
  <sheetFormatPr defaultRowHeight="12.75" x14ac:dyDescent="0.2"/>
  <cols>
    <col min="1" max="1" width="70.85546875" style="6" customWidth="1"/>
    <col min="2" max="2" width="41.5703125" style="7" customWidth="1"/>
    <col min="3" max="3" width="7.5703125" style="6" customWidth="1"/>
    <col min="4" max="4" width="9.140625" style="6"/>
    <col min="5" max="5" width="23.28515625" style="6" customWidth="1"/>
    <col min="6" max="6" width="11.7109375" style="6" bestFit="1" customWidth="1"/>
    <col min="7" max="8" width="9.140625" style="6"/>
    <col min="9" max="9" width="10.140625" style="6" bestFit="1" customWidth="1"/>
    <col min="10" max="256" width="9.140625" style="6"/>
    <col min="257" max="257" width="70.85546875" style="6" customWidth="1"/>
    <col min="258" max="258" width="41.5703125" style="6" customWidth="1"/>
    <col min="259" max="259" width="7.5703125" style="6" customWidth="1"/>
    <col min="260" max="260" width="9.140625" style="6"/>
    <col min="261" max="262" width="10.140625" style="6" bestFit="1" customWidth="1"/>
    <col min="263" max="264" width="9.140625" style="6"/>
    <col min="265" max="265" width="10.140625" style="6" bestFit="1" customWidth="1"/>
    <col min="266" max="512" width="9.140625" style="6"/>
    <col min="513" max="513" width="70.85546875" style="6" customWidth="1"/>
    <col min="514" max="514" width="41.5703125" style="6" customWidth="1"/>
    <col min="515" max="515" width="7.5703125" style="6" customWidth="1"/>
    <col min="516" max="516" width="9.140625" style="6"/>
    <col min="517" max="518" width="10.140625" style="6" bestFit="1" customWidth="1"/>
    <col min="519" max="520" width="9.140625" style="6"/>
    <col min="521" max="521" width="10.140625" style="6" bestFit="1" customWidth="1"/>
    <col min="522" max="768" width="9.140625" style="6"/>
    <col min="769" max="769" width="70.85546875" style="6" customWidth="1"/>
    <col min="770" max="770" width="41.5703125" style="6" customWidth="1"/>
    <col min="771" max="771" width="7.5703125" style="6" customWidth="1"/>
    <col min="772" max="772" width="9.140625" style="6"/>
    <col min="773" max="774" width="10.140625" style="6" bestFit="1" customWidth="1"/>
    <col min="775" max="776" width="9.140625" style="6"/>
    <col min="777" max="777" width="10.140625" style="6" bestFit="1" customWidth="1"/>
    <col min="778" max="1024" width="9.140625" style="6"/>
    <col min="1025" max="1025" width="70.85546875" style="6" customWidth="1"/>
    <col min="1026" max="1026" width="41.5703125" style="6" customWidth="1"/>
    <col min="1027" max="1027" width="7.5703125" style="6" customWidth="1"/>
    <col min="1028" max="1028" width="9.140625" style="6"/>
    <col min="1029" max="1030" width="10.140625" style="6" bestFit="1" customWidth="1"/>
    <col min="1031" max="1032" width="9.140625" style="6"/>
    <col min="1033" max="1033" width="10.140625" style="6" bestFit="1" customWidth="1"/>
    <col min="1034" max="1280" width="9.140625" style="6"/>
    <col min="1281" max="1281" width="70.85546875" style="6" customWidth="1"/>
    <col min="1282" max="1282" width="41.5703125" style="6" customWidth="1"/>
    <col min="1283" max="1283" width="7.5703125" style="6" customWidth="1"/>
    <col min="1284" max="1284" width="9.140625" style="6"/>
    <col min="1285" max="1286" width="10.140625" style="6" bestFit="1" customWidth="1"/>
    <col min="1287" max="1288" width="9.140625" style="6"/>
    <col min="1289" max="1289" width="10.140625" style="6" bestFit="1" customWidth="1"/>
    <col min="1290" max="1536" width="9.140625" style="6"/>
    <col min="1537" max="1537" width="70.85546875" style="6" customWidth="1"/>
    <col min="1538" max="1538" width="41.5703125" style="6" customWidth="1"/>
    <col min="1539" max="1539" width="7.5703125" style="6" customWidth="1"/>
    <col min="1540" max="1540" width="9.140625" style="6"/>
    <col min="1541" max="1542" width="10.140625" style="6" bestFit="1" customWidth="1"/>
    <col min="1543" max="1544" width="9.140625" style="6"/>
    <col min="1545" max="1545" width="10.140625" style="6" bestFit="1" customWidth="1"/>
    <col min="1546" max="1792" width="9.140625" style="6"/>
    <col min="1793" max="1793" width="70.85546875" style="6" customWidth="1"/>
    <col min="1794" max="1794" width="41.5703125" style="6" customWidth="1"/>
    <col min="1795" max="1795" width="7.5703125" style="6" customWidth="1"/>
    <col min="1796" max="1796" width="9.140625" style="6"/>
    <col min="1797" max="1798" width="10.140625" style="6" bestFit="1" customWidth="1"/>
    <col min="1799" max="1800" width="9.140625" style="6"/>
    <col min="1801" max="1801" width="10.140625" style="6" bestFit="1" customWidth="1"/>
    <col min="1802" max="2048" width="9.140625" style="6"/>
    <col min="2049" max="2049" width="70.85546875" style="6" customWidth="1"/>
    <col min="2050" max="2050" width="41.5703125" style="6" customWidth="1"/>
    <col min="2051" max="2051" width="7.5703125" style="6" customWidth="1"/>
    <col min="2052" max="2052" width="9.140625" style="6"/>
    <col min="2053" max="2054" width="10.140625" style="6" bestFit="1" customWidth="1"/>
    <col min="2055" max="2056" width="9.140625" style="6"/>
    <col min="2057" max="2057" width="10.140625" style="6" bestFit="1" customWidth="1"/>
    <col min="2058" max="2304" width="9.140625" style="6"/>
    <col min="2305" max="2305" width="70.85546875" style="6" customWidth="1"/>
    <col min="2306" max="2306" width="41.5703125" style="6" customWidth="1"/>
    <col min="2307" max="2307" width="7.5703125" style="6" customWidth="1"/>
    <col min="2308" max="2308" width="9.140625" style="6"/>
    <col min="2309" max="2310" width="10.140625" style="6" bestFit="1" customWidth="1"/>
    <col min="2311" max="2312" width="9.140625" style="6"/>
    <col min="2313" max="2313" width="10.140625" style="6" bestFit="1" customWidth="1"/>
    <col min="2314" max="2560" width="9.140625" style="6"/>
    <col min="2561" max="2561" width="70.85546875" style="6" customWidth="1"/>
    <col min="2562" max="2562" width="41.5703125" style="6" customWidth="1"/>
    <col min="2563" max="2563" width="7.5703125" style="6" customWidth="1"/>
    <col min="2564" max="2564" width="9.140625" style="6"/>
    <col min="2565" max="2566" width="10.140625" style="6" bestFit="1" customWidth="1"/>
    <col min="2567" max="2568" width="9.140625" style="6"/>
    <col min="2569" max="2569" width="10.140625" style="6" bestFit="1" customWidth="1"/>
    <col min="2570" max="2816" width="9.140625" style="6"/>
    <col min="2817" max="2817" width="70.85546875" style="6" customWidth="1"/>
    <col min="2818" max="2818" width="41.5703125" style="6" customWidth="1"/>
    <col min="2819" max="2819" width="7.5703125" style="6" customWidth="1"/>
    <col min="2820" max="2820" width="9.140625" style="6"/>
    <col min="2821" max="2822" width="10.140625" style="6" bestFit="1" customWidth="1"/>
    <col min="2823" max="2824" width="9.140625" style="6"/>
    <col min="2825" max="2825" width="10.140625" style="6" bestFit="1" customWidth="1"/>
    <col min="2826" max="3072" width="9.140625" style="6"/>
    <col min="3073" max="3073" width="70.85546875" style="6" customWidth="1"/>
    <col min="3074" max="3074" width="41.5703125" style="6" customWidth="1"/>
    <col min="3075" max="3075" width="7.5703125" style="6" customWidth="1"/>
    <col min="3076" max="3076" width="9.140625" style="6"/>
    <col min="3077" max="3078" width="10.140625" style="6" bestFit="1" customWidth="1"/>
    <col min="3079" max="3080" width="9.140625" style="6"/>
    <col min="3081" max="3081" width="10.140625" style="6" bestFit="1" customWidth="1"/>
    <col min="3082" max="3328" width="9.140625" style="6"/>
    <col min="3329" max="3329" width="70.85546875" style="6" customWidth="1"/>
    <col min="3330" max="3330" width="41.5703125" style="6" customWidth="1"/>
    <col min="3331" max="3331" width="7.5703125" style="6" customWidth="1"/>
    <col min="3332" max="3332" width="9.140625" style="6"/>
    <col min="3333" max="3334" width="10.140625" style="6" bestFit="1" customWidth="1"/>
    <col min="3335" max="3336" width="9.140625" style="6"/>
    <col min="3337" max="3337" width="10.140625" style="6" bestFit="1" customWidth="1"/>
    <col min="3338" max="3584" width="9.140625" style="6"/>
    <col min="3585" max="3585" width="70.85546875" style="6" customWidth="1"/>
    <col min="3586" max="3586" width="41.5703125" style="6" customWidth="1"/>
    <col min="3587" max="3587" width="7.5703125" style="6" customWidth="1"/>
    <col min="3588" max="3588" width="9.140625" style="6"/>
    <col min="3589" max="3590" width="10.140625" style="6" bestFit="1" customWidth="1"/>
    <col min="3591" max="3592" width="9.140625" style="6"/>
    <col min="3593" max="3593" width="10.140625" style="6" bestFit="1" customWidth="1"/>
    <col min="3594" max="3840" width="9.140625" style="6"/>
    <col min="3841" max="3841" width="70.85546875" style="6" customWidth="1"/>
    <col min="3842" max="3842" width="41.5703125" style="6" customWidth="1"/>
    <col min="3843" max="3843" width="7.5703125" style="6" customWidth="1"/>
    <col min="3844" max="3844" width="9.140625" style="6"/>
    <col min="3845" max="3846" width="10.140625" style="6" bestFit="1" customWidth="1"/>
    <col min="3847" max="3848" width="9.140625" style="6"/>
    <col min="3849" max="3849" width="10.140625" style="6" bestFit="1" customWidth="1"/>
    <col min="3850" max="4096" width="9.140625" style="6"/>
    <col min="4097" max="4097" width="70.85546875" style="6" customWidth="1"/>
    <col min="4098" max="4098" width="41.5703125" style="6" customWidth="1"/>
    <col min="4099" max="4099" width="7.5703125" style="6" customWidth="1"/>
    <col min="4100" max="4100" width="9.140625" style="6"/>
    <col min="4101" max="4102" width="10.140625" style="6" bestFit="1" customWidth="1"/>
    <col min="4103" max="4104" width="9.140625" style="6"/>
    <col min="4105" max="4105" width="10.140625" style="6" bestFit="1" customWidth="1"/>
    <col min="4106" max="4352" width="9.140625" style="6"/>
    <col min="4353" max="4353" width="70.85546875" style="6" customWidth="1"/>
    <col min="4354" max="4354" width="41.5703125" style="6" customWidth="1"/>
    <col min="4355" max="4355" width="7.5703125" style="6" customWidth="1"/>
    <col min="4356" max="4356" width="9.140625" style="6"/>
    <col min="4357" max="4358" width="10.140625" style="6" bestFit="1" customWidth="1"/>
    <col min="4359" max="4360" width="9.140625" style="6"/>
    <col min="4361" max="4361" width="10.140625" style="6" bestFit="1" customWidth="1"/>
    <col min="4362" max="4608" width="9.140625" style="6"/>
    <col min="4609" max="4609" width="70.85546875" style="6" customWidth="1"/>
    <col min="4610" max="4610" width="41.5703125" style="6" customWidth="1"/>
    <col min="4611" max="4611" width="7.5703125" style="6" customWidth="1"/>
    <col min="4612" max="4612" width="9.140625" style="6"/>
    <col min="4613" max="4614" width="10.140625" style="6" bestFit="1" customWidth="1"/>
    <col min="4615" max="4616" width="9.140625" style="6"/>
    <col min="4617" max="4617" width="10.140625" style="6" bestFit="1" customWidth="1"/>
    <col min="4618" max="4864" width="9.140625" style="6"/>
    <col min="4865" max="4865" width="70.85546875" style="6" customWidth="1"/>
    <col min="4866" max="4866" width="41.5703125" style="6" customWidth="1"/>
    <col min="4867" max="4867" width="7.5703125" style="6" customWidth="1"/>
    <col min="4868" max="4868" width="9.140625" style="6"/>
    <col min="4869" max="4870" width="10.140625" style="6" bestFit="1" customWidth="1"/>
    <col min="4871" max="4872" width="9.140625" style="6"/>
    <col min="4873" max="4873" width="10.140625" style="6" bestFit="1" customWidth="1"/>
    <col min="4874" max="5120" width="9.140625" style="6"/>
    <col min="5121" max="5121" width="70.85546875" style="6" customWidth="1"/>
    <col min="5122" max="5122" width="41.5703125" style="6" customWidth="1"/>
    <col min="5123" max="5123" width="7.5703125" style="6" customWidth="1"/>
    <col min="5124" max="5124" width="9.140625" style="6"/>
    <col min="5125" max="5126" width="10.140625" style="6" bestFit="1" customWidth="1"/>
    <col min="5127" max="5128" width="9.140625" style="6"/>
    <col min="5129" max="5129" width="10.140625" style="6" bestFit="1" customWidth="1"/>
    <col min="5130" max="5376" width="9.140625" style="6"/>
    <col min="5377" max="5377" width="70.85546875" style="6" customWidth="1"/>
    <col min="5378" max="5378" width="41.5703125" style="6" customWidth="1"/>
    <col min="5379" max="5379" width="7.5703125" style="6" customWidth="1"/>
    <col min="5380" max="5380" width="9.140625" style="6"/>
    <col min="5381" max="5382" width="10.140625" style="6" bestFit="1" customWidth="1"/>
    <col min="5383" max="5384" width="9.140625" style="6"/>
    <col min="5385" max="5385" width="10.140625" style="6" bestFit="1" customWidth="1"/>
    <col min="5386" max="5632" width="9.140625" style="6"/>
    <col min="5633" max="5633" width="70.85546875" style="6" customWidth="1"/>
    <col min="5634" max="5634" width="41.5703125" style="6" customWidth="1"/>
    <col min="5635" max="5635" width="7.5703125" style="6" customWidth="1"/>
    <col min="5636" max="5636" width="9.140625" style="6"/>
    <col min="5637" max="5638" width="10.140625" style="6" bestFit="1" customWidth="1"/>
    <col min="5639" max="5640" width="9.140625" style="6"/>
    <col min="5641" max="5641" width="10.140625" style="6" bestFit="1" customWidth="1"/>
    <col min="5642" max="5888" width="9.140625" style="6"/>
    <col min="5889" max="5889" width="70.85546875" style="6" customWidth="1"/>
    <col min="5890" max="5890" width="41.5703125" style="6" customWidth="1"/>
    <col min="5891" max="5891" width="7.5703125" style="6" customWidth="1"/>
    <col min="5892" max="5892" width="9.140625" style="6"/>
    <col min="5893" max="5894" width="10.140625" style="6" bestFit="1" customWidth="1"/>
    <col min="5895" max="5896" width="9.140625" style="6"/>
    <col min="5897" max="5897" width="10.140625" style="6" bestFit="1" customWidth="1"/>
    <col min="5898" max="6144" width="9.140625" style="6"/>
    <col min="6145" max="6145" width="70.85546875" style="6" customWidth="1"/>
    <col min="6146" max="6146" width="41.5703125" style="6" customWidth="1"/>
    <col min="6147" max="6147" width="7.5703125" style="6" customWidth="1"/>
    <col min="6148" max="6148" width="9.140625" style="6"/>
    <col min="6149" max="6150" width="10.140625" style="6" bestFit="1" customWidth="1"/>
    <col min="6151" max="6152" width="9.140625" style="6"/>
    <col min="6153" max="6153" width="10.140625" style="6" bestFit="1" customWidth="1"/>
    <col min="6154" max="6400" width="9.140625" style="6"/>
    <col min="6401" max="6401" width="70.85546875" style="6" customWidth="1"/>
    <col min="6402" max="6402" width="41.5703125" style="6" customWidth="1"/>
    <col min="6403" max="6403" width="7.5703125" style="6" customWidth="1"/>
    <col min="6404" max="6404" width="9.140625" style="6"/>
    <col min="6405" max="6406" width="10.140625" style="6" bestFit="1" customWidth="1"/>
    <col min="6407" max="6408" width="9.140625" style="6"/>
    <col min="6409" max="6409" width="10.140625" style="6" bestFit="1" customWidth="1"/>
    <col min="6410" max="6656" width="9.140625" style="6"/>
    <col min="6657" max="6657" width="70.85546875" style="6" customWidth="1"/>
    <col min="6658" max="6658" width="41.5703125" style="6" customWidth="1"/>
    <col min="6659" max="6659" width="7.5703125" style="6" customWidth="1"/>
    <col min="6660" max="6660" width="9.140625" style="6"/>
    <col min="6661" max="6662" width="10.140625" style="6" bestFit="1" customWidth="1"/>
    <col min="6663" max="6664" width="9.140625" style="6"/>
    <col min="6665" max="6665" width="10.140625" style="6" bestFit="1" customWidth="1"/>
    <col min="6666" max="6912" width="9.140625" style="6"/>
    <col min="6913" max="6913" width="70.85546875" style="6" customWidth="1"/>
    <col min="6914" max="6914" width="41.5703125" style="6" customWidth="1"/>
    <col min="6915" max="6915" width="7.5703125" style="6" customWidth="1"/>
    <col min="6916" max="6916" width="9.140625" style="6"/>
    <col min="6917" max="6918" width="10.140625" style="6" bestFit="1" customWidth="1"/>
    <col min="6919" max="6920" width="9.140625" style="6"/>
    <col min="6921" max="6921" width="10.140625" style="6" bestFit="1" customWidth="1"/>
    <col min="6922" max="7168" width="9.140625" style="6"/>
    <col min="7169" max="7169" width="70.85546875" style="6" customWidth="1"/>
    <col min="7170" max="7170" width="41.5703125" style="6" customWidth="1"/>
    <col min="7171" max="7171" width="7.5703125" style="6" customWidth="1"/>
    <col min="7172" max="7172" width="9.140625" style="6"/>
    <col min="7173" max="7174" width="10.140625" style="6" bestFit="1" customWidth="1"/>
    <col min="7175" max="7176" width="9.140625" style="6"/>
    <col min="7177" max="7177" width="10.140625" style="6" bestFit="1" customWidth="1"/>
    <col min="7178" max="7424" width="9.140625" style="6"/>
    <col min="7425" max="7425" width="70.85546875" style="6" customWidth="1"/>
    <col min="7426" max="7426" width="41.5703125" style="6" customWidth="1"/>
    <col min="7427" max="7427" width="7.5703125" style="6" customWidth="1"/>
    <col min="7428" max="7428" width="9.140625" style="6"/>
    <col min="7429" max="7430" width="10.140625" style="6" bestFit="1" customWidth="1"/>
    <col min="7431" max="7432" width="9.140625" style="6"/>
    <col min="7433" max="7433" width="10.140625" style="6" bestFit="1" customWidth="1"/>
    <col min="7434" max="7680" width="9.140625" style="6"/>
    <col min="7681" max="7681" width="70.85546875" style="6" customWidth="1"/>
    <col min="7682" max="7682" width="41.5703125" style="6" customWidth="1"/>
    <col min="7683" max="7683" width="7.5703125" style="6" customWidth="1"/>
    <col min="7684" max="7684" width="9.140625" style="6"/>
    <col min="7685" max="7686" width="10.140625" style="6" bestFit="1" customWidth="1"/>
    <col min="7687" max="7688" width="9.140625" style="6"/>
    <col min="7689" max="7689" width="10.140625" style="6" bestFit="1" customWidth="1"/>
    <col min="7690" max="7936" width="9.140625" style="6"/>
    <col min="7937" max="7937" width="70.85546875" style="6" customWidth="1"/>
    <col min="7938" max="7938" width="41.5703125" style="6" customWidth="1"/>
    <col min="7939" max="7939" width="7.5703125" style="6" customWidth="1"/>
    <col min="7940" max="7940" width="9.140625" style="6"/>
    <col min="7941" max="7942" width="10.140625" style="6" bestFit="1" customWidth="1"/>
    <col min="7943" max="7944" width="9.140625" style="6"/>
    <col min="7945" max="7945" width="10.140625" style="6" bestFit="1" customWidth="1"/>
    <col min="7946" max="8192" width="9.140625" style="6"/>
    <col min="8193" max="8193" width="70.85546875" style="6" customWidth="1"/>
    <col min="8194" max="8194" width="41.5703125" style="6" customWidth="1"/>
    <col min="8195" max="8195" width="7.5703125" style="6" customWidth="1"/>
    <col min="8196" max="8196" width="9.140625" style="6"/>
    <col min="8197" max="8198" width="10.140625" style="6" bestFit="1" customWidth="1"/>
    <col min="8199" max="8200" width="9.140625" style="6"/>
    <col min="8201" max="8201" width="10.140625" style="6" bestFit="1" customWidth="1"/>
    <col min="8202" max="8448" width="9.140625" style="6"/>
    <col min="8449" max="8449" width="70.85546875" style="6" customWidth="1"/>
    <col min="8450" max="8450" width="41.5703125" style="6" customWidth="1"/>
    <col min="8451" max="8451" width="7.5703125" style="6" customWidth="1"/>
    <col min="8452" max="8452" width="9.140625" style="6"/>
    <col min="8453" max="8454" width="10.140625" style="6" bestFit="1" customWidth="1"/>
    <col min="8455" max="8456" width="9.140625" style="6"/>
    <col min="8457" max="8457" width="10.140625" style="6" bestFit="1" customWidth="1"/>
    <col min="8458" max="8704" width="9.140625" style="6"/>
    <col min="8705" max="8705" width="70.85546875" style="6" customWidth="1"/>
    <col min="8706" max="8706" width="41.5703125" style="6" customWidth="1"/>
    <col min="8707" max="8707" width="7.5703125" style="6" customWidth="1"/>
    <col min="8708" max="8708" width="9.140625" style="6"/>
    <col min="8709" max="8710" width="10.140625" style="6" bestFit="1" customWidth="1"/>
    <col min="8711" max="8712" width="9.140625" style="6"/>
    <col min="8713" max="8713" width="10.140625" style="6" bestFit="1" customWidth="1"/>
    <col min="8714" max="8960" width="9.140625" style="6"/>
    <col min="8961" max="8961" width="70.85546875" style="6" customWidth="1"/>
    <col min="8962" max="8962" width="41.5703125" style="6" customWidth="1"/>
    <col min="8963" max="8963" width="7.5703125" style="6" customWidth="1"/>
    <col min="8964" max="8964" width="9.140625" style="6"/>
    <col min="8965" max="8966" width="10.140625" style="6" bestFit="1" customWidth="1"/>
    <col min="8967" max="8968" width="9.140625" style="6"/>
    <col min="8969" max="8969" width="10.140625" style="6" bestFit="1" customWidth="1"/>
    <col min="8970" max="9216" width="9.140625" style="6"/>
    <col min="9217" max="9217" width="70.85546875" style="6" customWidth="1"/>
    <col min="9218" max="9218" width="41.5703125" style="6" customWidth="1"/>
    <col min="9219" max="9219" width="7.5703125" style="6" customWidth="1"/>
    <col min="9220" max="9220" width="9.140625" style="6"/>
    <col min="9221" max="9222" width="10.140625" style="6" bestFit="1" customWidth="1"/>
    <col min="9223" max="9224" width="9.140625" style="6"/>
    <col min="9225" max="9225" width="10.140625" style="6" bestFit="1" customWidth="1"/>
    <col min="9226" max="9472" width="9.140625" style="6"/>
    <col min="9473" max="9473" width="70.85546875" style="6" customWidth="1"/>
    <col min="9474" max="9474" width="41.5703125" style="6" customWidth="1"/>
    <col min="9475" max="9475" width="7.5703125" style="6" customWidth="1"/>
    <col min="9476" max="9476" width="9.140625" style="6"/>
    <col min="9477" max="9478" width="10.140625" style="6" bestFit="1" customWidth="1"/>
    <col min="9479" max="9480" width="9.140625" style="6"/>
    <col min="9481" max="9481" width="10.140625" style="6" bestFit="1" customWidth="1"/>
    <col min="9482" max="9728" width="9.140625" style="6"/>
    <col min="9729" max="9729" width="70.85546875" style="6" customWidth="1"/>
    <col min="9730" max="9730" width="41.5703125" style="6" customWidth="1"/>
    <col min="9731" max="9731" width="7.5703125" style="6" customWidth="1"/>
    <col min="9732" max="9732" width="9.140625" style="6"/>
    <col min="9733" max="9734" width="10.140625" style="6" bestFit="1" customWidth="1"/>
    <col min="9735" max="9736" width="9.140625" style="6"/>
    <col min="9737" max="9737" width="10.140625" style="6" bestFit="1" customWidth="1"/>
    <col min="9738" max="9984" width="9.140625" style="6"/>
    <col min="9985" max="9985" width="70.85546875" style="6" customWidth="1"/>
    <col min="9986" max="9986" width="41.5703125" style="6" customWidth="1"/>
    <col min="9987" max="9987" width="7.5703125" style="6" customWidth="1"/>
    <col min="9988" max="9988" width="9.140625" style="6"/>
    <col min="9989" max="9990" width="10.140625" style="6" bestFit="1" customWidth="1"/>
    <col min="9991" max="9992" width="9.140625" style="6"/>
    <col min="9993" max="9993" width="10.140625" style="6" bestFit="1" customWidth="1"/>
    <col min="9994" max="10240" width="9.140625" style="6"/>
    <col min="10241" max="10241" width="70.85546875" style="6" customWidth="1"/>
    <col min="10242" max="10242" width="41.5703125" style="6" customWidth="1"/>
    <col min="10243" max="10243" width="7.5703125" style="6" customWidth="1"/>
    <col min="10244" max="10244" width="9.140625" style="6"/>
    <col min="10245" max="10246" width="10.140625" style="6" bestFit="1" customWidth="1"/>
    <col min="10247" max="10248" width="9.140625" style="6"/>
    <col min="10249" max="10249" width="10.140625" style="6" bestFit="1" customWidth="1"/>
    <col min="10250" max="10496" width="9.140625" style="6"/>
    <col min="10497" max="10497" width="70.85546875" style="6" customWidth="1"/>
    <col min="10498" max="10498" width="41.5703125" style="6" customWidth="1"/>
    <col min="10499" max="10499" width="7.5703125" style="6" customWidth="1"/>
    <col min="10500" max="10500" width="9.140625" style="6"/>
    <col min="10501" max="10502" width="10.140625" style="6" bestFit="1" customWidth="1"/>
    <col min="10503" max="10504" width="9.140625" style="6"/>
    <col min="10505" max="10505" width="10.140625" style="6" bestFit="1" customWidth="1"/>
    <col min="10506" max="10752" width="9.140625" style="6"/>
    <col min="10753" max="10753" width="70.85546875" style="6" customWidth="1"/>
    <col min="10754" max="10754" width="41.5703125" style="6" customWidth="1"/>
    <col min="10755" max="10755" width="7.5703125" style="6" customWidth="1"/>
    <col min="10756" max="10756" width="9.140625" style="6"/>
    <col min="10757" max="10758" width="10.140625" style="6" bestFit="1" customWidth="1"/>
    <col min="10759" max="10760" width="9.140625" style="6"/>
    <col min="10761" max="10761" width="10.140625" style="6" bestFit="1" customWidth="1"/>
    <col min="10762" max="11008" width="9.140625" style="6"/>
    <col min="11009" max="11009" width="70.85546875" style="6" customWidth="1"/>
    <col min="11010" max="11010" width="41.5703125" style="6" customWidth="1"/>
    <col min="11011" max="11011" width="7.5703125" style="6" customWidth="1"/>
    <col min="11012" max="11012" width="9.140625" style="6"/>
    <col min="11013" max="11014" width="10.140625" style="6" bestFit="1" customWidth="1"/>
    <col min="11015" max="11016" width="9.140625" style="6"/>
    <col min="11017" max="11017" width="10.140625" style="6" bestFit="1" customWidth="1"/>
    <col min="11018" max="11264" width="9.140625" style="6"/>
    <col min="11265" max="11265" width="70.85546875" style="6" customWidth="1"/>
    <col min="11266" max="11266" width="41.5703125" style="6" customWidth="1"/>
    <col min="11267" max="11267" width="7.5703125" style="6" customWidth="1"/>
    <col min="11268" max="11268" width="9.140625" style="6"/>
    <col min="11269" max="11270" width="10.140625" style="6" bestFit="1" customWidth="1"/>
    <col min="11271" max="11272" width="9.140625" style="6"/>
    <col min="11273" max="11273" width="10.140625" style="6" bestFit="1" customWidth="1"/>
    <col min="11274" max="11520" width="9.140625" style="6"/>
    <col min="11521" max="11521" width="70.85546875" style="6" customWidth="1"/>
    <col min="11522" max="11522" width="41.5703125" style="6" customWidth="1"/>
    <col min="11523" max="11523" width="7.5703125" style="6" customWidth="1"/>
    <col min="11524" max="11524" width="9.140625" style="6"/>
    <col min="11525" max="11526" width="10.140625" style="6" bestFit="1" customWidth="1"/>
    <col min="11527" max="11528" width="9.140625" style="6"/>
    <col min="11529" max="11529" width="10.140625" style="6" bestFit="1" customWidth="1"/>
    <col min="11530" max="11776" width="9.140625" style="6"/>
    <col min="11777" max="11777" width="70.85546875" style="6" customWidth="1"/>
    <col min="11778" max="11778" width="41.5703125" style="6" customWidth="1"/>
    <col min="11779" max="11779" width="7.5703125" style="6" customWidth="1"/>
    <col min="11780" max="11780" width="9.140625" style="6"/>
    <col min="11781" max="11782" width="10.140625" style="6" bestFit="1" customWidth="1"/>
    <col min="11783" max="11784" width="9.140625" style="6"/>
    <col min="11785" max="11785" width="10.140625" style="6" bestFit="1" customWidth="1"/>
    <col min="11786" max="12032" width="9.140625" style="6"/>
    <col min="12033" max="12033" width="70.85546875" style="6" customWidth="1"/>
    <col min="12034" max="12034" width="41.5703125" style="6" customWidth="1"/>
    <col min="12035" max="12035" width="7.5703125" style="6" customWidth="1"/>
    <col min="12036" max="12036" width="9.140625" style="6"/>
    <col min="12037" max="12038" width="10.140625" style="6" bestFit="1" customWidth="1"/>
    <col min="12039" max="12040" width="9.140625" style="6"/>
    <col min="12041" max="12041" width="10.140625" style="6" bestFit="1" customWidth="1"/>
    <col min="12042" max="12288" width="9.140625" style="6"/>
    <col min="12289" max="12289" width="70.85546875" style="6" customWidth="1"/>
    <col min="12290" max="12290" width="41.5703125" style="6" customWidth="1"/>
    <col min="12291" max="12291" width="7.5703125" style="6" customWidth="1"/>
    <col min="12292" max="12292" width="9.140625" style="6"/>
    <col min="12293" max="12294" width="10.140625" style="6" bestFit="1" customWidth="1"/>
    <col min="12295" max="12296" width="9.140625" style="6"/>
    <col min="12297" max="12297" width="10.140625" style="6" bestFit="1" customWidth="1"/>
    <col min="12298" max="12544" width="9.140625" style="6"/>
    <col min="12545" max="12545" width="70.85546875" style="6" customWidth="1"/>
    <col min="12546" max="12546" width="41.5703125" style="6" customWidth="1"/>
    <col min="12547" max="12547" width="7.5703125" style="6" customWidth="1"/>
    <col min="12548" max="12548" width="9.140625" style="6"/>
    <col min="12549" max="12550" width="10.140625" style="6" bestFit="1" customWidth="1"/>
    <col min="12551" max="12552" width="9.140625" style="6"/>
    <col min="12553" max="12553" width="10.140625" style="6" bestFit="1" customWidth="1"/>
    <col min="12554" max="12800" width="9.140625" style="6"/>
    <col min="12801" max="12801" width="70.85546875" style="6" customWidth="1"/>
    <col min="12802" max="12802" width="41.5703125" style="6" customWidth="1"/>
    <col min="12803" max="12803" width="7.5703125" style="6" customWidth="1"/>
    <col min="12804" max="12804" width="9.140625" style="6"/>
    <col min="12805" max="12806" width="10.140625" style="6" bestFit="1" customWidth="1"/>
    <col min="12807" max="12808" width="9.140625" style="6"/>
    <col min="12809" max="12809" width="10.140625" style="6" bestFit="1" customWidth="1"/>
    <col min="12810" max="13056" width="9.140625" style="6"/>
    <col min="13057" max="13057" width="70.85546875" style="6" customWidth="1"/>
    <col min="13058" max="13058" width="41.5703125" style="6" customWidth="1"/>
    <col min="13059" max="13059" width="7.5703125" style="6" customWidth="1"/>
    <col min="13060" max="13060" width="9.140625" style="6"/>
    <col min="13061" max="13062" width="10.140625" style="6" bestFit="1" customWidth="1"/>
    <col min="13063" max="13064" width="9.140625" style="6"/>
    <col min="13065" max="13065" width="10.140625" style="6" bestFit="1" customWidth="1"/>
    <col min="13066" max="13312" width="9.140625" style="6"/>
    <col min="13313" max="13313" width="70.85546875" style="6" customWidth="1"/>
    <col min="13314" max="13314" width="41.5703125" style="6" customWidth="1"/>
    <col min="13315" max="13315" width="7.5703125" style="6" customWidth="1"/>
    <col min="13316" max="13316" width="9.140625" style="6"/>
    <col min="13317" max="13318" width="10.140625" style="6" bestFit="1" customWidth="1"/>
    <col min="13319" max="13320" width="9.140625" style="6"/>
    <col min="13321" max="13321" width="10.140625" style="6" bestFit="1" customWidth="1"/>
    <col min="13322" max="13568" width="9.140625" style="6"/>
    <col min="13569" max="13569" width="70.85546875" style="6" customWidth="1"/>
    <col min="13570" max="13570" width="41.5703125" style="6" customWidth="1"/>
    <col min="13571" max="13571" width="7.5703125" style="6" customWidth="1"/>
    <col min="13572" max="13572" width="9.140625" style="6"/>
    <col min="13573" max="13574" width="10.140625" style="6" bestFit="1" customWidth="1"/>
    <col min="13575" max="13576" width="9.140625" style="6"/>
    <col min="13577" max="13577" width="10.140625" style="6" bestFit="1" customWidth="1"/>
    <col min="13578" max="13824" width="9.140625" style="6"/>
    <col min="13825" max="13825" width="70.85546875" style="6" customWidth="1"/>
    <col min="13826" max="13826" width="41.5703125" style="6" customWidth="1"/>
    <col min="13827" max="13827" width="7.5703125" style="6" customWidth="1"/>
    <col min="13828" max="13828" width="9.140625" style="6"/>
    <col min="13829" max="13830" width="10.140625" style="6" bestFit="1" customWidth="1"/>
    <col min="13831" max="13832" width="9.140625" style="6"/>
    <col min="13833" max="13833" width="10.140625" style="6" bestFit="1" customWidth="1"/>
    <col min="13834" max="14080" width="9.140625" style="6"/>
    <col min="14081" max="14081" width="70.85546875" style="6" customWidth="1"/>
    <col min="14082" max="14082" width="41.5703125" style="6" customWidth="1"/>
    <col min="14083" max="14083" width="7.5703125" style="6" customWidth="1"/>
    <col min="14084" max="14084" width="9.140625" style="6"/>
    <col min="14085" max="14086" width="10.140625" style="6" bestFit="1" customWidth="1"/>
    <col min="14087" max="14088" width="9.140625" style="6"/>
    <col min="14089" max="14089" width="10.140625" style="6" bestFit="1" customWidth="1"/>
    <col min="14090" max="14336" width="9.140625" style="6"/>
    <col min="14337" max="14337" width="70.85546875" style="6" customWidth="1"/>
    <col min="14338" max="14338" width="41.5703125" style="6" customWidth="1"/>
    <col min="14339" max="14339" width="7.5703125" style="6" customWidth="1"/>
    <col min="14340" max="14340" width="9.140625" style="6"/>
    <col min="14341" max="14342" width="10.140625" style="6" bestFit="1" customWidth="1"/>
    <col min="14343" max="14344" width="9.140625" style="6"/>
    <col min="14345" max="14345" width="10.140625" style="6" bestFit="1" customWidth="1"/>
    <col min="14346" max="14592" width="9.140625" style="6"/>
    <col min="14593" max="14593" width="70.85546875" style="6" customWidth="1"/>
    <col min="14594" max="14594" width="41.5703125" style="6" customWidth="1"/>
    <col min="14595" max="14595" width="7.5703125" style="6" customWidth="1"/>
    <col min="14596" max="14596" width="9.140625" style="6"/>
    <col min="14597" max="14598" width="10.140625" style="6" bestFit="1" customWidth="1"/>
    <col min="14599" max="14600" width="9.140625" style="6"/>
    <col min="14601" max="14601" width="10.140625" style="6" bestFit="1" customWidth="1"/>
    <col min="14602" max="14848" width="9.140625" style="6"/>
    <col min="14849" max="14849" width="70.85546875" style="6" customWidth="1"/>
    <col min="14850" max="14850" width="41.5703125" style="6" customWidth="1"/>
    <col min="14851" max="14851" width="7.5703125" style="6" customWidth="1"/>
    <col min="14852" max="14852" width="9.140625" style="6"/>
    <col min="14853" max="14854" width="10.140625" style="6" bestFit="1" customWidth="1"/>
    <col min="14855" max="14856" width="9.140625" style="6"/>
    <col min="14857" max="14857" width="10.140625" style="6" bestFit="1" customWidth="1"/>
    <col min="14858" max="15104" width="9.140625" style="6"/>
    <col min="15105" max="15105" width="70.85546875" style="6" customWidth="1"/>
    <col min="15106" max="15106" width="41.5703125" style="6" customWidth="1"/>
    <col min="15107" max="15107" width="7.5703125" style="6" customWidth="1"/>
    <col min="15108" max="15108" width="9.140625" style="6"/>
    <col min="15109" max="15110" width="10.140625" style="6" bestFit="1" customWidth="1"/>
    <col min="15111" max="15112" width="9.140625" style="6"/>
    <col min="15113" max="15113" width="10.140625" style="6" bestFit="1" customWidth="1"/>
    <col min="15114" max="15360" width="9.140625" style="6"/>
    <col min="15361" max="15361" width="70.85546875" style="6" customWidth="1"/>
    <col min="15362" max="15362" width="41.5703125" style="6" customWidth="1"/>
    <col min="15363" max="15363" width="7.5703125" style="6" customWidth="1"/>
    <col min="15364" max="15364" width="9.140625" style="6"/>
    <col min="15365" max="15366" width="10.140625" style="6" bestFit="1" customWidth="1"/>
    <col min="15367" max="15368" width="9.140625" style="6"/>
    <col min="15369" max="15369" width="10.140625" style="6" bestFit="1" customWidth="1"/>
    <col min="15370" max="15616" width="9.140625" style="6"/>
    <col min="15617" max="15617" width="70.85546875" style="6" customWidth="1"/>
    <col min="15618" max="15618" width="41.5703125" style="6" customWidth="1"/>
    <col min="15619" max="15619" width="7.5703125" style="6" customWidth="1"/>
    <col min="15620" max="15620" width="9.140625" style="6"/>
    <col min="15621" max="15622" width="10.140625" style="6" bestFit="1" customWidth="1"/>
    <col min="15623" max="15624" width="9.140625" style="6"/>
    <col min="15625" max="15625" width="10.140625" style="6" bestFit="1" customWidth="1"/>
    <col min="15626" max="15872" width="9.140625" style="6"/>
    <col min="15873" max="15873" width="70.85546875" style="6" customWidth="1"/>
    <col min="15874" max="15874" width="41.5703125" style="6" customWidth="1"/>
    <col min="15875" max="15875" width="7.5703125" style="6" customWidth="1"/>
    <col min="15876" max="15876" width="9.140625" style="6"/>
    <col min="15877" max="15878" width="10.140625" style="6" bestFit="1" customWidth="1"/>
    <col min="15879" max="15880" width="9.140625" style="6"/>
    <col min="15881" max="15881" width="10.140625" style="6" bestFit="1" customWidth="1"/>
    <col min="15882" max="16128" width="9.140625" style="6"/>
    <col min="16129" max="16129" width="70.85546875" style="6" customWidth="1"/>
    <col min="16130" max="16130" width="41.5703125" style="6" customWidth="1"/>
    <col min="16131" max="16131" width="7.5703125" style="6" customWidth="1"/>
    <col min="16132" max="16132" width="9.140625" style="6"/>
    <col min="16133" max="16134" width="10.140625" style="6" bestFit="1" customWidth="1"/>
    <col min="16135" max="16136" width="9.140625" style="6"/>
    <col min="16137" max="16137" width="10.140625" style="6" bestFit="1" customWidth="1"/>
    <col min="16138" max="16384" width="9.140625" style="6"/>
  </cols>
  <sheetData>
    <row r="1" spans="1:9" ht="5.25" customHeight="1" x14ac:dyDescent="0.2"/>
    <row r="2" spans="1:9" ht="14.25" customHeight="1" x14ac:dyDescent="0.25">
      <c r="A2" s="8" t="s">
        <v>384</v>
      </c>
      <c r="C2" s="9"/>
    </row>
    <row r="3" spans="1:9" ht="6.75" customHeight="1" x14ac:dyDescent="0.2"/>
    <row r="4" spans="1:9" ht="20.100000000000001" customHeight="1" x14ac:dyDescent="0.25">
      <c r="A4" s="10"/>
      <c r="B4" s="11" t="s">
        <v>385</v>
      </c>
    </row>
    <row r="5" spans="1:9" ht="20.100000000000001" customHeight="1" x14ac:dyDescent="0.25">
      <c r="A5" s="12" t="s">
        <v>386</v>
      </c>
      <c r="B5" s="13"/>
      <c r="E5" s="7"/>
    </row>
    <row r="6" spans="1:9" ht="20.100000000000001" customHeight="1" x14ac:dyDescent="0.25">
      <c r="A6" s="12" t="s">
        <v>387</v>
      </c>
      <c r="B6" s="13"/>
      <c r="E6" s="7"/>
    </row>
    <row r="7" spans="1:9" ht="20.100000000000001" customHeight="1" x14ac:dyDescent="0.25">
      <c r="A7" s="14" t="s">
        <v>388</v>
      </c>
      <c r="B7" s="13"/>
      <c r="E7" s="7"/>
      <c r="I7" s="7"/>
    </row>
    <row r="8" spans="1:9" ht="20.100000000000001" customHeight="1" x14ac:dyDescent="0.25">
      <c r="A8" s="15" t="s">
        <v>494</v>
      </c>
      <c r="B8" s="13"/>
      <c r="F8" s="7"/>
    </row>
    <row r="9" spans="1:9" ht="20.100000000000001" customHeight="1" x14ac:dyDescent="0.25">
      <c r="A9" s="15" t="s">
        <v>495</v>
      </c>
      <c r="B9" s="13"/>
    </row>
    <row r="10" spans="1:9" ht="20.100000000000001" customHeight="1" x14ac:dyDescent="0.25">
      <c r="A10" s="15" t="s">
        <v>496</v>
      </c>
      <c r="B10" s="13"/>
    </row>
    <row r="11" spans="1:9" ht="20.100000000000001" customHeight="1" x14ac:dyDescent="0.2">
      <c r="A11" s="10"/>
      <c r="B11" s="16"/>
    </row>
    <row r="12" spans="1:9" ht="20.100000000000001" customHeight="1" x14ac:dyDescent="0.25">
      <c r="A12" s="17" t="s">
        <v>389</v>
      </c>
      <c r="B12" s="13" t="s">
        <v>393</v>
      </c>
      <c r="F12" s="7"/>
    </row>
    <row r="13" spans="1:9" ht="15" customHeight="1" x14ac:dyDescent="0.2"/>
    <row r="14" spans="1:9" ht="39.75" customHeight="1" x14ac:dyDescent="0.2">
      <c r="A14" s="86" t="s">
        <v>390</v>
      </c>
      <c r="B14" s="86"/>
    </row>
    <row r="15" spans="1:9" ht="43.5" customHeight="1" x14ac:dyDescent="0.2">
      <c r="A15" s="87" t="s">
        <v>392</v>
      </c>
      <c r="B15" s="87"/>
    </row>
    <row r="16" spans="1:9" ht="10.5" customHeight="1" x14ac:dyDescent="0.2"/>
    <row r="17" spans="1:2" x14ac:dyDescent="0.2">
      <c r="A17" s="18"/>
    </row>
    <row r="19" spans="1:2" x14ac:dyDescent="0.2">
      <c r="A19" s="18"/>
      <c r="B19" s="19"/>
    </row>
  </sheetData>
  <mergeCells count="2">
    <mergeCell ref="A14:B14"/>
    <mergeCell ref="A15:B15"/>
  </mergeCells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Dijelovi za vozila </vt:lpstr>
      <vt:lpstr>Materijal</vt:lpstr>
      <vt:lpstr>Usluge</vt:lpstr>
      <vt:lpstr>Rekapitulacija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2022-05-18T08:15:20Z</cp:lastPrinted>
  <dcterms:created xsi:type="dcterms:W3CDTF">2020-02-13T08:58:53Z</dcterms:created>
  <dcterms:modified xsi:type="dcterms:W3CDTF">2022-05-18T08:40:51Z</dcterms:modified>
</cp:coreProperties>
</file>