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svetec\Desktop\nabava2021- 31.05.2021\JEDNOSTAVNA NABAVA\J56-21_ sanacija odvodnje odmorišta sesvete zapad - radovi\"/>
    </mc:Choice>
  </mc:AlternateContent>
  <bookViews>
    <workbookView xWindow="-120" yWindow="-120" windowWidth="29040" windowHeight="17640"/>
  </bookViews>
  <sheets>
    <sheet name="Naslovnica" sheetId="3" r:id="rId1"/>
    <sheet name="Opci_uvjeti" sheetId="7" r:id="rId2"/>
    <sheet name="PUO Sesvete zapad-slivnici" sheetId="1" r:id="rId3"/>
  </sheets>
  <definedNames>
    <definedName name="_xlnm._FilterDatabase" localSheetId="2" hidden="1">'PUO Sesvete zapad-slivnici'!$A$8:$F$8</definedName>
    <definedName name="_xlnm.Print_Area" localSheetId="0">Naslovnica!$A$1:$H$48</definedName>
    <definedName name="_xlnm.Print_Area" localSheetId="2">'PUO Sesvete zapad-slivnici'!$A$1:$F$70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1" l="1"/>
  <c r="F61" i="1"/>
  <c r="F59" i="1"/>
  <c r="F57" i="1"/>
  <c r="F52" i="1"/>
  <c r="F49" i="1"/>
  <c r="F47" i="1"/>
  <c r="F45" i="1"/>
  <c r="F43" i="1"/>
  <c r="F41" i="1"/>
  <c r="F36" i="1"/>
  <c r="F33" i="1"/>
  <c r="F31" i="1"/>
  <c r="F25" i="1"/>
  <c r="F22" i="1"/>
  <c r="F20" i="1"/>
  <c r="F18" i="1"/>
  <c r="F16" i="1"/>
  <c r="F14" i="1"/>
  <c r="F12" i="1"/>
  <c r="F29" i="1" l="1"/>
  <c r="F55" i="1" l="1"/>
</calcChain>
</file>

<file path=xl/sharedStrings.xml><?xml version="1.0" encoding="utf-8"?>
<sst xmlns="http://schemas.openxmlformats.org/spreadsheetml/2006/main" count="89" uniqueCount="62">
  <si>
    <t>1.</t>
  </si>
  <si>
    <t>2.</t>
  </si>
  <si>
    <t>3.</t>
  </si>
  <si>
    <t>SVEUKUPNO:</t>
  </si>
  <si>
    <t>kom</t>
  </si>
  <si>
    <t>m'</t>
  </si>
  <si>
    <r>
      <t>m</t>
    </r>
    <r>
      <rPr>
        <vertAlign val="superscript"/>
        <sz val="11"/>
        <color theme="1"/>
        <rFont val="Arial"/>
        <family val="2"/>
      </rPr>
      <t>3</t>
    </r>
  </si>
  <si>
    <r>
      <t>m</t>
    </r>
    <r>
      <rPr>
        <vertAlign val="superscript"/>
        <sz val="11"/>
        <color theme="1"/>
        <rFont val="Arial"/>
        <family val="2"/>
      </rPr>
      <t>2</t>
    </r>
  </si>
  <si>
    <t>Izvođenje betonskog rasteretnog prstena za ugradnju slivničke rešetke. Izvodi se od betona C25/30 XC4, XF1 dimenzija prema detalju iz projekta. U cijenu ulazi dobava i ugradnja betona.                                                        Obračun radova: po metru kubnom betona</t>
  </si>
  <si>
    <t>Nabava, doprema i ugradnja asfalta AC 11 surf PmB 45/80-65 AG1 M1, debljine 5 cm. Stavka obuhvaća dopremu, ugradnju, izradu spoja s postojećim asfaltnim slojevima, sav rad, opremu i materijale potrebne za potpun dovršetak sloja.                                                    Obračun radova: po metru kvadratnom ugrađenog sloja.</t>
  </si>
  <si>
    <t>Nabava, doprema i ugradnja asfalta AC base 22 PmB 45/80-65 AG6 M1, prosječne debljine 8 cm. Stavka obuhvaća dopremu, ugradnju, izradu spoja s postojećim asfaltnim slojevima, sav rad, opremu i materijale potrebne za potpun dovršetak sloja.                                                    Obračun radova: po metru kvadratnom ugrađenog sloja.</t>
  </si>
  <si>
    <t>Naručitelj: HRVATSKE AUTOCESTE, Širolina 4, 10000 Zagreb, OIB: 57500462912</t>
  </si>
  <si>
    <t xml:space="preserve">Uklanjanje postojeće lijevano - željezne rešetke i okvira slivnika. U cijenu ulazi uklanjanje, utovar u vozilo te odvoz na deponiju koju pronalazi (osigurava) izvoditelj.                                                                   Obračun radova: po komadu slivničke rešetke.  </t>
  </si>
  <si>
    <t>Uklanjanje betonskih rubnjaka. U cijenu ulazi uklanjanje, utovar u vozilo te odvoz na deponiju koju pronalazi (osigurava) izvoditelj.                                 Obračun radova: po dužnom metru</t>
  </si>
  <si>
    <t xml:space="preserve">Dobava i ugradnja betonskog rubnjaka dimenzija kao i postojeći na uređenu podlogu.                                                                 Obračun radova: po metru dužnom ugrađenog rubnjaka </t>
  </si>
  <si>
    <t>Iskop u tlu “B” kategorije (uključen i tamponski sloj postojećeg kolnika). Iskop se izvodi strojno bez miniranja i po potrebi ručno. U cijenu ulazi iskop, utovar iskopanog materijala u prijevozno sredstvo i transport na deponiju ili u nasip ako materijal zadovoljava kvalitetom, profiliranje i planiranje terena prema visinskim kotama u projektu.  Pri iskopu voditi računa o postojećoj infrastrukturi da ne dođe do oštećenja ili uništenja iste i po potrebi iskope obavljati ručno. Izvođač nema pravo na razliku u cijeni iskopa nastalu uslijed ovakovih izmjena. 
Obračun radova:
Po kubičnom metru stvarno izvršenog iskopa tla u sraslom stanju.</t>
  </si>
  <si>
    <t>Nabava i ugradnja nove slivničke rešetke s okvirom, izrađene kao lijevano - željezne s minimalnim vanjskim dimenzijama rešetke 40x40 cm, odnosno minimalnim dimenzijama svijetlog otvora okvira od 37.5x37.5 cm i nosivosti D400. Slivničku rešetku potrebno je ugraditi sukladno uputama proizvođača.                                                                         Obračun radova: po komadu rešetke.</t>
  </si>
  <si>
    <t xml:space="preserve">TROŠKOVNIK TEHNIČKIH RJEŠENJA ZA SANACIJU OŠTEĆENIH SLIVNIKA NA PUO SESVETE ZAPAD, NA AUTOCESTI A4
</t>
  </si>
  <si>
    <t>Uređenje posteljice rova od kamenih materijala. Planiranje i zbijanje posteljice sa kotama iz projekta. Stupanj zbijenosti prema standardnom Proctorovom postupku treba biti veći od 100%, a modul stišljivosti mjeren kružnom pločom ø30cm  Ms≥35 MN/m2. 
Obračun radova:
Po kvadratnom metru uređene i zbijene posteljice.</t>
  </si>
  <si>
    <t>Rušenje i uklanjanje postojećih betonskih elemenata: gornji dio slivnika s prijevozom na deponiju.  Stavka uključuje troškove deponiranja i zbrinjavanja materijala.
Obračun radova:
Po dužnom metru ili volumenu uklonjenog elementa</t>
  </si>
  <si>
    <t>Uklanjanje asfaltnih slojeva postojeće kolničke konstrukcije prosječne debljine 15 cm na mjestima postave zamjenskog rešetke prema detaljima iz projekta. 
U cijenu ulazi odvajanje, utovar u vozilo te odvoz na deponiju koju pronalazi (osigurava) izvoditelj. Stavka uključuje troškove deponiranja i zbrinjavanja materijala. Pri iskopu voditi računa da ne dođe do oštećenja okolnog asfaltnog sloja  i po potrebi iskope obavljati ručno. Izvođač nema pravo na razliku u cijeni radova nastalu zbog neprimjerenog načina iskopa. 
Obračun radova:
Po kvadratnom metru uklonjenog, prevezenog i deponiranog materijala postojeće kolničke konstrukcije.</t>
  </si>
  <si>
    <t>Izrada nosivog sloja od mehanički zbijenog, zrnatog, kamenog materijala 0/31.5, debljine sloja 50cm. Traženi minimalni modul zbijenosti ispitan kružnom pločom promjera 30 cm pri optimalnoj vlažnosti materijala iznosi Ms≥100 MN/m2.                                              Obračun radova:
Po  kubičnom metru ugrađenog materijala u zbijenom stanju.</t>
  </si>
  <si>
    <t xml:space="preserve">Geodetski radovi
Geodetski radovi obuhvaćaju:
- izrada elaborata izvedenog stanja
</t>
  </si>
  <si>
    <t>komplet</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</si>
  <si>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</si>
  <si>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</si>
  <si>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</si>
  <si>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</si>
  <si>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</si>
  <si>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</si>
  <si>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</si>
  <si>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</si>
  <si>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</si>
  <si>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</si>
  <si>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Obveza Izvođača radova je izvođenje radova pod prometom. Izvođač je dužan proučiti svu projektnu dokumentaciju, te je dužan prilagoditi svoju dinamiku i tehnologiju kako bi se nesmetano odvijao promet.</t>
  </si>
  <si>
    <t>Opći uvjeti</t>
  </si>
  <si>
    <t xml:space="preserve">                    Ponuditelj:
  _________________________________
          (potpis ovlaštene osobe)</t>
  </si>
  <si>
    <t>Redni broj</t>
  </si>
  <si>
    <t>Opis stavke</t>
  </si>
  <si>
    <t>Jedinica mjere</t>
  </si>
  <si>
    <t>Količina radova</t>
  </si>
  <si>
    <t>Jedinična cijena</t>
  </si>
  <si>
    <t>Ukupna cijena (KN)</t>
  </si>
  <si>
    <t xml:space="preserve"> PRIPREMNI RADOVI</t>
  </si>
  <si>
    <t>0.1.</t>
  </si>
  <si>
    <t>0.2.</t>
  </si>
  <si>
    <t>0.3.</t>
  </si>
  <si>
    <t>0.4.</t>
  </si>
  <si>
    <t>0.5.</t>
  </si>
  <si>
    <t>0.6.</t>
  </si>
  <si>
    <t>Strojno zasijecanje asfalta. Svaki asfaltni sloj zasijeca se posebno.
Obračun radova: po m dužnom zasijecanja.</t>
  </si>
  <si>
    <t xml:space="preserve"> PRIPREMNI RADOVI UKUPNO:</t>
  </si>
  <si>
    <t xml:space="preserve"> ZEMLJANI RADOVI</t>
  </si>
  <si>
    <t xml:space="preserve"> ZEMLJANI RADOVI UKUPNO:</t>
  </si>
  <si>
    <t>BETONSKI RADOVI I KOLNIČKA KONSTRUKCIJA</t>
  </si>
  <si>
    <t>PUO SESVETE ZAPAD UKUPNO</t>
  </si>
  <si>
    <t>PRIPREMNI RADOVI</t>
  </si>
  <si>
    <t>ZEMLJANI RADOVI</t>
  </si>
  <si>
    <t xml:space="preserve"> SANACIJA OŠTEĆENIH REVIZIONIH OKANA I SLIVNIKA NA PUO SESVETE ZAPAD, AUTOCESTA A4                                                    </t>
  </si>
  <si>
    <t>TROŠKOVNIK</t>
  </si>
  <si>
    <t>U ___________________, __________ 2021.god.</t>
  </si>
  <si>
    <t>Građevina: Sanacija oštećenih slivnika na PUO Sesvete zapad, autocesta A4</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</si>
</sst>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kn&quot;_-;\-* #,##0.00\ &quot;kn&quot;_-;_-* &quot;-&quot;??\ &quot;kn&quot;_-;_-@_-"/>
    <numFmt numFmtId="43" formatCode="_-* #,##0.00\ _k_n_-;\-* #,##0.00\ _k_n_-;_-* &quot;-&quot;??\ _k_n_-;_-@_-"/>
    <numFmt numFmtId="164" formatCode="_-* #,##0.00_-;\-* #,##0.00_-;_-* &quot;-&quot;??_-;_-@_-"/>
    <numFmt numFmtId="165" formatCode="0."/>
    <numFmt numFmtId="166" formatCode="_(&quot;$&quot;* #,##0.00_);_(&quot;$&quot;* \(#,##0.00\);_(&quot;$&quot;* &quot;-&quot;??_);_(@_)"/>
    <numFmt numFmtId="167" formatCode="#,##0.00_ ;\-#,##0.00,"/>
    <numFmt numFmtId="168" formatCode="@\ &quot;*&quot;"/>
    <numFmt numFmtId="169" formatCode="_-* #,##0.00\ [$€-1]_-;\-* #,##0.00\ [$€-1]_-;_-* &quot;-&quot;??\ [$€-1]_-"/>
    <numFmt numFmtId="170" formatCode="_-* #,##0\ _$_-;\-* #,##0\ _$_-;_-* &quot;-&quot;\ _$_-;_-@_-"/>
    <numFmt numFmtId="171" formatCode="* #,##0.00\ ;* \(#,##0.00\);* \-#\ ;@\ "/>
  </numFmts>
  <fonts count="43">
    <font>
      <sz val="11"/>
      <color theme="1"/>
      <name val="Arial"/>
      <family val="2"/>
      <charset val="238"/>
    </font>
    <font>
      <sz val="11"/>
      <color theme="1"/>
      <name val="Calibri"/>
      <family val="2"/>
      <charset val="238"/>
      <scheme val="minor"/>
    </font>
    <font>
      <sz val="11"/>
      <color theme="1"/>
      <name val="Arial"/>
      <family val="2"/>
      <charset val="238"/>
    </font>
    <font>
      <sz val="11"/>
      <color theme="1"/>
      <name val="Calibri"/>
      <family val="2"/>
      <charset val="238"/>
      <scheme val="minor"/>
    </font>
    <font>
      <sz val="11"/>
      <color theme="1"/>
      <name val="Arial"/>
      <family val="2"/>
    </font>
    <font>
      <sz val="11"/>
      <name val="Arial"/>
      <family val="2"/>
      <charset val="238"/>
    </font>
    <font>
      <b/>
      <sz val="11"/>
      <color theme="1"/>
      <name val="Arial"/>
      <family val="2"/>
    </font>
    <font>
      <vertAlign val="superscript"/>
      <sz val="11"/>
      <color theme="1"/>
      <name val="Arial"/>
      <family val="2"/>
    </font>
    <font>
      <sz val="11"/>
      <name val="Arial"/>
      <family val="2"/>
    </font>
    <font>
      <sz val="8"/>
      <name val="Arial"/>
      <family val="2"/>
    </font>
    <font>
      <sz val="10"/>
      <name val="Arial"/>
    </font>
    <font>
      <sz val="10"/>
      <name val="Arial"/>
      <family val="2"/>
    </font>
    <font>
      <b/>
      <sz val="10"/>
      <name val="Arial"/>
      <family val="2"/>
      <charset val="238"/>
    </font>
    <font>
      <sz val="10"/>
      <name val="Arial"/>
      <family val="2"/>
      <charset val="238"/>
    </font>
    <font>
      <sz val="10"/>
      <name val="Helv"/>
      <charset val="204"/>
    </font>
    <font>
      <sz val="11"/>
      <name val="Arial CE"/>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sz val="11"/>
      <color theme="1"/>
      <name val="Calibri"/>
      <family val="2"/>
      <scheme val="minor"/>
    </font>
    <font>
      <b/>
      <sz val="12"/>
      <name val="Calibri"/>
      <family val="2"/>
      <charset val="238"/>
      <scheme val="minor"/>
    </font>
    <font>
      <sz val="8"/>
      <color theme="1"/>
      <name val="Arial"/>
      <family val="2"/>
      <charset val="238"/>
    </font>
    <font>
      <b/>
      <sz val="10"/>
      <color theme="1"/>
      <name val="Arial"/>
      <family val="2"/>
      <charset val="238"/>
    </font>
    <font>
      <b/>
      <sz val="11"/>
      <color theme="1"/>
      <name val="Arial"/>
      <family val="2"/>
      <charset val="238"/>
    </font>
    <font>
      <b/>
      <sz val="9"/>
      <name val="Arial"/>
      <family val="2"/>
      <charset val="238"/>
    </font>
    <font>
      <b/>
      <sz val="12"/>
      <color theme="1"/>
      <name val="Calibri"/>
      <family val="2"/>
      <charset val="238"/>
      <scheme val="minor"/>
    </font>
  </fonts>
  <fills count="29">
    <fill>
      <patternFill patternType="none"/>
    </fill>
    <fill>
      <patternFill patternType="gray125"/>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theme="2" tint="-0.249977111117893"/>
        <bgColor indexed="64"/>
      </patternFill>
    </fill>
    <fill>
      <patternFill patternType="solid">
        <fgColor theme="2" tint="-0.249977111117893"/>
        <bgColor indexed="8"/>
      </patternFill>
    </fill>
  </fills>
  <borders count="16">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s>
  <cellStyleXfs count="125">
    <xf numFmtId="0" fontId="0" fillId="0" borderId="0"/>
    <xf numFmtId="0" fontId="3" fillId="0" borderId="0"/>
    <xf numFmtId="0" fontId="10" fillId="0" borderId="0"/>
    <xf numFmtId="0" fontId="14"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 fillId="2" borderId="0" applyNumberFormat="0" applyBorder="0" applyAlignment="0" applyProtection="0"/>
    <xf numFmtId="0" fontId="16" fillId="1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6" fillId="9"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3" fillId="21" borderId="2" applyNumberFormat="0" applyFont="0" applyAlignment="0" applyProtection="0"/>
    <xf numFmtId="0" fontId="19" fillId="22" borderId="3" applyNumberFormat="0" applyAlignment="0" applyProtection="0"/>
    <xf numFmtId="0" fontId="20" fillId="23" borderId="4" applyNumberFormat="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1" fontId="13" fillId="0" borderId="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0" fontId="21" fillId="5" borderId="0" applyNumberFormat="0" applyBorder="0" applyAlignment="0" applyProtection="0"/>
    <xf numFmtId="169" fontId="15" fillId="0" borderId="0" applyFont="0" applyFill="0" applyBorder="0" applyAlignment="0" applyProtection="0"/>
    <xf numFmtId="0" fontId="22" fillId="0" borderId="0" applyNumberFormat="0" applyFill="0" applyBorder="0" applyAlignment="0" applyProtection="0"/>
    <xf numFmtId="0" fontId="21" fillId="5" borderId="0" applyNumberFormat="0" applyBorder="0" applyAlignment="0" applyProtection="0"/>
    <xf numFmtId="0" fontId="21" fillId="5"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8" borderId="3" applyNumberFormat="0" applyAlignment="0" applyProtection="0"/>
    <xf numFmtId="0" fontId="27" fillId="22" borderId="8" applyNumberFormat="0" applyAlignment="0" applyProtection="0"/>
    <xf numFmtId="0" fontId="28" fillId="0" borderId="9" applyNumberFormat="0" applyFill="0" applyAlignment="0" applyProtection="0"/>
    <xf numFmtId="168" fontId="29" fillId="24" borderId="10">
      <alignment horizontal="left" vertical="center"/>
    </xf>
    <xf numFmtId="0" fontId="30" fillId="25" borderId="0" applyNumberFormat="0" applyBorder="0" applyAlignment="0" applyProtection="0"/>
    <xf numFmtId="0" fontId="15" fillId="0" borderId="0"/>
    <xf numFmtId="0" fontId="13" fillId="0" borderId="0"/>
    <xf numFmtId="0" fontId="13" fillId="0" borderId="0"/>
    <xf numFmtId="0" fontId="13" fillId="0" borderId="0"/>
    <xf numFmtId="0" fontId="1" fillId="0" borderId="0"/>
    <xf numFmtId="0" fontId="13" fillId="0" borderId="0"/>
    <xf numFmtId="0" fontId="1" fillId="0" borderId="0"/>
    <xf numFmtId="0" fontId="1" fillId="0" borderId="0"/>
    <xf numFmtId="0" fontId="13" fillId="0" borderId="0"/>
    <xf numFmtId="0" fontId="13" fillId="0" borderId="0"/>
    <xf numFmtId="0" fontId="13" fillId="0" borderId="0"/>
    <xf numFmtId="0" fontId="11" fillId="21" borderId="2" applyNumberFormat="0" applyFont="0" applyAlignment="0" applyProtection="0"/>
    <xf numFmtId="0" fontId="13" fillId="21" borderId="2" applyNumberFormat="0" applyFont="0" applyAlignment="0" applyProtection="0"/>
    <xf numFmtId="0" fontId="13" fillId="21" borderId="2" applyNumberFormat="0" applyFont="0" applyAlignment="0" applyProtection="0"/>
    <xf numFmtId="0" fontId="13" fillId="21" borderId="2" applyNumberFormat="0" applyFont="0" applyAlignment="0" applyProtection="0"/>
    <xf numFmtId="0" fontId="13" fillId="0" borderId="0"/>
    <xf numFmtId="0" fontId="13" fillId="0" borderId="0"/>
    <xf numFmtId="0" fontId="31" fillId="0" borderId="0"/>
    <xf numFmtId="0" fontId="13" fillId="0" borderId="0"/>
    <xf numFmtId="0" fontId="13" fillId="0" borderId="0"/>
    <xf numFmtId="0" fontId="13" fillId="0" borderId="0"/>
    <xf numFmtId="0" fontId="15" fillId="0" borderId="0"/>
    <xf numFmtId="0" fontId="1" fillId="0" borderId="0"/>
    <xf numFmtId="0" fontId="1" fillId="0" borderId="0"/>
    <xf numFmtId="0" fontId="13" fillId="0" borderId="0"/>
    <xf numFmtId="0" fontId="13" fillId="0" borderId="0"/>
    <xf numFmtId="0" fontId="13" fillId="0" borderId="0"/>
    <xf numFmtId="0" fontId="13" fillId="0" borderId="0"/>
    <xf numFmtId="0" fontId="36" fillId="0" borderId="0"/>
    <xf numFmtId="0" fontId="27" fillId="22" borderId="8" applyNumberFormat="0" applyAlignment="0" applyProtection="0"/>
    <xf numFmtId="0" fontId="27" fillId="22" borderId="8" applyNumberFormat="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2" fillId="0" borderId="0"/>
    <xf numFmtId="0" fontId="14" fillId="0" borderId="0"/>
    <xf numFmtId="0" fontId="32" fillId="0" borderId="0"/>
    <xf numFmtId="0" fontId="14" fillId="0" borderId="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1" applyNumberFormat="0" applyFill="0" applyAlignment="0" applyProtection="0"/>
    <xf numFmtId="167" fontId="12" fillId="26" borderId="12">
      <alignment vertical="center"/>
    </xf>
    <xf numFmtId="170" fontId="12" fillId="26" borderId="12">
      <alignment vertical="center"/>
    </xf>
    <xf numFmtId="166" fontId="13" fillId="0" borderId="0" applyFont="0" applyFill="0" applyBorder="0" applyAlignment="0" applyProtection="0"/>
    <xf numFmtId="166" fontId="13"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 fillId="0" borderId="0">
      <protection locked="0"/>
    </xf>
    <xf numFmtId="164" fontId="13"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cellStyleXfs>
  <cellXfs count="77">
    <xf numFmtId="0" fontId="0" fillId="0" borderId="0" xfId="0"/>
    <xf numFmtId="0" fontId="4" fillId="0" borderId="0" xfId="0" applyFont="1" applyAlignment="1">
      <alignment vertical="top"/>
    </xf>
    <xf numFmtId="0" fontId="4" fillId="0" borderId="0" xfId="0" applyFont="1" applyAlignment="1">
      <alignment horizontal="center" wrapText="1"/>
    </xf>
    <xf numFmtId="0" fontId="4" fillId="0" borderId="0" xfId="0" applyFont="1" applyAlignment="1">
      <alignment horizontal="center" vertical="top"/>
    </xf>
    <xf numFmtId="0" fontId="4" fillId="0" borderId="0" xfId="0" applyFont="1" applyAlignment="1">
      <alignment horizontal="center"/>
    </xf>
    <xf numFmtId="0" fontId="4" fillId="0" borderId="0" xfId="0" applyFont="1" applyAlignment="1">
      <alignment horizontal="justify" vertical="top" wrapText="1"/>
    </xf>
    <xf numFmtId="4" fontId="4" fillId="0" borderId="0" xfId="0" applyNumberFormat="1" applyFont="1"/>
    <xf numFmtId="4" fontId="6" fillId="0" borderId="0" xfId="0" applyNumberFormat="1" applyFont="1"/>
    <xf numFmtId="0" fontId="6" fillId="0" borderId="0" xfId="0" applyFont="1" applyAlignment="1">
      <alignment horizontal="center" vertical="top" wrapText="1"/>
    </xf>
    <xf numFmtId="0" fontId="4" fillId="0" borderId="0" xfId="0" applyFont="1" applyAlignment="1">
      <alignment horizontal="left" vertical="top"/>
    </xf>
    <xf numFmtId="4" fontId="4" fillId="0" borderId="0" xfId="0" applyNumberFormat="1" applyFont="1" applyAlignment="1">
      <alignment horizontal="right"/>
    </xf>
    <xf numFmtId="0" fontId="4" fillId="0" borderId="0" xfId="0" applyFont="1"/>
    <xf numFmtId="0" fontId="4" fillId="0" borderId="1" xfId="0" applyFont="1" applyBorder="1" applyAlignment="1">
      <alignment horizontal="left" vertical="top" wrapText="1"/>
    </xf>
    <xf numFmtId="0" fontId="4" fillId="0" borderId="1" xfId="0" applyFont="1" applyBorder="1" applyAlignment="1">
      <alignment horizontal="center"/>
    </xf>
    <xf numFmtId="4" fontId="4" fillId="0" borderId="1" xfId="0" applyNumberFormat="1" applyFont="1" applyBorder="1"/>
    <xf numFmtId="0" fontId="4" fillId="0" borderId="0" xfId="0" applyFont="1" applyBorder="1" applyAlignment="1">
      <alignment horizontal="left" vertical="top" wrapText="1"/>
    </xf>
    <xf numFmtId="0" fontId="4" fillId="0" borderId="0" xfId="0" applyFont="1" applyBorder="1" applyAlignment="1">
      <alignment horizontal="center"/>
    </xf>
    <xf numFmtId="4" fontId="4" fillId="0" borderId="0" xfId="0" applyNumberFormat="1" applyFont="1" applyBorder="1"/>
    <xf numFmtId="4" fontId="4" fillId="0" borderId="0" xfId="0" applyNumberFormat="1" applyFont="1" applyFill="1"/>
    <xf numFmtId="4" fontId="4" fillId="0" borderId="1" xfId="0" applyNumberFormat="1" applyFont="1" applyFill="1" applyBorder="1"/>
    <xf numFmtId="4" fontId="4" fillId="0" borderId="0" xfId="0" applyNumberFormat="1" applyFont="1" applyFill="1" applyBorder="1"/>
    <xf numFmtId="4" fontId="4" fillId="0" borderId="0" xfId="0" applyNumberFormat="1" applyFont="1" applyFill="1" applyAlignment="1">
      <alignment horizontal="right"/>
    </xf>
    <xf numFmtId="4" fontId="4" fillId="0" borderId="0" xfId="0" applyNumberFormat="1" applyFont="1" applyFill="1" applyAlignment="1">
      <alignment horizontal="center"/>
    </xf>
    <xf numFmtId="4" fontId="4" fillId="0" borderId="0" xfId="0" applyNumberFormat="1" applyFont="1" applyAlignment="1">
      <alignment horizontal="center" wrapText="1"/>
    </xf>
    <xf numFmtId="4" fontId="4" fillId="0" borderId="0" xfId="0" applyNumberFormat="1" applyFont="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4" fillId="0" borderId="0" xfId="0" applyFont="1" applyAlignment="1">
      <alignment horizontal="center" wrapText="1"/>
    </xf>
    <xf numFmtId="0" fontId="8" fillId="0" borderId="0" xfId="0" applyFont="1" applyAlignment="1">
      <alignment horizontal="justify" vertical="top" wrapText="1"/>
    </xf>
    <xf numFmtId="0" fontId="9" fillId="0" borderId="0" xfId="0" applyFont="1" applyBorder="1" applyAlignment="1" applyProtection="1">
      <alignment horizontal="justify" vertical="top"/>
    </xf>
    <xf numFmtId="0" fontId="9" fillId="0" borderId="0" xfId="0" applyFont="1" applyBorder="1" applyAlignment="1" applyProtection="1">
      <alignment horizontal="justify" vertical="top" wrapText="1"/>
    </xf>
    <xf numFmtId="0" fontId="37" fillId="0" borderId="0" xfId="2" applyFont="1" applyAlignment="1"/>
    <xf numFmtId="0" fontId="12" fillId="28" borderId="14" xfId="0" applyFont="1" applyFill="1" applyBorder="1" applyAlignment="1">
      <alignment horizontal="center" vertical="center"/>
    </xf>
    <xf numFmtId="0" fontId="11" fillId="28" borderId="14" xfId="0" applyFont="1" applyFill="1" applyBorder="1" applyAlignment="1">
      <alignment horizontal="center" vertical="top" wrapText="1" shrinkToFit="1"/>
    </xf>
    <xf numFmtId="4" fontId="13" fillId="28" borderId="14" xfId="0" applyNumberFormat="1" applyFont="1" applyFill="1" applyBorder="1" applyAlignment="1">
      <alignment horizontal="center" vertical="top" wrapText="1"/>
    </xf>
    <xf numFmtId="4" fontId="12" fillId="28" borderId="14" xfId="0" applyNumberFormat="1" applyFont="1" applyFill="1" applyBorder="1" applyAlignment="1">
      <alignment horizontal="center" vertical="top" wrapText="1"/>
    </xf>
    <xf numFmtId="0" fontId="6" fillId="27" borderId="15" xfId="0" applyFont="1" applyFill="1" applyBorder="1" applyAlignment="1">
      <alignment horizontal="center" vertical="top"/>
    </xf>
    <xf numFmtId="0" fontId="4" fillId="27" borderId="15" xfId="0" applyFont="1" applyFill="1" applyBorder="1" applyAlignment="1">
      <alignment horizontal="center" wrapText="1"/>
    </xf>
    <xf numFmtId="0" fontId="4" fillId="27" borderId="15" xfId="0" applyFont="1" applyFill="1" applyBorder="1" applyAlignment="1">
      <alignment horizontal="center"/>
    </xf>
    <xf numFmtId="4" fontId="4" fillId="27" borderId="15" xfId="0" applyNumberFormat="1" applyFont="1" applyFill="1" applyBorder="1"/>
    <xf numFmtId="4" fontId="6" fillId="27" borderId="15" xfId="0" applyNumberFormat="1" applyFont="1" applyFill="1" applyBorder="1"/>
    <xf numFmtId="0" fontId="6" fillId="27" borderId="15" xfId="0" applyFont="1" applyFill="1" applyBorder="1" applyAlignment="1">
      <alignment horizontal="center" vertical="top" wrapText="1"/>
    </xf>
    <xf numFmtId="4" fontId="4" fillId="27" borderId="15" xfId="0" applyNumberFormat="1" applyFont="1" applyFill="1" applyBorder="1" applyAlignment="1">
      <alignment horizontal="center"/>
    </xf>
    <xf numFmtId="4" fontId="4" fillId="27" borderId="15" xfId="0" applyNumberFormat="1" applyFont="1" applyFill="1" applyBorder="1" applyAlignment="1">
      <alignment horizontal="center" wrapText="1"/>
    </xf>
    <xf numFmtId="4" fontId="40" fillId="27" borderId="15" xfId="0" applyNumberFormat="1" applyFont="1" applyFill="1" applyBorder="1"/>
    <xf numFmtId="0" fontId="40" fillId="27" borderId="15" xfId="0" applyFont="1" applyFill="1" applyBorder="1" applyAlignment="1">
      <alignment horizontal="center" vertical="center" wrapText="1"/>
    </xf>
    <xf numFmtId="0" fontId="40" fillId="27" borderId="15" xfId="0" applyFont="1" applyFill="1" applyBorder="1" applyAlignment="1">
      <alignment horizontal="center" vertical="center"/>
    </xf>
    <xf numFmtId="4" fontId="40" fillId="27" borderId="15" xfId="0" applyNumberFormat="1" applyFont="1" applyFill="1" applyBorder="1" applyAlignment="1">
      <alignment vertical="center"/>
    </xf>
    <xf numFmtId="4" fontId="6" fillId="27" borderId="15" xfId="0" applyNumberFormat="1" applyFont="1" applyFill="1" applyBorder="1" applyAlignment="1">
      <alignment vertical="center"/>
    </xf>
    <xf numFmtId="0" fontId="6" fillId="27" borderId="15" xfId="0" applyFont="1" applyFill="1" applyBorder="1" applyAlignment="1">
      <alignment horizontal="justify" vertical="top" wrapText="1"/>
    </xf>
    <xf numFmtId="0" fontId="4" fillId="0" borderId="0" xfId="0" applyFont="1" applyAlignment="1">
      <alignment horizontal="left" vertical="center"/>
    </xf>
    <xf numFmtId="0" fontId="4" fillId="0" borderId="0" xfId="0" applyFont="1" applyAlignment="1">
      <alignment horizontal="center" vertical="center"/>
    </xf>
    <xf numFmtId="4" fontId="4" fillId="0" borderId="0" xfId="0" applyNumberFormat="1" applyFont="1" applyFill="1" applyAlignment="1">
      <alignment vertical="center"/>
    </xf>
    <xf numFmtId="4" fontId="4" fillId="0" borderId="0" xfId="0" applyNumberFormat="1" applyFont="1" applyAlignment="1">
      <alignment vertical="center"/>
    </xf>
    <xf numFmtId="0" fontId="4" fillId="0" borderId="0" xfId="0" applyFont="1" applyAlignment="1">
      <alignment horizontal="left" vertical="center" wrapText="1"/>
    </xf>
    <xf numFmtId="0" fontId="40" fillId="27" borderId="15" xfId="0" applyFont="1" applyFill="1" applyBorder="1" applyAlignment="1">
      <alignment vertical="top"/>
    </xf>
    <xf numFmtId="49" fontId="41" fillId="28" borderId="13" xfId="0" applyNumberFormat="1" applyFont="1" applyFill="1" applyBorder="1" applyAlignment="1">
      <alignment horizontal="center" vertical="top" wrapText="1"/>
    </xf>
    <xf numFmtId="0" fontId="4" fillId="0" borderId="0" xfId="0" applyFont="1" applyAlignment="1">
      <alignment horizontal="center" vertical="top" wrapText="1"/>
    </xf>
    <xf numFmtId="0" fontId="4" fillId="27" borderId="15" xfId="0" applyFont="1" applyFill="1" applyBorder="1" applyAlignment="1">
      <alignment horizontal="center" vertical="top" wrapText="1"/>
    </xf>
    <xf numFmtId="165" fontId="4" fillId="0" borderId="0" xfId="0" applyNumberFormat="1" applyFont="1" applyAlignment="1">
      <alignment horizontal="center" vertical="top" wrapText="1"/>
    </xf>
    <xf numFmtId="0" fontId="4" fillId="0" borderId="0" xfId="0" applyFont="1" applyBorder="1" applyAlignment="1">
      <alignment horizontal="center" vertical="top" wrapText="1"/>
    </xf>
    <xf numFmtId="0" fontId="4" fillId="0" borderId="1" xfId="0" applyFont="1" applyBorder="1" applyAlignment="1">
      <alignment horizontal="center" vertical="top" wrapText="1"/>
    </xf>
    <xf numFmtId="0" fontId="40" fillId="27" borderId="15" xfId="0" applyFont="1" applyFill="1" applyBorder="1" applyAlignment="1">
      <alignment horizontal="center" vertical="top" wrapText="1"/>
    </xf>
    <xf numFmtId="0" fontId="4" fillId="27" borderId="15" xfId="0" applyFont="1" applyFill="1" applyBorder="1" applyAlignment="1">
      <alignment vertical="top"/>
    </xf>
    <xf numFmtId="0" fontId="37" fillId="0" borderId="0" xfId="2" applyFont="1" applyAlignment="1">
      <alignment horizontal="center" vertical="center" wrapText="1"/>
    </xf>
    <xf numFmtId="0" fontId="42"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39" fillId="0" borderId="0" xfId="0" applyFont="1" applyAlignment="1">
      <alignment horizontal="left" vertical="center"/>
    </xf>
    <xf numFmtId="0" fontId="0" fillId="0" borderId="0" xfId="1" applyFont="1" applyAlignment="1">
      <alignment horizontal="left" vertical="top" wrapText="1"/>
    </xf>
    <xf numFmtId="0" fontId="2" fillId="0" borderId="0" xfId="1" applyFont="1" applyAlignment="1">
      <alignment horizontal="left" vertical="top" wrapText="1"/>
    </xf>
    <xf numFmtId="0" fontId="4" fillId="0" borderId="0" xfId="0" applyFont="1" applyAlignment="1">
      <alignment horizontal="center" wrapText="1"/>
    </xf>
    <xf numFmtId="49" fontId="5" fillId="0" borderId="0" xfId="1" applyNumberFormat="1" applyFont="1" applyAlignment="1">
      <alignment horizontal="left" wrapText="1"/>
    </xf>
    <xf numFmtId="0" fontId="0" fillId="0" borderId="0" xfId="0" applyAlignment="1">
      <alignment wrapText="1"/>
    </xf>
    <xf numFmtId="4" fontId="40" fillId="27" borderId="15" xfId="0" applyNumberFormat="1" applyFont="1" applyFill="1" applyBorder="1" applyAlignment="1">
      <alignment horizontal="right"/>
    </xf>
    <xf numFmtId="0" fontId="38" fillId="0" borderId="0" xfId="0" applyFont="1" applyAlignment="1">
      <alignment vertical="top"/>
    </xf>
    <xf numFmtId="0" fontId="38" fillId="0" borderId="0" xfId="0" applyFont="1" applyAlignment="1">
      <alignment horizontal="center" wrapText="1"/>
    </xf>
  </cellXfs>
  <cellStyles count="125">
    <cellStyle name="_Procjena opremanja Busevec - Lekenik" xfId="3"/>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5 3" xfId="15"/>
    <cellStyle name="40% - Accent6 2" xfId="16"/>
    <cellStyle name="40% - Isticanje5 3" xfId="17"/>
    <cellStyle name="40% - Isticanje5 5" xfId="18"/>
    <cellStyle name="40% - Naglasak1" xfId="19"/>
    <cellStyle name="60% - Accent1 2" xfId="20"/>
    <cellStyle name="60% - Accent2 2" xfId="21"/>
    <cellStyle name="60% - Accent3 2" xfId="22"/>
    <cellStyle name="60% - Accent4 2" xfId="23"/>
    <cellStyle name="60% - Accent5 2" xfId="24"/>
    <cellStyle name="60% - Accent6 2" xfId="25"/>
    <cellStyle name="Accent1 2" xfId="26"/>
    <cellStyle name="Accent2 2" xfId="27"/>
    <cellStyle name="Accent3 2" xfId="28"/>
    <cellStyle name="Accent4 2" xfId="29"/>
    <cellStyle name="Accent5 2" xfId="30"/>
    <cellStyle name="Accent6 2" xfId="31"/>
    <cellStyle name="Bad 2" xfId="32"/>
    <cellStyle name="Bilješka 2" xfId="33"/>
    <cellStyle name="Calculation 2" xfId="34"/>
    <cellStyle name="Check Cell 2" xfId="35"/>
    <cellStyle name="Comma 2" xfId="36"/>
    <cellStyle name="Comma 3" xfId="37"/>
    <cellStyle name="Comma 3 2" xfId="38"/>
    <cellStyle name="Comma 3 2 2" xfId="39"/>
    <cellStyle name="Comma 3 2 2 2" xfId="40"/>
    <cellStyle name="Comma 3 3" xfId="41"/>
    <cellStyle name="Comma 4" xfId="42"/>
    <cellStyle name="Comma 4 2" xfId="43"/>
    <cellStyle name="Comma 5" xfId="44"/>
    <cellStyle name="Currency 2" xfId="45"/>
    <cellStyle name="Dobro 2" xfId="46"/>
    <cellStyle name="Euro" xfId="47"/>
    <cellStyle name="Explanatory Text 2" xfId="48"/>
    <cellStyle name="Good" xfId="49"/>
    <cellStyle name="Good 2" xfId="50"/>
    <cellStyle name="Heading 1 2" xfId="51"/>
    <cellStyle name="Heading 2 2" xfId="52"/>
    <cellStyle name="Heading 3 2" xfId="53"/>
    <cellStyle name="Heading 4 2" xfId="54"/>
    <cellStyle name="Input 2" xfId="55"/>
    <cellStyle name="Izlaz 2" xfId="56"/>
    <cellStyle name="Linked Cell 2" xfId="57"/>
    <cellStyle name="Naslov 5" xfId="58"/>
    <cellStyle name="Neutral 2" xfId="59"/>
    <cellStyle name="Normal" xfId="0" builtinId="0"/>
    <cellStyle name="Normal 2" xfId="60"/>
    <cellStyle name="Normal 2 2" xfId="61"/>
    <cellStyle name="Normal 3" xfId="1"/>
    <cellStyle name="Normal 3 2" xfId="63"/>
    <cellStyle name="Normal 3 3" xfId="62"/>
    <cellStyle name="Normal 4" xfId="64"/>
    <cellStyle name="Normal 4 2" xfId="65"/>
    <cellStyle name="Normal 5" xfId="66"/>
    <cellStyle name="Normal 6" xfId="67"/>
    <cellStyle name="Normal 9" xfId="68"/>
    <cellStyle name="Normal 9 2" xfId="69"/>
    <cellStyle name="Normalno 2" xfId="70"/>
    <cellStyle name="Normalno 3" xfId="2"/>
    <cellStyle name="Note" xfId="71"/>
    <cellStyle name="Note 2" xfId="72"/>
    <cellStyle name="Note 3" xfId="73"/>
    <cellStyle name="Note 4" xfId="74"/>
    <cellStyle name="Obično 183" xfId="75"/>
    <cellStyle name="Obično 183 2" xfId="76"/>
    <cellStyle name="Obično 2" xfId="77"/>
    <cellStyle name="Obično 3" xfId="78"/>
    <cellStyle name="Obično 3 2" xfId="79"/>
    <cellStyle name="Obično 3 3" xfId="80"/>
    <cellStyle name="Obično 4" xfId="81"/>
    <cellStyle name="Obično 5" xfId="82"/>
    <cellStyle name="Obično 5 4" xfId="83"/>
    <cellStyle name="Obično 6" xfId="84"/>
    <cellStyle name="Obično 6 2" xfId="85"/>
    <cellStyle name="Obično 7" xfId="86"/>
    <cellStyle name="Obično 8" xfId="87"/>
    <cellStyle name="Obično 9" xfId="88"/>
    <cellStyle name="Output" xfId="89"/>
    <cellStyle name="Output 2" xfId="90"/>
    <cellStyle name="Percent 2" xfId="91"/>
    <cellStyle name="Percent 3" xfId="92"/>
    <cellStyle name="Postotak 2" xfId="93"/>
    <cellStyle name="Postotak 3" xfId="94"/>
    <cellStyle name="Postotak 4" xfId="95"/>
    <cellStyle name="Stil 1" xfId="96"/>
    <cellStyle name="Style 1" xfId="97"/>
    <cellStyle name="Style 1 2" xfId="98"/>
    <cellStyle name="Style 1_troskovnik-granicni prijelazi - tipski" xfId="99"/>
    <cellStyle name="Tekst upozorenja 2" xfId="100"/>
    <cellStyle name="Title" xfId="101"/>
    <cellStyle name="Title 2" xfId="102"/>
    <cellStyle name="Total 2" xfId="103"/>
    <cellStyle name="Ukupno" xfId="104"/>
    <cellStyle name="Ukupno 2" xfId="105"/>
    <cellStyle name="Valuta 2" xfId="106"/>
    <cellStyle name="Valuta 3" xfId="107"/>
    <cellStyle name="Warning Text" xfId="108"/>
    <cellStyle name="Warning Text 2" xfId="109"/>
    <cellStyle name="Warning Text 8 4" xfId="110"/>
    <cellStyle name="Zarez 2" xfId="111"/>
    <cellStyle name="Zarez 2 2" xfId="112"/>
    <cellStyle name="Zarez 2 3" xfId="113"/>
    <cellStyle name="Zarez 2 4" xfId="114"/>
    <cellStyle name="Zarez 2_Knjiga 5 TROŠKOVNIK Instalaterski radovi dio 1" xfId="115"/>
    <cellStyle name="Zarez 3" xfId="116"/>
    <cellStyle name="Zarez 3 2" xfId="117"/>
    <cellStyle name="Zarez 3 2 2" xfId="118"/>
    <cellStyle name="Zarez 3 3" xfId="119"/>
    <cellStyle name="Zarez 3_Knjiga 5 TROŠKOVNIK Instalaterski radovi dio 1" xfId="120"/>
    <cellStyle name="Zarez 4" xfId="121"/>
    <cellStyle name="Zarez 5" xfId="122"/>
    <cellStyle name="Zarez 5 2" xfId="123"/>
    <cellStyle name="Zarez 6" xfId="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I26"/>
  <sheetViews>
    <sheetView tabSelected="1" view="pageBreakPreview" zoomScale="60" zoomScaleNormal="100" workbookViewId="0">
      <selection activeCell="B51" sqref="B51"/>
    </sheetView>
  </sheetViews>
  <sheetFormatPr defaultRowHeight="14.25"/>
  <sheetData>
    <row r="18" spans="1:9" ht="15.75">
      <c r="C18" s="65" t="s">
        <v>59</v>
      </c>
      <c r="D18" s="65"/>
      <c r="E18" s="65"/>
      <c r="F18" s="65"/>
    </row>
    <row r="23" spans="1:9" ht="15.75">
      <c r="D23" s="31"/>
      <c r="E23" s="31"/>
      <c r="F23" s="31"/>
      <c r="G23" s="31"/>
      <c r="H23" s="31"/>
      <c r="I23" s="31"/>
    </row>
    <row r="24" spans="1:9" ht="15.75" customHeight="1">
      <c r="A24" s="64" t="s">
        <v>58</v>
      </c>
      <c r="B24" s="64"/>
      <c r="C24" s="64"/>
      <c r="D24" s="64"/>
      <c r="E24" s="64"/>
      <c r="F24" s="64"/>
      <c r="G24" s="64"/>
      <c r="H24" s="64"/>
      <c r="I24" s="31"/>
    </row>
    <row r="25" spans="1:9" ht="15.75" customHeight="1">
      <c r="A25" s="64"/>
      <c r="B25" s="64"/>
      <c r="C25" s="64"/>
      <c r="D25" s="64"/>
      <c r="E25" s="64"/>
      <c r="F25" s="64"/>
      <c r="G25" s="64"/>
      <c r="H25" s="64"/>
      <c r="I25" s="31"/>
    </row>
    <row r="26" spans="1:9" ht="15.75" customHeight="1">
      <c r="A26" s="64"/>
      <c r="B26" s="64"/>
      <c r="C26" s="64"/>
      <c r="D26" s="64"/>
      <c r="E26" s="64"/>
      <c r="F26" s="64"/>
      <c r="G26" s="64"/>
      <c r="H26" s="64"/>
    </row>
  </sheetData>
  <mergeCells count="2">
    <mergeCell ref="A24:H26"/>
    <mergeCell ref="C18:F18"/>
  </mergeCells>
  <pageMargins left="0.7" right="0.7" top="0.75" bottom="0.75" header="0.3" footer="0.3"/>
  <pageSetup paperSize="9" orientation="portrait" horizontalDpi="1200" verticalDpi="1200" r:id="rId1"/>
  <headerFooter>
    <oddHeader>&amp;L&amp;8Broj projekta: HAC-11-20-IP
PROJEKT SANACIJE
Zajednička oznaka projekta: HAC-11-20-IP&amp;C&amp;8
DOKUMENTACIJA ZA NADMETANJE&amp;R&amp;8IVAGO-PLAN d.o.o.
Petra Dumičića 4, 10360 Sesvete
Studeni 2020.</oddHeader>
    <oddFooter>&amp;L&amp;8Sanacija oštećenih slivnika na 
PUO Sesvete zapad, autocesta A4&amp;R&amp;8&amp;P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2" zoomScaleNormal="100" zoomScaleSheetLayoutView="100" workbookViewId="0">
      <selection activeCell="A32" sqref="A32:H35"/>
    </sheetView>
  </sheetViews>
  <sheetFormatPr defaultRowHeight="14.25"/>
  <sheetData>
    <row r="1" spans="1:8">
      <c r="A1" s="68" t="s">
        <v>35</v>
      </c>
      <c r="B1" s="68"/>
      <c r="C1" s="68"/>
      <c r="D1" s="68"/>
      <c r="E1" s="68"/>
      <c r="F1" s="68"/>
      <c r="G1" s="68"/>
      <c r="H1" s="68"/>
    </row>
    <row r="2" spans="1:8">
      <c r="A2" s="66"/>
      <c r="B2" s="66"/>
      <c r="C2" s="66"/>
      <c r="D2" s="66"/>
      <c r="E2" s="66"/>
      <c r="F2" s="66"/>
      <c r="G2" s="66"/>
      <c r="H2" s="66"/>
    </row>
    <row r="3" spans="1:8" ht="38.25" customHeight="1">
      <c r="A3" s="67" t="s">
        <v>24</v>
      </c>
      <c r="B3" s="67"/>
      <c r="C3" s="67"/>
      <c r="D3" s="67"/>
      <c r="E3" s="67"/>
      <c r="F3" s="67"/>
      <c r="G3" s="67"/>
      <c r="H3" s="67"/>
    </row>
    <row r="4" spans="1:8">
      <c r="A4" s="66"/>
      <c r="B4" s="66"/>
      <c r="C4" s="66"/>
      <c r="D4" s="66"/>
      <c r="E4" s="66"/>
      <c r="F4" s="66"/>
      <c r="G4" s="66"/>
      <c r="H4" s="66"/>
    </row>
    <row r="5" spans="1:8" ht="86.25" customHeight="1">
      <c r="A5" s="67" t="s">
        <v>25</v>
      </c>
      <c r="B5" s="67"/>
      <c r="C5" s="67"/>
      <c r="D5" s="67"/>
      <c r="E5" s="67"/>
      <c r="F5" s="67"/>
      <c r="G5" s="67"/>
      <c r="H5" s="67"/>
    </row>
    <row r="6" spans="1:8">
      <c r="A6" s="66"/>
      <c r="B6" s="66"/>
      <c r="C6" s="66"/>
      <c r="D6" s="66"/>
      <c r="E6" s="66"/>
      <c r="F6" s="66"/>
      <c r="G6" s="66"/>
      <c r="H6" s="66"/>
    </row>
    <row r="7" spans="1:8" ht="60.75" customHeight="1">
      <c r="A7" s="67" t="s">
        <v>26</v>
      </c>
      <c r="B7" s="67"/>
      <c r="C7" s="67"/>
      <c r="D7" s="67"/>
      <c r="E7" s="67"/>
      <c r="F7" s="67"/>
      <c r="G7" s="67"/>
      <c r="H7" s="67"/>
    </row>
    <row r="8" spans="1:8">
      <c r="A8" s="66"/>
      <c r="B8" s="66"/>
      <c r="C8" s="66"/>
      <c r="D8" s="66"/>
      <c r="E8" s="66"/>
      <c r="F8" s="66"/>
      <c r="G8" s="66"/>
      <c r="H8" s="66"/>
    </row>
    <row r="9" spans="1:8" ht="57" customHeight="1">
      <c r="A9" s="67" t="s">
        <v>27</v>
      </c>
      <c r="B9" s="67"/>
      <c r="C9" s="67"/>
      <c r="D9" s="67"/>
      <c r="E9" s="67"/>
      <c r="F9" s="67"/>
      <c r="G9" s="67"/>
      <c r="H9" s="67"/>
    </row>
    <row r="10" spans="1:8">
      <c r="A10" s="66"/>
      <c r="B10" s="66"/>
      <c r="C10" s="66"/>
      <c r="D10" s="66"/>
      <c r="E10" s="66"/>
      <c r="F10" s="66"/>
      <c r="G10" s="66"/>
      <c r="H10" s="66"/>
    </row>
    <row r="11" spans="1:8" ht="63" customHeight="1">
      <c r="A11" s="67" t="s">
        <v>28</v>
      </c>
      <c r="B11" s="67"/>
      <c r="C11" s="67"/>
      <c r="D11" s="67"/>
      <c r="E11" s="67"/>
      <c r="F11" s="67"/>
      <c r="G11" s="67"/>
      <c r="H11" s="67"/>
    </row>
    <row r="12" spans="1:8">
      <c r="A12" s="66"/>
      <c r="B12" s="66"/>
      <c r="C12" s="66"/>
      <c r="D12" s="66"/>
      <c r="E12" s="66"/>
      <c r="F12" s="66"/>
      <c r="G12" s="66"/>
      <c r="H12" s="66"/>
    </row>
    <row r="13" spans="1:8" ht="93" customHeight="1">
      <c r="A13" s="67" t="s">
        <v>29</v>
      </c>
      <c r="B13" s="67"/>
      <c r="C13" s="67"/>
      <c r="D13" s="67"/>
      <c r="E13" s="67"/>
      <c r="F13" s="67"/>
      <c r="G13" s="67"/>
      <c r="H13" s="67"/>
    </row>
    <row r="14" spans="1:8">
      <c r="A14" s="66"/>
      <c r="B14" s="66"/>
      <c r="C14" s="66"/>
      <c r="D14" s="66"/>
      <c r="E14" s="66"/>
      <c r="F14" s="66"/>
      <c r="G14" s="66"/>
      <c r="H14" s="66"/>
    </row>
    <row r="15" spans="1:8" ht="61.5" customHeight="1">
      <c r="A15" s="67" t="s">
        <v>30</v>
      </c>
      <c r="B15" s="67"/>
      <c r="C15" s="67"/>
      <c r="D15" s="67"/>
      <c r="E15" s="67"/>
      <c r="F15" s="67"/>
      <c r="G15" s="67"/>
      <c r="H15" s="67"/>
    </row>
    <row r="16" spans="1:8">
      <c r="A16" s="66"/>
      <c r="B16" s="66"/>
      <c r="C16" s="66"/>
      <c r="D16" s="66"/>
      <c r="E16" s="66"/>
      <c r="F16" s="66"/>
      <c r="G16" s="66"/>
      <c r="H16" s="66"/>
    </row>
    <row r="17" spans="1:9" ht="60.75" customHeight="1">
      <c r="A17" s="67" t="s">
        <v>30</v>
      </c>
      <c r="B17" s="67"/>
      <c r="C17" s="67"/>
      <c r="D17" s="67"/>
      <c r="E17" s="67"/>
      <c r="F17" s="67"/>
      <c r="G17" s="67"/>
      <c r="H17" s="67"/>
    </row>
    <row r="18" spans="1:9">
      <c r="A18" s="66"/>
      <c r="B18" s="66"/>
      <c r="C18" s="66"/>
      <c r="D18" s="66"/>
      <c r="E18" s="66"/>
      <c r="F18" s="66"/>
      <c r="G18" s="66"/>
      <c r="H18" s="66"/>
    </row>
    <row r="19" spans="1:9" ht="57.75" customHeight="1">
      <c r="A19" s="67" t="s">
        <v>30</v>
      </c>
      <c r="B19" s="67"/>
      <c r="C19" s="67"/>
      <c r="D19" s="67"/>
      <c r="E19" s="67"/>
      <c r="F19" s="67"/>
      <c r="G19" s="67"/>
      <c r="H19" s="67"/>
    </row>
    <row r="20" spans="1:9">
      <c r="A20" s="66"/>
      <c r="B20" s="66"/>
      <c r="C20" s="66"/>
      <c r="D20" s="66"/>
      <c r="E20" s="66"/>
      <c r="F20" s="66"/>
      <c r="G20" s="66"/>
      <c r="H20" s="66"/>
    </row>
    <row r="21" spans="1:9" ht="32.25" customHeight="1">
      <c r="A21" s="67" t="s">
        <v>31</v>
      </c>
      <c r="B21" s="67"/>
      <c r="C21" s="67"/>
      <c r="D21" s="67"/>
      <c r="E21" s="67"/>
      <c r="F21" s="67"/>
      <c r="G21" s="67"/>
      <c r="H21" s="67"/>
    </row>
    <row r="22" spans="1:9" ht="59.25" customHeight="1">
      <c r="A22" s="67" t="s">
        <v>32</v>
      </c>
      <c r="B22" s="67"/>
      <c r="C22" s="67"/>
      <c r="D22" s="67"/>
      <c r="E22" s="67"/>
      <c r="F22" s="67"/>
      <c r="G22" s="67"/>
      <c r="H22" s="67"/>
    </row>
    <row r="23" spans="1:9" ht="15.75">
      <c r="A23" s="66"/>
      <c r="B23" s="66"/>
      <c r="C23" s="66"/>
      <c r="D23" s="66"/>
      <c r="E23" s="66"/>
      <c r="F23" s="66"/>
      <c r="G23" s="66"/>
      <c r="H23" s="66"/>
      <c r="I23" s="31"/>
    </row>
    <row r="24" spans="1:9" ht="63" customHeight="1">
      <c r="A24" s="67" t="s">
        <v>32</v>
      </c>
      <c r="B24" s="67"/>
      <c r="C24" s="67"/>
      <c r="D24" s="67"/>
      <c r="E24" s="67"/>
      <c r="F24" s="67"/>
      <c r="G24" s="67"/>
      <c r="H24" s="67"/>
      <c r="I24" s="31"/>
    </row>
    <row r="25" spans="1:9" ht="15.75" customHeight="1">
      <c r="A25" s="66"/>
      <c r="B25" s="66"/>
      <c r="C25" s="66"/>
      <c r="D25" s="66"/>
      <c r="E25" s="66"/>
      <c r="F25" s="66"/>
      <c r="G25" s="66"/>
      <c r="H25" s="66"/>
      <c r="I25" s="31"/>
    </row>
    <row r="26" spans="1:9" ht="45.75" customHeight="1">
      <c r="A26" s="67" t="s">
        <v>33</v>
      </c>
      <c r="B26" s="67"/>
      <c r="C26" s="67"/>
      <c r="D26" s="67"/>
      <c r="E26" s="67"/>
      <c r="F26" s="67"/>
      <c r="G26" s="67"/>
      <c r="H26" s="67"/>
    </row>
    <row r="27" spans="1:9">
      <c r="A27" s="66"/>
      <c r="B27" s="66"/>
      <c r="C27" s="66"/>
      <c r="D27" s="66"/>
      <c r="E27" s="66"/>
      <c r="F27" s="66"/>
      <c r="G27" s="66"/>
      <c r="H27" s="66"/>
    </row>
    <row r="28" spans="1:9" ht="26.25" customHeight="1">
      <c r="A28" s="67" t="s">
        <v>34</v>
      </c>
      <c r="B28" s="67"/>
      <c r="C28" s="67"/>
      <c r="D28" s="67"/>
      <c r="E28" s="67"/>
      <c r="F28" s="67"/>
      <c r="G28" s="67"/>
      <c r="H28" s="67"/>
    </row>
    <row r="29" spans="1:9">
      <c r="A29" s="66"/>
      <c r="B29" s="66"/>
      <c r="C29" s="66"/>
      <c r="D29" s="66"/>
      <c r="E29" s="66"/>
      <c r="F29" s="66"/>
      <c r="G29" s="66"/>
      <c r="H29" s="66"/>
    </row>
    <row r="30" spans="1:9">
      <c r="A30" s="66"/>
      <c r="B30" s="66"/>
      <c r="C30" s="66"/>
      <c r="D30" s="66"/>
      <c r="E30" s="66"/>
      <c r="F30" s="66"/>
      <c r="G30" s="66"/>
      <c r="H30" s="66"/>
    </row>
    <row r="31" spans="1:9">
      <c r="A31" s="66"/>
      <c r="B31" s="66"/>
      <c r="C31" s="66"/>
      <c r="D31" s="66"/>
      <c r="E31" s="66"/>
      <c r="F31" s="66"/>
      <c r="G31" s="66"/>
      <c r="H31" s="66"/>
    </row>
    <row r="32" spans="1:9" ht="47.25" customHeight="1">
      <c r="A32" s="67" t="s">
        <v>36</v>
      </c>
      <c r="B32" s="66"/>
      <c r="C32" s="66"/>
      <c r="D32" s="66"/>
      <c r="E32" s="66"/>
      <c r="F32" s="66"/>
      <c r="G32" s="66"/>
      <c r="H32" s="66"/>
    </row>
    <row r="33" spans="1:8">
      <c r="A33" s="66"/>
      <c r="B33" s="66"/>
      <c r="C33" s="66"/>
      <c r="D33" s="66"/>
      <c r="E33" s="66"/>
      <c r="F33" s="66"/>
      <c r="G33" s="66"/>
      <c r="H33" s="66"/>
    </row>
    <row r="34" spans="1:8">
      <c r="A34" s="66"/>
      <c r="B34" s="66"/>
      <c r="C34" s="66"/>
      <c r="D34" s="66"/>
      <c r="E34" s="66"/>
      <c r="F34" s="66"/>
      <c r="G34" s="66"/>
      <c r="H34" s="66"/>
    </row>
    <row r="35" spans="1:8">
      <c r="A35" s="66" t="s">
        <v>60</v>
      </c>
      <c r="B35" s="66"/>
      <c r="C35" s="66"/>
      <c r="D35" s="66"/>
      <c r="E35" s="66"/>
      <c r="F35" s="66"/>
      <c r="G35" s="66"/>
      <c r="H35" s="66"/>
    </row>
    <row r="36" spans="1:8">
      <c r="A36" s="66"/>
      <c r="B36" s="66"/>
      <c r="C36" s="66"/>
      <c r="D36" s="66"/>
      <c r="E36" s="66"/>
      <c r="F36" s="66"/>
      <c r="G36" s="66"/>
      <c r="H36" s="66"/>
    </row>
    <row r="37" spans="1:8">
      <c r="A37" s="66"/>
      <c r="B37" s="66"/>
      <c r="C37" s="66"/>
      <c r="D37" s="66"/>
      <c r="E37" s="66"/>
      <c r="F37" s="66"/>
      <c r="G37" s="66"/>
      <c r="H37" s="66"/>
    </row>
    <row r="38" spans="1:8">
      <c r="A38" s="66"/>
      <c r="B38" s="66"/>
      <c r="C38" s="66"/>
      <c r="D38" s="66"/>
      <c r="E38" s="66"/>
      <c r="F38" s="66"/>
      <c r="G38" s="66"/>
      <c r="H38" s="66"/>
    </row>
    <row r="39" spans="1:8">
      <c r="A39" s="66"/>
      <c r="B39" s="66"/>
      <c r="C39" s="66"/>
      <c r="D39" s="66"/>
      <c r="E39" s="66"/>
      <c r="F39" s="66"/>
      <c r="G39" s="66"/>
      <c r="H39" s="66"/>
    </row>
    <row r="40" spans="1:8">
      <c r="A40" s="66"/>
      <c r="B40" s="66"/>
      <c r="C40" s="66"/>
      <c r="D40" s="66"/>
      <c r="E40" s="66"/>
      <c r="F40" s="66"/>
      <c r="G40" s="66"/>
      <c r="H40" s="66"/>
    </row>
    <row r="41" spans="1:8">
      <c r="A41" s="66"/>
      <c r="B41" s="66"/>
      <c r="C41" s="66"/>
      <c r="D41" s="66"/>
      <c r="E41" s="66"/>
      <c r="F41" s="66"/>
      <c r="G41" s="66"/>
      <c r="H41" s="66"/>
    </row>
    <row r="42" spans="1:8">
      <c r="A42" s="66"/>
      <c r="B42" s="66"/>
      <c r="C42" s="66"/>
      <c r="D42" s="66"/>
      <c r="E42" s="66"/>
      <c r="F42" s="66"/>
      <c r="G42" s="66"/>
      <c r="H42" s="66"/>
    </row>
    <row r="43" spans="1:8">
      <c r="A43" s="66"/>
      <c r="B43" s="66"/>
      <c r="C43" s="66"/>
      <c r="D43" s="66"/>
      <c r="E43" s="66"/>
      <c r="F43" s="66"/>
      <c r="G43" s="66"/>
      <c r="H43" s="66"/>
    </row>
    <row r="44" spans="1:8">
      <c r="A44" s="66"/>
      <c r="B44" s="66"/>
      <c r="C44" s="66"/>
      <c r="D44" s="66"/>
      <c r="E44" s="66"/>
      <c r="F44" s="66"/>
      <c r="G44" s="66"/>
      <c r="H44" s="66"/>
    </row>
    <row r="45" spans="1:8">
      <c r="A45" s="66"/>
      <c r="B45" s="66"/>
      <c r="C45" s="66"/>
      <c r="D45" s="66"/>
      <c r="E45" s="66"/>
      <c r="F45" s="66"/>
      <c r="G45" s="66"/>
      <c r="H45" s="66"/>
    </row>
    <row r="46" spans="1:8">
      <c r="A46" s="66"/>
      <c r="B46" s="66"/>
      <c r="C46" s="66"/>
      <c r="D46" s="66"/>
      <c r="E46" s="66"/>
      <c r="F46" s="66"/>
      <c r="G46" s="66"/>
      <c r="H46" s="66"/>
    </row>
    <row r="47" spans="1:8">
      <c r="A47" s="66"/>
      <c r="B47" s="66"/>
      <c r="C47" s="66"/>
      <c r="D47" s="66"/>
      <c r="E47" s="66"/>
      <c r="F47" s="66"/>
      <c r="G47" s="66"/>
      <c r="H47" s="66"/>
    </row>
    <row r="48" spans="1:8">
      <c r="A48" s="66"/>
      <c r="B48" s="66"/>
      <c r="C48" s="66"/>
      <c r="D48" s="66"/>
      <c r="E48" s="66"/>
      <c r="F48" s="66"/>
      <c r="G48" s="66"/>
      <c r="H48" s="66"/>
    </row>
    <row r="49" spans="1:8">
      <c r="A49" s="66"/>
      <c r="B49" s="66"/>
      <c r="C49" s="66"/>
      <c r="D49" s="66"/>
      <c r="E49" s="66"/>
      <c r="F49" s="66"/>
      <c r="G49" s="66"/>
      <c r="H49" s="66"/>
    </row>
    <row r="50" spans="1:8">
      <c r="A50" s="66"/>
      <c r="B50" s="66"/>
      <c r="C50" s="66"/>
      <c r="D50" s="66"/>
      <c r="E50" s="66"/>
      <c r="F50" s="66"/>
      <c r="G50" s="66"/>
      <c r="H50" s="66"/>
    </row>
    <row r="51" spans="1:8">
      <c r="A51" s="66"/>
      <c r="B51" s="66"/>
      <c r="C51" s="66"/>
      <c r="D51" s="66"/>
      <c r="E51" s="66"/>
      <c r="F51" s="66"/>
      <c r="G51" s="66"/>
      <c r="H51" s="66"/>
    </row>
    <row r="52" spans="1:8">
      <c r="A52" s="66"/>
      <c r="B52" s="66"/>
      <c r="C52" s="66"/>
      <c r="D52" s="66"/>
      <c r="E52" s="66"/>
      <c r="F52" s="66"/>
      <c r="G52" s="66"/>
      <c r="H52" s="66"/>
    </row>
    <row r="53" spans="1:8">
      <c r="A53" s="66"/>
      <c r="B53" s="66"/>
      <c r="C53" s="66"/>
      <c r="D53" s="66"/>
      <c r="E53" s="66"/>
      <c r="F53" s="66"/>
      <c r="G53" s="66"/>
      <c r="H53" s="66"/>
    </row>
  </sheetData>
  <mergeCells count="53">
    <mergeCell ref="A6:H6"/>
    <mergeCell ref="A7:H7"/>
    <mergeCell ref="A8:H8"/>
    <mergeCell ref="A9:H9"/>
    <mergeCell ref="A1:H1"/>
    <mergeCell ref="A2:H2"/>
    <mergeCell ref="A3:H3"/>
    <mergeCell ref="A4:H4"/>
    <mergeCell ref="A5:H5"/>
    <mergeCell ref="A21:H21"/>
    <mergeCell ref="A10:H10"/>
    <mergeCell ref="A11:H11"/>
    <mergeCell ref="A12:H12"/>
    <mergeCell ref="A13:H13"/>
    <mergeCell ref="A14:H14"/>
    <mergeCell ref="A15:H15"/>
    <mergeCell ref="A16:H16"/>
    <mergeCell ref="A17:H17"/>
    <mergeCell ref="A18:H18"/>
    <mergeCell ref="A19:H19"/>
    <mergeCell ref="A20:H20"/>
    <mergeCell ref="A33:H33"/>
    <mergeCell ref="A22:H22"/>
    <mergeCell ref="A23:H23"/>
    <mergeCell ref="A24:H24"/>
    <mergeCell ref="A25:H25"/>
    <mergeCell ref="A26:H26"/>
    <mergeCell ref="A27:H27"/>
    <mergeCell ref="A28:H28"/>
    <mergeCell ref="A29:H29"/>
    <mergeCell ref="A30:H30"/>
    <mergeCell ref="A31:H31"/>
    <mergeCell ref="A32:H32"/>
    <mergeCell ref="A45:H45"/>
    <mergeCell ref="A34:H34"/>
    <mergeCell ref="A35:H35"/>
    <mergeCell ref="A36:H36"/>
    <mergeCell ref="A37:H37"/>
    <mergeCell ref="A38:H38"/>
    <mergeCell ref="A39:H39"/>
    <mergeCell ref="A40:H40"/>
    <mergeCell ref="A41:H41"/>
    <mergeCell ref="A42:H42"/>
    <mergeCell ref="A43:H43"/>
    <mergeCell ref="A44:H44"/>
    <mergeCell ref="A52:H52"/>
    <mergeCell ref="A53:H53"/>
    <mergeCell ref="A46:H46"/>
    <mergeCell ref="A47:H47"/>
    <mergeCell ref="A48:H48"/>
    <mergeCell ref="A49:H49"/>
    <mergeCell ref="A50:H50"/>
    <mergeCell ref="A51:H51"/>
  </mergeCells>
  <pageMargins left="0.7" right="0.7" top="0.75" bottom="0.75" header="0.3" footer="0.3"/>
  <pageSetup paperSize="9" orientation="portrait" horizontalDpi="1200" verticalDpi="1200" r:id="rId1"/>
  <headerFooter>
    <oddHeader>&amp;L&amp;8Broj projekta: HAC-11-20-IP
PROJEKT SANACIJE
Zajednička oznaka projekta: HAC-11-20-IP&amp;C&amp;8
DOKUMENTACIJA ZA NADMETANJE&amp;R&amp;8IVAGO-PLAN d.o.o.
Petra Dumičića 4, 10360 Sesvete
Studeni 2020.</oddHeader>
    <oddFooter>&amp;L&amp;8Sanacija oštećenih slivnika na 
PUO Sesvete zapad, autocesta A4&amp;R&amp;8&amp;P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68"/>
  <sheetViews>
    <sheetView view="pageBreakPreview" topLeftCell="A46" zoomScale="89" zoomScaleNormal="88" zoomScaleSheetLayoutView="89" zoomScalePageLayoutView="82" workbookViewId="0">
      <selection activeCell="L63" sqref="L63"/>
    </sheetView>
  </sheetViews>
  <sheetFormatPr defaultColWidth="9" defaultRowHeight="14.25"/>
  <cols>
    <col min="1" max="1" width="6.375" style="1" customWidth="1"/>
    <col min="2" max="2" width="39.75" style="1" customWidth="1"/>
    <col min="3" max="3" width="7.25" style="11" customWidth="1"/>
    <col min="4" max="4" width="7.125" style="18" customWidth="1"/>
    <col min="5" max="5" width="9.75" style="6" customWidth="1"/>
    <col min="6" max="6" width="10.375" style="6" customWidth="1"/>
    <col min="7" max="16384" width="9" style="1"/>
  </cols>
  <sheetData>
    <row r="2" spans="1:10">
      <c r="A2" s="69" t="s">
        <v>11</v>
      </c>
      <c r="B2" s="70"/>
      <c r="C2" s="70"/>
      <c r="D2" s="70"/>
      <c r="E2" s="70"/>
      <c r="F2" s="70"/>
    </row>
    <row r="3" spans="1:10">
      <c r="A3" s="72" t="s">
        <v>61</v>
      </c>
      <c r="B3" s="73"/>
      <c r="C3" s="73"/>
      <c r="D3" s="73"/>
      <c r="E3" s="73"/>
      <c r="F3" s="73"/>
    </row>
    <row r="4" spans="1:10">
      <c r="A4" s="73"/>
      <c r="B4" s="73"/>
      <c r="C4" s="73"/>
      <c r="D4" s="73"/>
      <c r="E4" s="73"/>
      <c r="F4" s="73"/>
    </row>
    <row r="6" spans="1:10" ht="45.75" customHeight="1">
      <c r="A6" s="71" t="s">
        <v>17</v>
      </c>
      <c r="B6" s="71"/>
      <c r="C6" s="71"/>
      <c r="D6" s="71"/>
      <c r="E6" s="71"/>
      <c r="F6" s="71"/>
    </row>
    <row r="8" spans="1:10" ht="26.25" thickBot="1">
      <c r="A8" s="56" t="s">
        <v>37</v>
      </c>
      <c r="B8" s="32" t="s">
        <v>38</v>
      </c>
      <c r="C8" s="33" t="s">
        <v>39</v>
      </c>
      <c r="D8" s="34" t="s">
        <v>40</v>
      </c>
      <c r="E8" s="35" t="s">
        <v>41</v>
      </c>
      <c r="F8" s="35" t="s">
        <v>42</v>
      </c>
    </row>
    <row r="9" spans="1:10" ht="15" thickTop="1">
      <c r="A9" s="57"/>
      <c r="B9" s="3"/>
      <c r="C9" s="2"/>
      <c r="D9" s="22"/>
      <c r="E9" s="23"/>
      <c r="F9" s="24"/>
    </row>
    <row r="10" spans="1:10" ht="15">
      <c r="A10" s="58" t="s">
        <v>0</v>
      </c>
      <c r="B10" s="36" t="s">
        <v>43</v>
      </c>
      <c r="C10" s="37"/>
      <c r="D10" s="42"/>
      <c r="E10" s="43"/>
      <c r="F10" s="42"/>
    </row>
    <row r="11" spans="1:10">
      <c r="A11" s="57"/>
      <c r="B11" s="3"/>
      <c r="C11" s="2"/>
      <c r="D11" s="22"/>
      <c r="E11" s="23"/>
      <c r="F11" s="24"/>
    </row>
    <row r="12" spans="1:10" ht="71.25">
      <c r="A12" s="57" t="s">
        <v>44</v>
      </c>
      <c r="B12" s="5" t="s">
        <v>12</v>
      </c>
      <c r="C12" s="4" t="s">
        <v>4</v>
      </c>
      <c r="D12" s="18">
        <v>2</v>
      </c>
      <c r="F12" s="6">
        <f>ROUNDUP(D12*E12,2)</f>
        <v>0</v>
      </c>
    </row>
    <row r="13" spans="1:10">
      <c r="A13" s="57"/>
      <c r="B13" s="3"/>
      <c r="C13" s="2"/>
      <c r="D13" s="22"/>
      <c r="E13" s="23"/>
      <c r="F13" s="24"/>
    </row>
    <row r="14" spans="1:10" ht="99.75">
      <c r="A14" s="57" t="s">
        <v>45</v>
      </c>
      <c r="B14" s="28" t="s">
        <v>19</v>
      </c>
      <c r="C14" s="4" t="s">
        <v>6</v>
      </c>
      <c r="D14" s="18">
        <v>2</v>
      </c>
      <c r="F14" s="6">
        <f>ROUNDUP(D14*E14,2)</f>
        <v>0</v>
      </c>
    </row>
    <row r="15" spans="1:10">
      <c r="A15" s="57"/>
      <c r="B15" s="3"/>
      <c r="C15" s="2"/>
      <c r="D15" s="22"/>
      <c r="E15" s="23"/>
      <c r="F15" s="24"/>
    </row>
    <row r="16" spans="1:10" ht="57">
      <c r="A16" s="57" t="s">
        <v>46</v>
      </c>
      <c r="B16" s="5" t="s">
        <v>13</v>
      </c>
      <c r="C16" s="4" t="s">
        <v>5</v>
      </c>
      <c r="D16" s="18">
        <v>2.5</v>
      </c>
      <c r="F16" s="6">
        <f>ROUNDUP(D16*E16,2)</f>
        <v>0</v>
      </c>
      <c r="J16" s="25"/>
    </row>
    <row r="17" spans="1:10">
      <c r="A17" s="57"/>
      <c r="B17" s="3"/>
      <c r="C17" s="27"/>
      <c r="D17" s="22"/>
      <c r="E17" s="23"/>
      <c r="F17" s="24"/>
    </row>
    <row r="18" spans="1:10" ht="42.75">
      <c r="A18" s="57" t="s">
        <v>47</v>
      </c>
      <c r="B18" s="5" t="s">
        <v>50</v>
      </c>
      <c r="C18" s="4" t="s">
        <v>5</v>
      </c>
      <c r="D18" s="18">
        <v>15</v>
      </c>
      <c r="F18" s="6">
        <f>ROUNDUP(D18*E18,2)</f>
        <v>0</v>
      </c>
      <c r="J18" s="25"/>
    </row>
    <row r="19" spans="1:10">
      <c r="A19" s="57"/>
      <c r="B19" s="3"/>
      <c r="C19" s="26"/>
      <c r="D19" s="22"/>
      <c r="E19" s="23"/>
      <c r="F19" s="24"/>
    </row>
    <row r="20" spans="1:10" ht="248.25" customHeight="1">
      <c r="A20" s="59" t="s">
        <v>48</v>
      </c>
      <c r="B20" s="5" t="s">
        <v>20</v>
      </c>
      <c r="C20" s="4" t="s">
        <v>7</v>
      </c>
      <c r="D20" s="18">
        <v>4.5</v>
      </c>
      <c r="F20" s="6">
        <f>ROUNDUP(D20*E20,2)</f>
        <v>0</v>
      </c>
      <c r="J20" s="25"/>
    </row>
    <row r="21" spans="1:10">
      <c r="A21" s="60"/>
      <c r="B21" s="15"/>
      <c r="C21" s="16"/>
      <c r="D21" s="20"/>
      <c r="E21" s="17"/>
      <c r="F21" s="17"/>
    </row>
    <row r="22" spans="1:10" ht="46.5" customHeight="1">
      <c r="A22" s="60" t="s">
        <v>49</v>
      </c>
      <c r="B22" s="15" t="s">
        <v>22</v>
      </c>
      <c r="C22" s="16" t="s">
        <v>23</v>
      </c>
      <c r="D22" s="20">
        <v>1</v>
      </c>
      <c r="E22" s="17"/>
      <c r="F22" s="17">
        <f>D22*E22</f>
        <v>0</v>
      </c>
    </row>
    <row r="23" spans="1:10">
      <c r="A23" s="61"/>
      <c r="B23" s="12"/>
      <c r="C23" s="13"/>
      <c r="D23" s="19"/>
      <c r="E23" s="14"/>
      <c r="F23" s="14"/>
    </row>
    <row r="24" spans="1:10">
      <c r="A24" s="57"/>
      <c r="B24" s="5"/>
      <c r="C24" s="4"/>
    </row>
    <row r="25" spans="1:10" ht="15">
      <c r="A25" s="58"/>
      <c r="B25" s="36" t="s">
        <v>51</v>
      </c>
      <c r="C25" s="38"/>
      <c r="D25" s="39"/>
      <c r="E25" s="40"/>
      <c r="F25" s="40">
        <f>SUBTOTAL(9,F12:F22)</f>
        <v>0</v>
      </c>
    </row>
    <row r="26" spans="1:10">
      <c r="A26" s="57"/>
      <c r="B26" s="5"/>
      <c r="C26" s="4"/>
    </row>
    <row r="27" spans="1:10" ht="15">
      <c r="A27" s="58" t="s">
        <v>1</v>
      </c>
      <c r="B27" s="41" t="s">
        <v>52</v>
      </c>
      <c r="C27" s="38"/>
      <c r="D27" s="39"/>
      <c r="E27" s="39"/>
      <c r="F27" s="39"/>
    </row>
    <row r="28" spans="1:10" ht="15">
      <c r="A28" s="57"/>
      <c r="B28" s="8"/>
      <c r="C28" s="4"/>
    </row>
    <row r="29" spans="1:10" ht="220.5" customHeight="1">
      <c r="A29" s="57" t="s">
        <v>44</v>
      </c>
      <c r="B29" s="5" t="s">
        <v>15</v>
      </c>
      <c r="C29" s="4" t="s">
        <v>6</v>
      </c>
      <c r="D29" s="18">
        <v>2.5</v>
      </c>
      <c r="F29" s="6">
        <f>ROUNDUP(D29*E29,2)</f>
        <v>0</v>
      </c>
    </row>
    <row r="30" spans="1:10" ht="15">
      <c r="A30" s="57"/>
      <c r="B30" s="8"/>
      <c r="C30" s="4"/>
    </row>
    <row r="31" spans="1:10" ht="128.25">
      <c r="A31" s="57" t="s">
        <v>45</v>
      </c>
      <c r="B31" s="5" t="s">
        <v>18</v>
      </c>
      <c r="C31" s="4" t="s">
        <v>7</v>
      </c>
      <c r="D31" s="18">
        <v>4.0999999999999996</v>
      </c>
      <c r="F31" s="6">
        <f>ROUNDUP(D31*E31,2)</f>
        <v>0</v>
      </c>
    </row>
    <row r="32" spans="1:10" ht="15">
      <c r="A32" s="57"/>
      <c r="B32" s="8"/>
      <c r="C32" s="4"/>
    </row>
    <row r="33" spans="1:6" ht="128.25">
      <c r="A33" s="57" t="s">
        <v>46</v>
      </c>
      <c r="B33" s="5" t="s">
        <v>21</v>
      </c>
      <c r="C33" s="4" t="s">
        <v>6</v>
      </c>
      <c r="D33" s="18">
        <v>2.5</v>
      </c>
      <c r="F33" s="6">
        <f>ROUNDUP(D33*E33,2)</f>
        <v>0</v>
      </c>
    </row>
    <row r="34" spans="1:6">
      <c r="A34" s="61"/>
      <c r="B34" s="12"/>
      <c r="C34" s="13"/>
      <c r="D34" s="19"/>
      <c r="E34" s="14"/>
      <c r="F34" s="14"/>
    </row>
    <row r="35" spans="1:6" ht="15">
      <c r="A35" s="57"/>
      <c r="B35" s="8"/>
      <c r="C35" s="4"/>
    </row>
    <row r="36" spans="1:6" ht="15">
      <c r="A36" s="58"/>
      <c r="B36" s="41" t="s">
        <v>53</v>
      </c>
      <c r="C36" s="38"/>
      <c r="D36" s="39"/>
      <c r="E36" s="40"/>
      <c r="F36" s="40">
        <f>SUBTOTAL(9,F29:F33)</f>
        <v>0</v>
      </c>
    </row>
    <row r="37" spans="1:6" ht="15">
      <c r="A37" s="57"/>
      <c r="B37" s="29"/>
      <c r="C37" s="4"/>
      <c r="E37" s="7"/>
      <c r="F37" s="7"/>
    </row>
    <row r="38" spans="1:6" ht="15">
      <c r="A38" s="57"/>
      <c r="B38" s="30"/>
      <c r="C38" s="4"/>
      <c r="E38" s="7"/>
      <c r="F38" s="7"/>
    </row>
    <row r="39" spans="1:6" ht="30">
      <c r="A39" s="62" t="s">
        <v>2</v>
      </c>
      <c r="B39" s="45" t="s">
        <v>54</v>
      </c>
      <c r="C39" s="46"/>
      <c r="D39" s="47"/>
      <c r="E39" s="47"/>
      <c r="F39" s="47"/>
    </row>
    <row r="40" spans="1:6">
      <c r="A40" s="57"/>
      <c r="B40" s="5"/>
      <c r="C40" s="4"/>
    </row>
    <row r="41" spans="1:6" ht="85.5">
      <c r="A41" s="57" t="s">
        <v>44</v>
      </c>
      <c r="B41" s="5" t="s">
        <v>8</v>
      </c>
      <c r="C41" s="4" t="s">
        <v>6</v>
      </c>
      <c r="D41" s="18">
        <v>1.3</v>
      </c>
      <c r="F41" s="6">
        <f>ROUNDUP(D41*E41,2)</f>
        <v>0</v>
      </c>
    </row>
    <row r="42" spans="1:6">
      <c r="A42" s="57"/>
      <c r="B42" s="5"/>
      <c r="C42" s="4"/>
    </row>
    <row r="43" spans="1:6" ht="116.25" customHeight="1">
      <c r="A43" s="57" t="s">
        <v>45</v>
      </c>
      <c r="B43" s="5" t="s">
        <v>16</v>
      </c>
      <c r="C43" s="4" t="s">
        <v>4</v>
      </c>
      <c r="D43" s="18">
        <v>2</v>
      </c>
      <c r="F43" s="6">
        <f>ROUNDUP(D43*E43,2)</f>
        <v>0</v>
      </c>
    </row>
    <row r="44" spans="1:6">
      <c r="A44" s="57"/>
      <c r="B44" s="5"/>
      <c r="C44" s="4"/>
    </row>
    <row r="45" spans="1:6" ht="57">
      <c r="A45" s="57" t="s">
        <v>46</v>
      </c>
      <c r="B45" s="5" t="s">
        <v>14</v>
      </c>
      <c r="C45" s="4" t="s">
        <v>5</v>
      </c>
      <c r="D45" s="18">
        <v>3</v>
      </c>
      <c r="F45" s="6">
        <f>ROUNDUP(D45*E45,2)</f>
        <v>0</v>
      </c>
    </row>
    <row r="46" spans="1:6">
      <c r="A46" s="57"/>
      <c r="B46" s="5"/>
      <c r="C46" s="4"/>
    </row>
    <row r="47" spans="1:6" ht="114">
      <c r="A47" s="57" t="s">
        <v>47</v>
      </c>
      <c r="B47" s="5" t="s">
        <v>10</v>
      </c>
      <c r="C47" s="4" t="s">
        <v>7</v>
      </c>
      <c r="D47" s="18">
        <v>4.5</v>
      </c>
      <c r="F47" s="6">
        <f>ROUNDUP(D47*E47,2)</f>
        <v>0</v>
      </c>
    </row>
    <row r="48" spans="1:6">
      <c r="A48" s="57"/>
      <c r="B48" s="5"/>
      <c r="C48" s="4"/>
    </row>
    <row r="49" spans="1:6" ht="114">
      <c r="A49" s="57" t="s">
        <v>48</v>
      </c>
      <c r="B49" s="5" t="s">
        <v>9</v>
      </c>
      <c r="C49" s="4" t="s">
        <v>7</v>
      </c>
      <c r="D49" s="18">
        <v>4.5</v>
      </c>
      <c r="F49" s="6">
        <f>ROUNDUP(D49*E49,2)</f>
        <v>0</v>
      </c>
    </row>
    <row r="50" spans="1:6">
      <c r="A50" s="61"/>
      <c r="B50" s="12"/>
      <c r="C50" s="13"/>
      <c r="D50" s="19"/>
      <c r="E50" s="14"/>
      <c r="F50" s="14"/>
    </row>
    <row r="51" spans="1:6">
      <c r="A51" s="60"/>
      <c r="B51" s="15"/>
      <c r="C51" s="16"/>
      <c r="D51" s="20"/>
      <c r="E51" s="17"/>
      <c r="F51" s="17"/>
    </row>
    <row r="52" spans="1:6" ht="30">
      <c r="A52" s="58"/>
      <c r="B52" s="45" t="s">
        <v>54</v>
      </c>
      <c r="C52" s="38"/>
      <c r="D52" s="39"/>
      <c r="E52" s="40"/>
      <c r="F52" s="48">
        <f>SUBTOTAL(9,F41:F49)</f>
        <v>0</v>
      </c>
    </row>
    <row r="53" spans="1:6">
      <c r="A53" s="57"/>
      <c r="B53" s="5"/>
      <c r="C53" s="4"/>
    </row>
    <row r="54" spans="1:6">
      <c r="A54" s="57"/>
      <c r="B54" s="5"/>
      <c r="C54" s="4"/>
    </row>
    <row r="55" spans="1:6" ht="15">
      <c r="A55" s="58"/>
      <c r="B55" s="49" t="s">
        <v>55</v>
      </c>
      <c r="C55" s="38"/>
      <c r="D55" s="39"/>
      <c r="E55" s="39"/>
      <c r="F55" s="44">
        <f>SUBTOTAL(9,F57:F61)</f>
        <v>0</v>
      </c>
    </row>
    <row r="56" spans="1:6">
      <c r="A56" s="57"/>
      <c r="B56" s="5"/>
      <c r="C56" s="4"/>
    </row>
    <row r="57" spans="1:6">
      <c r="A57" s="57" t="s">
        <v>0</v>
      </c>
      <c r="B57" s="50" t="s">
        <v>56</v>
      </c>
      <c r="C57" s="51"/>
      <c r="D57" s="52"/>
      <c r="E57" s="53"/>
      <c r="F57" s="53">
        <f>F25</f>
        <v>0</v>
      </c>
    </row>
    <row r="58" spans="1:6">
      <c r="A58" s="57"/>
      <c r="B58" s="54"/>
      <c r="C58" s="51"/>
      <c r="D58" s="52"/>
      <c r="E58" s="53"/>
      <c r="F58" s="53"/>
    </row>
    <row r="59" spans="1:6">
      <c r="A59" s="57" t="s">
        <v>1</v>
      </c>
      <c r="B59" s="54" t="s">
        <v>57</v>
      </c>
      <c r="C59" s="51"/>
      <c r="D59" s="52"/>
      <c r="E59" s="53"/>
      <c r="F59" s="53">
        <f>+F36</f>
        <v>0</v>
      </c>
    </row>
    <row r="60" spans="1:6">
      <c r="A60" s="57"/>
      <c r="B60" s="54"/>
      <c r="C60" s="51"/>
      <c r="D60" s="52"/>
      <c r="E60" s="53"/>
      <c r="F60" s="53"/>
    </row>
    <row r="61" spans="1:6" ht="28.5">
      <c r="A61" s="57" t="s">
        <v>2</v>
      </c>
      <c r="B61" s="54" t="s">
        <v>54</v>
      </c>
      <c r="C61" s="51"/>
      <c r="D61" s="52"/>
      <c r="E61" s="53"/>
      <c r="F61" s="53">
        <f>+F52</f>
        <v>0</v>
      </c>
    </row>
    <row r="62" spans="1:6">
      <c r="A62" s="9"/>
      <c r="B62" s="9"/>
      <c r="C62" s="10"/>
      <c r="D62" s="21"/>
      <c r="E62" s="10"/>
      <c r="F62" s="10"/>
    </row>
    <row r="63" spans="1:6" ht="15">
      <c r="A63" s="63"/>
      <c r="B63" s="55" t="s">
        <v>3</v>
      </c>
      <c r="C63" s="74">
        <f>F61+F59+F57</f>
        <v>0</v>
      </c>
      <c r="D63" s="74"/>
      <c r="E63" s="74"/>
      <c r="F63" s="74"/>
    </row>
    <row r="64" spans="1:6" ht="29.25" customHeight="1"/>
    <row r="65" spans="1:8" ht="42" customHeight="1">
      <c r="A65" s="76" t="s">
        <v>36</v>
      </c>
      <c r="B65" s="76"/>
      <c r="C65" s="75"/>
      <c r="D65" s="75"/>
      <c r="E65" s="75"/>
      <c r="F65" s="75"/>
      <c r="G65" s="75"/>
      <c r="H65" s="75"/>
    </row>
    <row r="66" spans="1:8">
      <c r="A66" s="66"/>
      <c r="B66" s="66"/>
      <c r="C66" s="66"/>
      <c r="D66" s="66"/>
      <c r="E66" s="66"/>
      <c r="F66" s="66"/>
      <c r="G66" s="66"/>
      <c r="H66" s="66"/>
    </row>
    <row r="67" spans="1:8">
      <c r="A67" s="66"/>
      <c r="B67" s="66"/>
      <c r="C67" s="66"/>
      <c r="D67" s="66"/>
      <c r="E67" s="66"/>
      <c r="F67" s="66"/>
      <c r="G67" s="66"/>
      <c r="H67" s="66"/>
    </row>
    <row r="68" spans="1:8">
      <c r="A68" s="66" t="s">
        <v>60</v>
      </c>
      <c r="B68" s="66"/>
      <c r="C68" s="66"/>
      <c r="D68" s="66"/>
      <c r="E68" s="66"/>
      <c r="F68" s="66"/>
      <c r="G68" s="66"/>
      <c r="H68" s="66"/>
    </row>
  </sheetData>
  <autoFilter ref="A8:F8">
    <filterColumn colId="0">
      <filters>
        <filter val="Redni broj"/>
      </filters>
    </filterColumn>
  </autoFilter>
  <mergeCells count="8">
    <mergeCell ref="A66:H66"/>
    <mergeCell ref="A67:H67"/>
    <mergeCell ref="A68:H68"/>
    <mergeCell ref="A65:B65"/>
    <mergeCell ref="A2:F2"/>
    <mergeCell ref="A6:F6"/>
    <mergeCell ref="A3:F4"/>
    <mergeCell ref="C63:F63"/>
  </mergeCells>
  <pageMargins left="0.7" right="0.7" top="0.75" bottom="0.75" header="0.3" footer="0.3"/>
  <pageSetup paperSize="9" scale="99" orientation="portrait" r:id="rId1"/>
  <headerFooter>
    <oddHeader>&amp;L&amp;8Broj projekta: HAC-11-20-IP
PROJEKT SANACIJE
Zajednička oznaka projekta: HAC-11-20-IP&amp;C
&amp;8DOKUMENTACIJA ZA NADMETANJE&amp;R&amp;8IVAGO-PLAN d.o.o.
Petra Dumičića 4, 10360 Sesvete
Studeni 2020.</oddHeader>
    <oddFooter>&amp;L&amp;8Sanacija oštećenih slivnika na 
PUO Sesvete zapad, autocesta A4&amp;R&amp;8&amp;P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011F5E8D55244790F91B006C1C948D" ma:contentTypeVersion="8" ma:contentTypeDescription="Create a new document." ma:contentTypeScope="" ma:versionID="01e32980f9019ce34e68bf9b75304478">
  <xsd:schema xmlns:xsd="http://www.w3.org/2001/XMLSchema" xmlns:xs="http://www.w3.org/2001/XMLSchema" xmlns:p="http://schemas.microsoft.com/office/2006/metadata/properties" xmlns:ns3="827935b4-727c-4890-9bfa-bd50b13df8d4" targetNamespace="http://schemas.microsoft.com/office/2006/metadata/properties" ma:root="true" ma:fieldsID="b0dd6250c5a968a1ac4f2bf008c1279b" ns3:_="">
    <xsd:import namespace="827935b4-727c-4890-9bfa-bd50b13df8d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35b4-727c-4890-9bfa-bd50b13df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B24CF-21D0-450B-B656-CA0D1886ADF6}">
  <ds:schemaRefs>
    <ds:schemaRef ds:uri="http://schemas.microsoft.com/sharepoint/v3/contenttype/forms"/>
  </ds:schemaRefs>
</ds:datastoreItem>
</file>

<file path=customXml/itemProps2.xml><?xml version="1.0" encoding="utf-8"?>
<ds:datastoreItem xmlns:ds="http://schemas.openxmlformats.org/officeDocument/2006/customXml" ds:itemID="{DC58AB4A-C485-4C28-960B-05F5D406B137}">
  <ds:schemaRefs>
    <ds:schemaRef ds:uri="http://schemas.microsoft.com/office/2006/documentManagement/types"/>
    <ds:schemaRef ds:uri="http://purl.org/dc/elements/1.1/"/>
    <ds:schemaRef ds:uri="http://schemas.microsoft.com/office/2006/metadata/properties"/>
    <ds:schemaRef ds:uri="827935b4-727c-4890-9bfa-bd50b13df8d4"/>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A62026F-CA83-415F-BFA6-1CB008102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35b4-727c-4890-9bfa-bd50b13df8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Naslovnica</vt:lpstr>
      <vt:lpstr>Opci_uvjeti</vt:lpstr>
      <vt:lpstr>PUO Sesvete zapad-slivnici</vt:lpstr>
      <vt:lpstr>Naslovnica!Print_Area</vt:lpstr>
      <vt:lpstr>'PUO Sesvete zapad-slivnici'!Print_Area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Lidija Svetec Šošić</cp:lastModifiedBy>
  <cp:lastPrinted>2021-12-16T11:48:25Z</cp:lastPrinted>
  <dcterms:created xsi:type="dcterms:W3CDTF">2020-04-30T07:25:46Z</dcterms:created>
  <dcterms:modified xsi:type="dcterms:W3CDTF">2021-12-16T11:48:28Z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0x0101002E011F5E8D55244790F91B006C1C948D</vt:lpwstr>
  </property>
</Properties>
</file>