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Milena\POSAO 24.4\2021\BAGATELNA\J 266 - Sanacija pješčanog filtera\POZIV\"/>
    </mc:Choice>
  </mc:AlternateContent>
  <bookViews>
    <workbookView xWindow="-105" yWindow="-105" windowWidth="23250" windowHeight="12720" activeTab="2"/>
  </bookViews>
  <sheets>
    <sheet name="NASLOVNA " sheetId="32" r:id="rId1"/>
    <sheet name="UVODNI DIO " sheetId="31" r:id="rId2"/>
    <sheet name="pješčani filtar" sheetId="10" r:id="rId3"/>
  </sheets>
  <externalReferences>
    <externalReference r:id="rId4"/>
    <externalReference r:id="rId5"/>
    <externalReference r:id="rId6"/>
    <externalReference r:id="rId7"/>
    <externalReference r:id="rId8"/>
    <externalReference r:id="rId9"/>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s">#REF!</definedName>
    <definedName name="st">#REF!</definedName>
    <definedName name="SWIETELSKY">[6]FAKTORI!$B$3</definedName>
    <definedName name="yx">#REF!</definedName>
    <definedName name="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9" i="10" l="1"/>
  <c r="F7" i="10"/>
  <c r="F65" i="10"/>
  <c r="F53" i="10"/>
  <c r="F50" i="10"/>
  <c r="F117" i="10"/>
  <c r="F48" i="10"/>
  <c r="F115" i="10"/>
  <c r="F52" i="10" l="1"/>
  <c r="F46" i="10"/>
  <c r="F41" i="10"/>
  <c r="F113" i="10"/>
  <c r="F110" i="10"/>
  <c r="F107" i="10"/>
  <c r="F104" i="10"/>
  <c r="F99" i="10"/>
  <c r="F96" i="10"/>
  <c r="F93" i="10"/>
  <c r="F90" i="10"/>
  <c r="F81" i="10"/>
  <c r="F79" i="10"/>
  <c r="F76" i="10"/>
  <c r="F138" i="10"/>
  <c r="F136" i="10"/>
  <c r="F129" i="10"/>
  <c r="F127" i="10"/>
  <c r="F125" i="10"/>
  <c r="F124" i="10"/>
  <c r="F34" i="10"/>
  <c r="F131" i="10" l="1"/>
  <c r="F154" i="10" s="1"/>
  <c r="F119" i="10"/>
  <c r="F152" i="10" s="1"/>
  <c r="F83" i="10"/>
  <c r="F140" i="10"/>
  <c r="F156" i="10" s="1"/>
  <c r="F19" i="10" l="1"/>
  <c r="F11" i="10"/>
  <c r="F67" i="10" l="1"/>
  <c r="F71" i="10" s="1"/>
  <c r="F44" i="10" l="1"/>
  <c r="F32" i="10"/>
  <c r="F30" i="10"/>
  <c r="F9" i="10"/>
  <c r="F39" i="10" l="1"/>
  <c r="F59" i="10"/>
  <c r="F21" i="10" l="1"/>
  <c r="F17" i="10" l="1"/>
  <c r="F16" i="10"/>
  <c r="F13" i="10"/>
  <c r="F57" i="10" l="1"/>
  <c r="F61" i="10" l="1"/>
  <c r="F146" i="10" s="1"/>
  <c r="F5" i="10"/>
  <c r="F24" i="10" s="1"/>
  <c r="F144" i="10" l="1"/>
  <c r="F148" i="10"/>
  <c r="F150" i="10" l="1"/>
  <c r="F158" i="10" l="1"/>
</calcChain>
</file>

<file path=xl/sharedStrings.xml><?xml version="1.0" encoding="utf-8"?>
<sst xmlns="http://schemas.openxmlformats.org/spreadsheetml/2006/main" count="227" uniqueCount="175">
  <si>
    <t>TROŠKOVNIK</t>
  </si>
  <si>
    <t>Investitor :</t>
  </si>
  <si>
    <t>HRVATSKE AUTOCESTE d.o.o.</t>
  </si>
  <si>
    <t>Širolina 4</t>
  </si>
  <si>
    <t>Zahvat:</t>
  </si>
  <si>
    <t>IZRADA IZVEDBENIH PROJEKATA SANACIJE GRAĐEVINA VODOZAŠTITE I PRIPADAJUĆIH DIJELOVA SUSTAVA ODVODNJE AUTOCESTE A1 ZAGREB – SPLIT – DUBROVNIK U NADLEŽNOSTI TJO PERUŠIĆ</t>
  </si>
  <si>
    <t>Lokacija zahvata:</t>
  </si>
  <si>
    <t>Pješčani filtar u stac 154+700 lijevo</t>
  </si>
  <si>
    <t>Stupanj projekta:</t>
  </si>
  <si>
    <t>Troškovnik</t>
  </si>
  <si>
    <t>HP 20208</t>
  </si>
  <si>
    <t>Broj projekta :</t>
  </si>
  <si>
    <t>Projektant:</t>
  </si>
  <si>
    <t>SVJETLAN HUDEC, dipl.ing.građ.</t>
  </si>
  <si>
    <t>Direktor:</t>
  </si>
  <si>
    <t>Mjesto i datum:</t>
  </si>
  <si>
    <t>Zagreb, travanj 2021.</t>
  </si>
  <si>
    <t>OPĆI UVJETI</t>
  </si>
  <si>
    <r>
      <t>Izvođač je dužan pridržavati se svih važećih zakona i propisa iz područja gradnje, hrvatskih normi</t>
    </r>
    <r>
      <rPr>
        <i/>
        <sz val="11"/>
        <color theme="1"/>
        <rFont val="Arial Narrow"/>
        <family val="2"/>
        <charset val="238"/>
      </rPr>
      <t>.</t>
    </r>
    <r>
      <rPr>
        <sz val="11"/>
        <color theme="1"/>
        <rFont val="Arial Narrow"/>
        <family val="2"/>
        <charset val="238"/>
      </rPr>
      <t xml:space="preserve"> Svi radovi moraju se izvesti solidno i stručno prema važećim propisima i pravilima dobrog zanata.</t>
    </r>
  </si>
  <si>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</si>
  <si>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</si>
  <si>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</si>
  <si>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</si>
  <si>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</si>
  <si>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</si>
  <si>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</si>
  <si>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</si>
  <si>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</si>
  <si>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</si>
  <si>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Obveza Izvođača radova je izvođenje radova pod prometom. Izvođač je dužan proučiti svu projektnu dokumentaciju, te je dužan prilagoditi svoju dinamiku radova, tehnologiju i organizaciju gradilišta prilagoditi uvjetima rada kako bi se nesmetano odvijao promet.</t>
  </si>
  <si>
    <t>Izrada projekta privremene regulacije prometa je obaveza izvođača radova i uključena je u jedinične cijene radova. Potrebno je ishoditi sve potrebne suglasnosti nadležnih društava za upravljanje cestom. Tijekom izvođenja radova na mjestima gdje gradilište ometa postojeći promet izvođač je dužan ishoditi suglasnosti nadležnih institucija.</t>
  </si>
  <si>
    <t>Redni         broj</t>
  </si>
  <si>
    <t>Opis rada</t>
  </si>
  <si>
    <t>Jedinična mjera</t>
  </si>
  <si>
    <t>Količina</t>
  </si>
  <si>
    <t>Jedinična cijena u kunama</t>
  </si>
  <si>
    <t>Ukupna cijena u kunama</t>
  </si>
  <si>
    <t>Pješčani filtar u stac km 154+700 lijevo</t>
  </si>
  <si>
    <t>I.    PRIPREMNI  RADOVI</t>
  </si>
  <si>
    <t>1.1.</t>
  </si>
  <si>
    <t>kpl</t>
  </si>
  <si>
    <t>1.2.</t>
  </si>
  <si>
    <t>1.3.</t>
  </si>
  <si>
    <t>1.5.</t>
  </si>
  <si>
    <t>Obračun po kompletu postavljenog bypassa</t>
  </si>
  <si>
    <t>Obračun po satu rada pumpe</t>
  </si>
  <si>
    <t>h</t>
  </si>
  <si>
    <t>1.6.</t>
  </si>
  <si>
    <t>1.7.</t>
  </si>
  <si>
    <t>m'</t>
  </si>
  <si>
    <t>1.8.</t>
  </si>
  <si>
    <t xml:space="preserve">I.   PRIPREMNI  </t>
  </si>
  <si>
    <t xml:space="preserve"> UKUPNO:</t>
  </si>
  <si>
    <t>II.  ZEMLJANI RADOVI</t>
  </si>
  <si>
    <t>A. TALOŽNIK</t>
  </si>
  <si>
    <t xml:space="preserve">2.1. </t>
  </si>
  <si>
    <t>2.2.</t>
  </si>
  <si>
    <t>2.3.</t>
  </si>
  <si>
    <t>B. PJEŠČANI FILTER</t>
  </si>
  <si>
    <t>2.4.</t>
  </si>
  <si>
    <t>2.5.</t>
  </si>
  <si>
    <t>2.6.</t>
  </si>
  <si>
    <t>2.7.</t>
  </si>
  <si>
    <t>2.8.</t>
  </si>
  <si>
    <t>2.9.</t>
  </si>
  <si>
    <t>2.10.</t>
  </si>
  <si>
    <t>2.11.</t>
  </si>
  <si>
    <t>2.12.</t>
  </si>
  <si>
    <t>2.13.</t>
  </si>
  <si>
    <t>C OBODNI KANAL</t>
  </si>
  <si>
    <t>III.  BETONSKI RADOVI</t>
  </si>
  <si>
    <t>3.1.</t>
  </si>
  <si>
    <t>3.2.</t>
  </si>
  <si>
    <t>III BETONSKI RADOVI</t>
  </si>
  <si>
    <t>UKUPNO</t>
  </si>
  <si>
    <t>IV.  POSTAVLJANJE GABIONA NA FILTERSKOJ ULAZNOJ GRAĐEVINI</t>
  </si>
  <si>
    <t>4.1.</t>
  </si>
  <si>
    <t>Uklanjanje postojećeg gabionskog koša</t>
  </si>
  <si>
    <t>kom</t>
  </si>
  <si>
    <t>4.2.</t>
  </si>
  <si>
    <t>Gabionski koševi 1,5x1,0x1,0 m</t>
  </si>
  <si>
    <t>4.3.</t>
  </si>
  <si>
    <t>IV.  IZRADA GABIONSKOG ZIDA</t>
  </si>
  <si>
    <t>V.  IZOLATERSKI RADOVI</t>
  </si>
  <si>
    <t>A TALOŽNIK</t>
  </si>
  <si>
    <t>5.1</t>
  </si>
  <si>
    <t xml:space="preserve">Uklanjanje postojećih brtvenih slojeva       </t>
  </si>
  <si>
    <t>5.2.</t>
  </si>
  <si>
    <t>5.3.</t>
  </si>
  <si>
    <t xml:space="preserve">Ugradnja PE folija  </t>
  </si>
  <si>
    <t>5.4.</t>
  </si>
  <si>
    <t>B PJEŠČANI FILTER</t>
  </si>
  <si>
    <t>5.5.</t>
  </si>
  <si>
    <t>5.6.</t>
  </si>
  <si>
    <t>5.7.</t>
  </si>
  <si>
    <t>5.8.</t>
  </si>
  <si>
    <t>VI.  BRAVARSKI RADOVI</t>
  </si>
  <si>
    <t>6.1.</t>
  </si>
  <si>
    <t>Sidrenje PE folije vijcima na betonskoj slivnoj rampi</t>
  </si>
  <si>
    <t>Sidrenje PE folije vijcima na filterskoj ulaznoj građevini</t>
  </si>
  <si>
    <t>6.2.</t>
  </si>
  <si>
    <t xml:space="preserve">6.3. </t>
  </si>
  <si>
    <t>VII.  ZAVRŠNI RADOVI</t>
  </si>
  <si>
    <t>7.1.</t>
  </si>
  <si>
    <t>7.2.</t>
  </si>
  <si>
    <t>komp</t>
  </si>
  <si>
    <t>REKAPITULACIJA RADOVA ZA  PJEŠČANI FILTAR STAC KM 154+700 LIJEVO :</t>
  </si>
  <si>
    <t>I.   PRIPREMNI RADOVI</t>
  </si>
  <si>
    <t>VI. BRAVARSKI RADOVI</t>
  </si>
  <si>
    <t>VII. ZAVRŠNI RADOVI</t>
  </si>
  <si>
    <t xml:space="preserve">UKUPNO  PJEŠČANI FILTER </t>
  </si>
  <si>
    <t>1.4.</t>
  </si>
  <si>
    <r>
      <t>m</t>
    </r>
    <r>
      <rPr>
        <vertAlign val="superscript"/>
        <sz val="9"/>
        <rFont val="Arial"/>
        <family val="2"/>
        <charset val="238"/>
      </rPr>
      <t>3</t>
    </r>
  </si>
  <si>
    <t>3.3.</t>
  </si>
  <si>
    <t>5.9.</t>
  </si>
  <si>
    <t>5.10.</t>
  </si>
  <si>
    <t>Uklanjanje postojećeg gabionskog koša vršit će se strojno, a po potrebi i ručno. Stavka obuhvaća uklanjanje gabionskog koša i izdvajanje ispune s kamenim materijalom za ponovnu upotrebu. Stavka obuhvaća i sav potreban rad uklanjanja, transport i prijevoz na trajnu deponiju.
Obračun radova po komadu uklonjenog gabionskog koša.</t>
  </si>
  <si>
    <r>
      <rPr>
        <b/>
        <sz val="9"/>
        <color rgb="FF000000"/>
        <rFont val="Arial"/>
        <family val="2"/>
        <charset val="238"/>
      </rPr>
      <t>Mobilizacija i demobilizacija gradilišta</t>
    </r>
    <r>
      <rPr>
        <sz val="9"/>
        <color rgb="FF000000"/>
        <rFont val="Arial"/>
        <family val="2"/>
        <charset val="238"/>
      </rPr>
      <t>, koja uključuje:
- dovoz i odvoz svih potrebnih strojeva
- dovoz i odvoz alata
- uređenje privremene gradilišne deponije
Obračun po kompletu.</t>
    </r>
  </si>
  <si>
    <r>
      <t>m</t>
    </r>
    <r>
      <rPr>
        <vertAlign val="superscript"/>
        <sz val="9"/>
        <color theme="1"/>
        <rFont val="Arial"/>
        <family val="2"/>
        <charset val="238"/>
      </rPr>
      <t>2</t>
    </r>
  </si>
  <si>
    <r>
      <rPr>
        <b/>
        <sz val="9"/>
        <rFont val="Arial"/>
        <family val="2"/>
        <charset val="238"/>
      </rPr>
      <t xml:space="preserve">Čišćenje terena </t>
    </r>
    <r>
      <rPr>
        <sz val="9"/>
        <rFont val="Arial"/>
        <family val="2"/>
        <charset val="238"/>
      </rPr>
      <t>od šiblja, unutar  zaštitne žičane ograde u dogovoru s Naručiteljem.  
Stavka obuhvaća: 
- krčenje grmlja i korijenja 
- utovar, odvoz i istovar s planiranjem na deponiju  koju osigurava izvoditelj. Izvođač mora vršiti radove iz ove stavke uz punu primjenu mjera zaštite na radu i bez nanošenja šteta na susjednim objektima.
Izvedba radova, obračun radova i kontrola kvalitete prema OTU 1-03.1. 
Obračun radova po m</t>
    </r>
    <r>
      <rPr>
        <vertAlign val="superscript"/>
        <sz val="9"/>
        <rFont val="Arial"/>
        <family val="2"/>
        <charset val="238"/>
      </rPr>
      <t>2</t>
    </r>
    <r>
      <rPr>
        <sz val="9"/>
        <rFont val="Arial"/>
        <family val="2"/>
        <charset val="238"/>
      </rPr>
      <t xml:space="preserve"> stvarno izvršenog krčenja. </t>
    </r>
  </si>
  <si>
    <r>
      <rPr>
        <b/>
        <sz val="9"/>
        <color theme="1"/>
        <rFont val="Arial"/>
        <family val="2"/>
        <charset val="238"/>
      </rPr>
      <t>Geodetski radovi</t>
    </r>
    <r>
      <rPr>
        <sz val="9"/>
        <color theme="1"/>
        <rFont val="Arial"/>
        <family val="2"/>
        <charset val="238"/>
      </rPr>
      <t>. 
Obuhvaćaju sav  rad na iskolčenju i svih sastavnih dijelova, objekata u zoni zahvata, sva mjerenja u vezi prijenosa podataka iz projekta na teren i obrnuto. Po završetku radova, dostaviti investitoru snimku izvedenog stanja. Izvedba radova, obračun radova i kontrola kvalitete prema OTU 1-02. 
Obračun po kompletu potrebnog iskolčenja.</t>
    </r>
  </si>
  <si>
    <r>
      <rPr>
        <b/>
        <sz val="9"/>
        <color theme="1"/>
        <rFont val="Arial"/>
        <family val="2"/>
        <charset val="238"/>
      </rPr>
      <t xml:space="preserve">Ugradnja pneumatskog čepa                       </t>
    </r>
    <r>
      <rPr>
        <sz val="9"/>
        <color theme="1"/>
        <rFont val="Arial"/>
        <family val="2"/>
        <charset val="238"/>
      </rPr>
      <t xml:space="preserve">                               Dobava i ugradnja </t>
    </r>
    <r>
      <rPr>
        <b/>
        <sz val="9"/>
        <color theme="1"/>
        <rFont val="Arial"/>
        <family val="2"/>
        <charset val="238"/>
      </rPr>
      <t>pneumatskih čepova</t>
    </r>
    <r>
      <rPr>
        <sz val="9"/>
        <color theme="1"/>
        <rFont val="Arial"/>
        <family val="2"/>
        <charset val="238"/>
      </rPr>
      <t>, kako bi se privremeno zaustavio protok vode u taložnik. Pneumatski čepovi su učinkovit alat za brzo i pouzdano zatvaranje sustava odvodnje kako bi se moglo pristupiti popravku. Podnose temperature od -30 °C to 80 °C, sanitarnu i tehnološku otpadnu vodu i djelomično su otporni na kemikalije. Stavka obuhvaća sav potreban rad i materijal.
Obračun po komadu ugrađenog pneumatskog čepa.</t>
    </r>
  </si>
  <si>
    <r>
      <rPr>
        <b/>
        <sz val="9"/>
        <color theme="1"/>
        <rFont val="Arial"/>
        <family val="2"/>
        <charset val="238"/>
      </rPr>
      <t>Uspostava i održavanje mimovoda (bypassa)</t>
    </r>
    <r>
      <rPr>
        <sz val="9"/>
        <color theme="1"/>
        <rFont val="Arial"/>
        <family val="2"/>
        <charset val="238"/>
      </rPr>
      <t xml:space="preserve">
Uspostava i održavanje bypassa radi omogućavanja izvođenja radova na sanaciji pješčanog filtra, upotrebom odgovarajućih vakuum cisterni ili dr.  Stavka uključuje sve potrebne radove, materijale, sredstva, transporte i opremu za navedene radove. Izvođač treba za vrijeme predviđenog trajanja radova, osigurati svu potrebnu opremu i strojeve (pumpe, spec. vozila i dr.) i uređaje (balone, čepove i dr.) te eventualno specijalne crpke za otpadne vode, tlačne fleksibilne cjevovode i transportna vozila kako bi se osigurala evakuacija otpadnih, oborinskih, procjednih i drugih voda.
</t>
    </r>
  </si>
  <si>
    <r>
      <t xml:space="preserve">Čišćenje postojećeg nanosa taložnice </t>
    </r>
    <r>
      <rPr>
        <sz val="9"/>
        <rFont val="Arial"/>
        <family val="2"/>
        <charset val="238"/>
      </rPr>
      <t>obuhvaća uklanjanje zemljanog i kamenog nanosa kao i raslinja te pripremu za početak radova. Stavka obuhvaća iskop, guranje I  utovar materijala u prijevozno sredstvo te odvoz na trajnu deponiju. U stavku je uračunato i crpljenje zaostale vode iz taložnika prije početka radova kako bi se osigurali uvjeti za izvođenje radova.
Obračun po m</t>
    </r>
    <r>
      <rPr>
        <vertAlign val="superscript"/>
        <sz val="9"/>
        <rFont val="Arial"/>
        <family val="2"/>
        <charset val="238"/>
      </rPr>
      <t xml:space="preserve">2 </t>
    </r>
    <r>
      <rPr>
        <sz val="9"/>
        <rFont val="Arial"/>
        <family val="2"/>
        <charset val="238"/>
      </rPr>
      <t>stvarno očišćene površine.</t>
    </r>
  </si>
  <si>
    <r>
      <t xml:space="preserve">Privremeno uklanjanje dijela žičane ograde oko filtera
</t>
    </r>
    <r>
      <rPr>
        <sz val="9"/>
        <color rgb="FF000000"/>
        <rFont val="Arial"/>
        <family val="2"/>
        <charset val="238"/>
      </rPr>
      <t>Radovi pokriveni ovom stavkom uključuju osiguranje cjelokupne radne snage, materijala i opreme, te provedbu svog potrebnog rada na demontaži ograde oko filtra. Rad se mjeri po metru dužnom privremeno uklonjene ograde sa svim pripadajućim elementima. Obračun radova prema stvarno izvedenim količinama.
Obračun po m' premještene ograde.</t>
    </r>
  </si>
  <si>
    <r>
      <rPr>
        <b/>
        <sz val="9"/>
        <color theme="1"/>
        <rFont val="Arial"/>
        <family val="2"/>
        <charset val="238"/>
      </rPr>
      <t xml:space="preserve">Strojno uklanjanje  nasipnog sidrenog sloja  ( sidrenje umjetnih materijala)                                                
</t>
    </r>
    <r>
      <rPr>
        <sz val="9"/>
        <color theme="1"/>
        <rFont val="Arial"/>
        <family val="2"/>
        <charset val="238"/>
      </rPr>
      <t>Stavka obuhvaća iskop nasipnog sidrenog sloja oko taložnice, i privremeno odlaganje na lokaciji radi ponovne upotrebe.  Obračun se vrši po m</t>
    </r>
    <r>
      <rPr>
        <vertAlign val="superscript"/>
        <sz val="9"/>
        <color theme="1"/>
        <rFont val="Arial"/>
        <family val="2"/>
        <charset val="238"/>
      </rPr>
      <t>3</t>
    </r>
    <r>
      <rPr>
        <sz val="9"/>
        <color theme="1"/>
        <rFont val="Arial"/>
        <family val="2"/>
        <charset val="238"/>
      </rPr>
      <t xml:space="preserve"> iskopanog nasipnog sloja  materijala u sraslom stanju.</t>
    </r>
  </si>
  <si>
    <r>
      <rPr>
        <b/>
        <sz val="9"/>
        <rFont val="Arial"/>
        <family val="2"/>
        <charset val="238"/>
      </rPr>
      <t xml:space="preserve">Planiranje dna </t>
    </r>
    <r>
      <rPr>
        <sz val="9"/>
        <rFont val="Arial"/>
        <family val="2"/>
        <charset val="238"/>
      </rPr>
      <t>plohe taložnika  s točnošću +/- 3 cm. U cijenu stavke uključena je ukupna površina pod temeljnim brtvenim slojem. Radove u svemu izvesti prema općim tehničkim uvjetima izgradnje. 
Obračun radova prema m</t>
    </r>
    <r>
      <rPr>
        <vertAlign val="superscript"/>
        <sz val="9"/>
        <rFont val="Arial"/>
        <family val="2"/>
        <charset val="238"/>
      </rPr>
      <t>2</t>
    </r>
    <r>
      <rPr>
        <sz val="9"/>
        <rFont val="Arial"/>
        <family val="2"/>
        <charset val="238"/>
      </rPr>
      <t xml:space="preserve"> planiranog dna.</t>
    </r>
  </si>
  <si>
    <r>
      <rPr>
        <b/>
        <sz val="9"/>
        <color theme="1"/>
        <rFont val="Arial"/>
        <family val="2"/>
        <charset val="238"/>
      </rPr>
      <t xml:space="preserve">Izvedba nasipnog sidrenog sloja        </t>
    </r>
    <r>
      <rPr>
        <sz val="9"/>
        <color theme="1"/>
        <rFont val="Arial"/>
        <family val="2"/>
        <charset val="238"/>
      </rPr>
      <t xml:space="preserve">                                
Stavka obuhvaća nabavu , dopremu i ugradnju nasipnog sidrenog sloja nakon postavljana brtvenih materijala u taložnik. 
Nasip od kamenog materijala granulacije 0-32 mm. Radove u svemu izvesti prema općim tehničkim uvjetima izgradnje. 
Obračun radova prema m</t>
    </r>
    <r>
      <rPr>
        <vertAlign val="superscript"/>
        <sz val="9"/>
        <color theme="1"/>
        <rFont val="Arial"/>
        <family val="2"/>
        <charset val="238"/>
      </rPr>
      <t>3</t>
    </r>
    <r>
      <rPr>
        <sz val="9"/>
        <color theme="1"/>
        <rFont val="Arial"/>
        <family val="2"/>
        <charset val="238"/>
      </rPr>
      <t xml:space="preserve"> ugrađenog nasipnog sidrenog sloja.</t>
    </r>
  </si>
  <si>
    <r>
      <rPr>
        <b/>
        <sz val="9"/>
        <color theme="1"/>
        <rFont val="Arial"/>
        <family val="2"/>
        <charset val="238"/>
      </rPr>
      <t xml:space="preserve">Uklanjanje slojeva pješčanog filtra   </t>
    </r>
    <r>
      <rPr>
        <sz val="9"/>
        <color theme="1"/>
        <rFont val="Arial"/>
        <family val="2"/>
        <charset val="238"/>
      </rPr>
      <t xml:space="preserve">                                                   Rad uključuje iskop  temeljnih slojeva pješčanog filtra. Temeljni slojevi koji se uklanjaju sastoje se od  filtarske tkanina, filterskog pijesaka (d=60 cm) i  opranog šljunaka. Stavka obuhvaća iskop, utovar filterskih slojeva u prijevozno sredstvo te odvoz na deponiju.</t>
    </r>
  </si>
  <si>
    <r>
      <t>Obračun radova po m</t>
    </r>
    <r>
      <rPr>
        <vertAlign val="superscript"/>
        <sz val="9"/>
        <color theme="1"/>
        <rFont val="Arial"/>
        <family val="2"/>
        <charset val="238"/>
      </rPr>
      <t>3</t>
    </r>
    <r>
      <rPr>
        <sz val="9"/>
        <color theme="1"/>
        <rFont val="Arial"/>
        <family val="2"/>
        <charset val="238"/>
      </rPr>
      <t xml:space="preserve"> uklonjenog materijala</t>
    </r>
  </si>
  <si>
    <r>
      <rPr>
        <b/>
        <sz val="9"/>
        <color theme="1"/>
        <rFont val="Arial"/>
        <family val="2"/>
        <charset val="238"/>
      </rPr>
      <t xml:space="preserve">Strojno uklanjanje  nasipnog sidrenog sloja  (sidrenje umjetnih materijala)                                                
</t>
    </r>
    <r>
      <rPr>
        <sz val="9"/>
        <color theme="1"/>
        <rFont val="Arial"/>
        <family val="2"/>
        <charset val="238"/>
      </rPr>
      <t>Stavka obuhvaća iskop nasipnog sidrenog sloja oko pješčanog filtera, i privremeno odlaganje na lokaciji radi ponovne upotrebe.  Obračun se vrši po m</t>
    </r>
    <r>
      <rPr>
        <vertAlign val="superscript"/>
        <sz val="9"/>
        <color theme="1"/>
        <rFont val="Arial"/>
        <family val="2"/>
        <charset val="238"/>
      </rPr>
      <t>3</t>
    </r>
    <r>
      <rPr>
        <sz val="9"/>
        <color theme="1"/>
        <rFont val="Arial"/>
        <family val="2"/>
        <charset val="238"/>
      </rPr>
      <t xml:space="preserve"> iskopanog nasipnog sloja  materijala u sraslom stanju.</t>
    </r>
  </si>
  <si>
    <r>
      <rPr>
        <b/>
        <sz val="9"/>
        <color theme="1"/>
        <rFont val="Arial"/>
        <family val="2"/>
        <charset val="238"/>
      </rPr>
      <t>Sanacija oštećenog nasipa bočnih stranica filtra</t>
    </r>
    <r>
      <rPr>
        <sz val="9"/>
        <color theme="1"/>
        <rFont val="Arial"/>
        <family val="2"/>
        <charset val="238"/>
      </rPr>
      <t xml:space="preserve">                                   Doprema i ugradnja privremeno odloženog nasipnog sloja  u bočne stranice nasipa filtra. </t>
    </r>
  </si>
  <si>
    <r>
      <t>Obračun radova po m</t>
    </r>
    <r>
      <rPr>
        <vertAlign val="superscript"/>
        <sz val="9"/>
        <color theme="1"/>
        <rFont val="Arial"/>
        <family val="2"/>
        <charset val="238"/>
      </rPr>
      <t>3</t>
    </r>
    <r>
      <rPr>
        <sz val="9"/>
        <color theme="1"/>
        <rFont val="Arial"/>
        <family val="2"/>
        <charset val="238"/>
      </rPr>
      <t xml:space="preserve">  ugrađenog materijala u nasip.</t>
    </r>
  </si>
  <si>
    <r>
      <rPr>
        <b/>
        <sz val="9"/>
        <rFont val="Arial"/>
        <family val="2"/>
        <charset val="238"/>
      </rPr>
      <t>Planiranje dna i  bočnih stranica</t>
    </r>
    <r>
      <rPr>
        <sz val="9"/>
        <rFont val="Arial"/>
        <family val="2"/>
        <charset val="238"/>
      </rPr>
      <t xml:space="preserve"> pješčanog filtera  s točnošću +/- 3 cm. U cijenu stavke uključena je ukupna površina pod temeljnim brtvenim slojem. Radove u svemu izvesti prema općim tehničkim uvjetima izgradnje. 
Obračun radova prema m</t>
    </r>
    <r>
      <rPr>
        <vertAlign val="superscript"/>
        <sz val="9"/>
        <rFont val="Arial"/>
        <family val="2"/>
        <charset val="238"/>
      </rPr>
      <t>2</t>
    </r>
    <r>
      <rPr>
        <sz val="9"/>
        <rFont val="Arial"/>
        <family val="2"/>
        <charset val="238"/>
      </rPr>
      <t xml:space="preserve"> planiranog dna.</t>
    </r>
  </si>
  <si>
    <r>
      <rPr>
        <b/>
        <sz val="9"/>
        <color rgb="FF000000"/>
        <rFont val="Arial"/>
        <family val="2"/>
        <charset val="238"/>
      </rPr>
      <t xml:space="preserve">Ugradnja sloja pijeska debljine d=60 cm 
</t>
    </r>
    <r>
      <rPr>
        <sz val="9"/>
        <color rgb="FF000000"/>
        <rFont val="Arial"/>
        <family val="2"/>
        <charset val="238"/>
      </rPr>
      <t>Nabava, doprema i ugradnja pijeska debljine d=60 cm, granulacije 0-4 mm za izradu dna pješčanog filtra na postavljenju filtarsku tkaninu. Prikaz na grafičkom prilogu I</t>
    </r>
    <r>
      <rPr>
        <i/>
        <sz val="9"/>
        <color rgb="FF000000"/>
        <rFont val="Arial"/>
        <family val="2"/>
        <charset val="238"/>
      </rPr>
      <t>PF 08-547-8. Poprečni presjek filtarskog dijela građevine</t>
    </r>
    <r>
      <rPr>
        <sz val="9"/>
        <color rgb="FF000000"/>
        <rFont val="Arial"/>
        <family val="2"/>
        <charset val="238"/>
      </rPr>
      <t>. Radove izvesti prema općim tehničkim uvjetima izgradnje.Nakon ugradnje sloj pijeska se  razastire i planira.
Obračun radova po m</t>
    </r>
    <r>
      <rPr>
        <vertAlign val="superscript"/>
        <sz val="9"/>
        <color rgb="FF000000"/>
        <rFont val="Arial"/>
        <family val="2"/>
        <charset val="238"/>
      </rPr>
      <t>3</t>
    </r>
    <r>
      <rPr>
        <sz val="9"/>
        <color rgb="FF000000"/>
        <rFont val="Arial"/>
        <family val="2"/>
        <charset val="238"/>
      </rPr>
      <t xml:space="preserve"> ugrađenog pijeska.
 </t>
    </r>
  </si>
  <si>
    <r>
      <t>m</t>
    </r>
    <r>
      <rPr>
        <vertAlign val="superscript"/>
        <sz val="9"/>
        <color rgb="FF000000"/>
        <rFont val="Arial"/>
        <family val="2"/>
        <charset val="238"/>
      </rPr>
      <t>3</t>
    </r>
  </si>
  <si>
    <r>
      <rPr>
        <b/>
        <sz val="9"/>
        <color rgb="FF000000"/>
        <rFont val="Arial"/>
        <family val="2"/>
        <charset val="238"/>
      </rPr>
      <t xml:space="preserve">Postavljanje uvaljanog sloja opranog šljunka d=5 cm
</t>
    </r>
    <r>
      <rPr>
        <sz val="9"/>
        <color rgb="FF000000"/>
        <rFont val="Arial"/>
        <family val="2"/>
        <charset val="238"/>
      </rPr>
      <t>Nabava, doprema i ugradnja opranog šljunka  u debljini sloja d=5 cm za izradu dna pješčanog filtra na postavljenju filtarsku tkaninu. Prikaz na grafičkom prilogu I</t>
    </r>
    <r>
      <rPr>
        <i/>
        <sz val="9"/>
        <color rgb="FF000000"/>
        <rFont val="Arial"/>
        <family val="2"/>
        <charset val="238"/>
      </rPr>
      <t>PF 08-547-11. Poprečni presjek filtarskog dijela građevine</t>
    </r>
    <r>
      <rPr>
        <sz val="9"/>
        <color rgb="FF000000"/>
        <rFont val="Arial"/>
        <family val="2"/>
        <charset val="238"/>
      </rPr>
      <t>. Radove izvesti prema općim tehničkim uvjetima izgradnje.
Primjenjuje se šljunak granulacije 16 - 32 mm. Nakon ugradnje sloj šljunka se razastire i planira.
Obračun radova po m</t>
    </r>
    <r>
      <rPr>
        <vertAlign val="superscript"/>
        <sz val="9"/>
        <color rgb="FF000000"/>
        <rFont val="Arial"/>
        <family val="2"/>
        <charset val="238"/>
      </rPr>
      <t>3</t>
    </r>
    <r>
      <rPr>
        <sz val="9"/>
        <color rgb="FF000000"/>
        <rFont val="Arial"/>
        <family val="2"/>
        <charset val="238"/>
      </rPr>
      <t xml:space="preserve"> ugrađenog šljunka.
 </t>
    </r>
  </si>
  <si>
    <r>
      <rPr>
        <b/>
        <sz val="9"/>
        <color rgb="FF000000"/>
        <rFont val="Arial"/>
        <family val="2"/>
        <charset val="238"/>
      </rPr>
      <t xml:space="preserve">Odvoz viška materijala s lokacije     </t>
    </r>
    <r>
      <rPr>
        <sz val="9"/>
        <color rgb="FF000000"/>
        <rFont val="Arial"/>
        <family val="2"/>
        <charset val="238"/>
      </rPr>
      <t xml:space="preserve">                                
Stavka obuhvaća utovar i prijevoz na deponiju.
Obračun radova prema m</t>
    </r>
    <r>
      <rPr>
        <vertAlign val="superscript"/>
        <sz val="9"/>
        <color rgb="FF000000"/>
        <rFont val="Arial"/>
        <family val="2"/>
        <charset val="238"/>
      </rPr>
      <t>3</t>
    </r>
    <r>
      <rPr>
        <sz val="9"/>
        <color rgb="FF000000"/>
        <rFont val="Arial"/>
        <family val="2"/>
        <charset val="238"/>
      </rPr>
      <t xml:space="preserve"> odvezenog materijala.</t>
    </r>
  </si>
  <si>
    <r>
      <rPr>
        <b/>
        <sz val="9"/>
        <rFont val="Arial"/>
        <family val="2"/>
        <charset val="238"/>
      </rPr>
      <t>Iskop rova za obodni kanal.</t>
    </r>
    <r>
      <rPr>
        <sz val="9"/>
        <rFont val="Arial"/>
        <family val="2"/>
        <charset val="238"/>
      </rPr>
      <t xml:space="preserve">
Obodni kanal izvest će se u širini dna od 0,5 m, nagiba 1:1. Iskop obodnog kanala vrši se strojno, a gdje to nije moguće iskop se vrši ručno. Iskop se obavlja prema visinskim i položajnim kotama iz projekta. Stavku u svemu izvesti prema OTU i prema tehničkim uvjetima izvedbenog projekta, točka 5.5.1. Iskop obodnog kanala. 
Obračun po m</t>
    </r>
    <r>
      <rPr>
        <vertAlign val="superscript"/>
        <sz val="9"/>
        <rFont val="Arial"/>
        <family val="2"/>
        <charset val="238"/>
      </rPr>
      <t>3</t>
    </r>
    <r>
      <rPr>
        <sz val="9"/>
        <rFont val="Arial"/>
        <family val="2"/>
        <charset val="238"/>
      </rPr>
      <t xml:space="preserve"> stvarno iskopanog sraslog materijala.
</t>
    </r>
  </si>
  <si>
    <r>
      <rPr>
        <b/>
        <sz val="9"/>
        <color rgb="FF000000"/>
        <rFont val="Arial"/>
        <family val="2"/>
        <charset val="238"/>
      </rPr>
      <t xml:space="preserve">Uređenje dna kanala </t>
    </r>
    <r>
      <rPr>
        <sz val="9"/>
        <color rgb="FF000000"/>
        <rFont val="Arial"/>
        <family val="2"/>
        <charset val="238"/>
      </rPr>
      <t>mehaničkim zbijanjem. Stavku u svemu izvesti prema O.T.U. Prije zbijanja površinu potrebno izravnati. Za izravnavanje i uređenje kanal koristiti materijal iz iskopa sidrenog nasipa. 
Obračun radova po m</t>
    </r>
    <r>
      <rPr>
        <vertAlign val="superscript"/>
        <sz val="9"/>
        <color rgb="FF000000"/>
        <rFont val="Arial"/>
        <family val="2"/>
        <charset val="238"/>
      </rPr>
      <t>2</t>
    </r>
    <r>
      <rPr>
        <sz val="9"/>
        <color rgb="FF000000"/>
        <rFont val="Arial"/>
        <family val="2"/>
        <charset val="238"/>
      </rPr>
      <t xml:space="preserve"> stvarno uređenog kanala.</t>
    </r>
  </si>
  <si>
    <r>
      <t>m</t>
    </r>
    <r>
      <rPr>
        <vertAlign val="superscript"/>
        <sz val="9"/>
        <rFont val="Arial"/>
        <family val="2"/>
        <charset val="238"/>
      </rPr>
      <t>2</t>
    </r>
  </si>
  <si>
    <r>
      <t>Uklanjanje ubetoniranog kamena u betonskoj slivnoj rampi.
U cijenu stavke uključeno štemanje, utovar i odvoz kamenih blokova.Obračun radova po m</t>
    </r>
    <r>
      <rPr>
        <vertAlign val="superscript"/>
        <sz val="9"/>
        <color rgb="FF000000"/>
        <rFont val="Arial"/>
        <family val="2"/>
        <charset val="238"/>
      </rPr>
      <t>2</t>
    </r>
    <r>
      <rPr>
        <sz val="9"/>
        <color rgb="FF000000"/>
        <rFont val="Arial"/>
        <family val="2"/>
        <charset val="238"/>
      </rPr>
      <t xml:space="preserve"> stvarno uklonjenih kamenih blokova.</t>
    </r>
  </si>
  <si>
    <r>
      <rPr>
        <b/>
        <sz val="9"/>
        <rFont val="Arial"/>
        <family val="2"/>
        <charset val="238"/>
      </rPr>
      <t xml:space="preserve">Betonsko zapunjenje          </t>
    </r>
    <r>
      <rPr>
        <sz val="9"/>
        <rFont val="Arial"/>
        <family val="2"/>
        <charset val="238"/>
      </rPr>
      <t xml:space="preserve">                                                                 Dobava i ugradnja brzovezujućeg reparaturnog morta klase CT-C16-F4 (EN 13813 ili jednakovrijedan _______________) na bazi cementa obogaćen smolom, visoke prionjivosti na podlogu. Mort se nanosi u debljinama 1-10 mm po sloju, preko prethodno izvedenog temeljnog premaza za poboljšanje prionjivosti. Radove izvesti prema uputama proizvođača materijala. Obračun po m</t>
    </r>
    <r>
      <rPr>
        <vertAlign val="superscript"/>
        <sz val="9"/>
        <rFont val="Arial"/>
        <family val="2"/>
        <charset val="238"/>
      </rPr>
      <t>2</t>
    </r>
    <r>
      <rPr>
        <sz val="9"/>
        <rFont val="Arial"/>
        <family val="2"/>
        <charset val="238"/>
      </rPr>
      <t xml:space="preserve"> površine.
</t>
    </r>
  </si>
  <si>
    <r>
      <rPr>
        <b/>
        <sz val="9"/>
        <rFont val="Arial"/>
        <family val="2"/>
        <charset val="238"/>
      </rPr>
      <t xml:space="preserve">Povezivanje kamenog nabačaja mortom. </t>
    </r>
    <r>
      <rPr>
        <sz val="9"/>
        <rFont val="Arial"/>
        <family val="2"/>
        <charset val="238"/>
      </rPr>
      <t xml:space="preserve">
Dobava, doprema i ugradnja morta M 10 za povezivanje donjeg sloja kamenog nabačaja ulazne građevine radi povećanja stabilnosti, u debljini od 5,0 cm.
Obračuna radova po m</t>
    </r>
    <r>
      <rPr>
        <vertAlign val="superscript"/>
        <sz val="9"/>
        <rFont val="Arial"/>
        <family val="2"/>
        <charset val="238"/>
      </rPr>
      <t>3</t>
    </r>
  </si>
  <si>
    <r>
      <t xml:space="preserve">Nabava, doprema i ugradnja gabionskog koša sa zategama. Stavka obuhvaća nabavu, dopremu i ugradnju elemenata dimenzija 1,5 x 1,0 x 1,0 m. Elementi imaju prednje lice od gabiona visine 1,0 m i širine 1,5 m. Promjer žice iznosi 2,7 mm prema EN 10223 i EN 10218.  Vlačna čvrstoća žice je u granicama od 350 do 500 N/mm. Mreža je zaštićena od korozije pocinčavanjem (245 g/m prema HRN EN 10244 klasa A te PVC oblogom). Postavljanje gabionskog koša izvodi se prema O.T.U. izvedbenog projekta. Prikaz detalja na nacrtu </t>
    </r>
    <r>
      <rPr>
        <i/>
        <sz val="9"/>
        <rFont val="Arial"/>
        <family val="2"/>
        <charset val="238"/>
      </rPr>
      <t>IPF 08-547-10. Detalj ulazne filtarske građevine.</t>
    </r>
    <r>
      <rPr>
        <sz val="9"/>
        <rFont val="Arial"/>
        <family val="2"/>
        <charset val="238"/>
      </rPr>
      <t xml:space="preserve"> Obračun po komadu dobavljenog i ugrađenog elementa. </t>
    </r>
  </si>
  <si>
    <r>
      <rPr>
        <b/>
        <sz val="9"/>
        <rFont val="Arial"/>
        <family val="2"/>
        <charset val="238"/>
      </rPr>
      <t xml:space="preserve">Ispuna gabionskog koša sa  postojećim kamenim materijalom
</t>
    </r>
    <r>
      <rPr>
        <sz val="9"/>
        <rFont val="Arial"/>
        <family val="2"/>
        <charset val="238"/>
      </rPr>
      <t>Stavka obuhvaća ugradnju  kamenog materijala  u gabionske koševe,u cijenu stavke uključena je i nabava, dobava i dodatnih  20 % ukupne količine kamenog materijala budući da će se ugraditi postojeća kamena ispuna. Kamena ispuna gabionskog koša mora biti od prirodnog kamena otpornog na atmosferilije granulacije 100 -300 mm. Stavka obuhvaća sav potreban materijal, sredstva i rad.
Obračun po m</t>
    </r>
    <r>
      <rPr>
        <vertAlign val="superscript"/>
        <sz val="9"/>
        <rFont val="Arial"/>
        <family val="2"/>
        <charset val="238"/>
      </rPr>
      <t xml:space="preserve">3 </t>
    </r>
  </si>
  <si>
    <r>
      <t>Stavka obuhvaća strojno, a gdje to nije moguće i ručno uklanjanje postojećih brtvenih slojeva taložnika (geotekstil i PE foliju). U stavku je uključen prijevoz i istovar na privremenu deponiju.                                                                                        Obračun se vrši po m</t>
    </r>
    <r>
      <rPr>
        <vertAlign val="superscript"/>
        <sz val="9"/>
        <color theme="1"/>
        <rFont val="Arial"/>
        <family val="2"/>
        <charset val="238"/>
      </rPr>
      <t xml:space="preserve">2 </t>
    </r>
    <r>
      <rPr>
        <sz val="9"/>
        <color theme="1"/>
        <rFont val="Arial"/>
        <family val="2"/>
        <charset val="238"/>
      </rPr>
      <t>uklonjenih postojećih brtvenih slojeva  taložnika (geotekstil i PE folija).</t>
    </r>
  </si>
  <si>
    <r>
      <t>Ugradnja podložnog geotekstila 400 g/m</t>
    </r>
    <r>
      <rPr>
        <b/>
        <vertAlign val="superscript"/>
        <sz val="9"/>
        <color theme="1"/>
        <rFont val="Arial"/>
        <family val="2"/>
        <charset val="238"/>
      </rPr>
      <t>2</t>
    </r>
  </si>
  <si>
    <r>
      <t>Nabava, doprema i ugradnja podložnog geotekstila 400 g/m</t>
    </r>
    <r>
      <rPr>
        <vertAlign val="superscript"/>
        <sz val="9"/>
        <color theme="1"/>
        <rFont val="Arial"/>
        <family val="2"/>
        <charset val="238"/>
      </rPr>
      <t>2</t>
    </r>
    <r>
      <rPr>
        <sz val="9"/>
        <color theme="1"/>
        <rFont val="Arial"/>
        <family val="2"/>
        <charset val="238"/>
      </rPr>
      <t xml:space="preserve">  na postojeći sloj uvaljanog sitnog materijala i pijeska.Prikaz na grafičkom prilogu </t>
    </r>
    <r>
      <rPr>
        <i/>
        <sz val="9"/>
        <color theme="1"/>
        <rFont val="Arial"/>
        <family val="2"/>
        <charset val="238"/>
      </rPr>
      <t>IPF 08-547-7. Poprečni presjek taložnika.</t>
    </r>
    <r>
      <rPr>
        <sz val="9"/>
        <color theme="1"/>
        <rFont val="Arial"/>
        <family val="2"/>
        <charset val="238"/>
      </rPr>
      <t xml:space="preserve">  Radove izvesti prema Programu kontrole i osiguranja kvalitete izvedbenog projekta, točka 5.6. Geotekstil 400 g/m</t>
    </r>
    <r>
      <rPr>
        <vertAlign val="superscript"/>
        <sz val="9"/>
        <color theme="1"/>
        <rFont val="Arial"/>
        <family val="2"/>
        <charset val="238"/>
      </rPr>
      <t>2</t>
    </r>
    <r>
      <rPr>
        <sz val="9"/>
        <color theme="1"/>
        <rFont val="Arial"/>
        <family val="2"/>
        <charset val="238"/>
      </rPr>
      <t>. Obračun radova se po m</t>
    </r>
    <r>
      <rPr>
        <vertAlign val="superscript"/>
        <sz val="9"/>
        <color theme="1"/>
        <rFont val="Arial"/>
        <family val="2"/>
        <charset val="238"/>
      </rPr>
      <t>2</t>
    </r>
    <r>
      <rPr>
        <sz val="9"/>
        <color theme="1"/>
        <rFont val="Arial"/>
        <family val="2"/>
        <charset val="238"/>
      </rPr>
      <t xml:space="preserve"> ugrađenog geotekstila uključivo sve gubitke nastale uslijed preklopa, krojenja i sidrenja.
</t>
    </r>
  </si>
  <si>
    <r>
      <t>Nabava, doprema i ugradnja PE folije debljine 2,5 mm se na podložni geotekstil 400 g/m</t>
    </r>
    <r>
      <rPr>
        <vertAlign val="superscript"/>
        <sz val="9"/>
        <color theme="1"/>
        <rFont val="Arial"/>
        <family val="2"/>
        <charset val="238"/>
      </rPr>
      <t>2</t>
    </r>
    <r>
      <rPr>
        <sz val="9"/>
        <color theme="1"/>
        <rFont val="Arial"/>
        <family val="2"/>
        <charset val="238"/>
      </rPr>
      <t xml:space="preserve">. Prikaz na grafičkom prilogu </t>
    </r>
    <r>
      <rPr>
        <i/>
        <sz val="9"/>
        <color theme="1"/>
        <rFont val="Arial"/>
        <family val="2"/>
        <charset val="238"/>
      </rPr>
      <t xml:space="preserve">IPF 08-547-7. Poprečni presjek taložnika. </t>
    </r>
    <r>
      <rPr>
        <sz val="9"/>
        <color theme="1"/>
        <rFont val="Arial"/>
        <family val="2"/>
        <charset val="238"/>
      </rPr>
      <t>Radove izvesti prema Programu kontrole i osiguranja kvalitete izvedbenog projekta, točka 5.7. Izvedba i sidrenje PE folije. Obračun radova po m</t>
    </r>
    <r>
      <rPr>
        <vertAlign val="superscript"/>
        <sz val="9"/>
        <color theme="1"/>
        <rFont val="Arial"/>
        <family val="2"/>
        <charset val="238"/>
      </rPr>
      <t>2</t>
    </r>
    <r>
      <rPr>
        <sz val="9"/>
        <color theme="1"/>
        <rFont val="Arial"/>
        <family val="2"/>
        <charset val="238"/>
      </rPr>
      <t xml:space="preserve"> ugrađenog materijala uključivo sve gubitke nastale uslijed preklopa, krojenja i sidrenja.</t>
    </r>
  </si>
  <si>
    <r>
      <t>Ugradnja zaštitnog geotekstila 1000 g/m</t>
    </r>
    <r>
      <rPr>
        <b/>
        <vertAlign val="superscript"/>
        <sz val="9"/>
        <color theme="1"/>
        <rFont val="Arial"/>
        <family val="2"/>
        <charset val="238"/>
      </rPr>
      <t>2</t>
    </r>
  </si>
  <si>
    <r>
      <t>Nabava, doprema i ugradnja zaštitnog geotekstila 1000 g/m</t>
    </r>
    <r>
      <rPr>
        <vertAlign val="superscript"/>
        <sz val="10"/>
        <rFont val="Arial"/>
        <family val="2"/>
        <charset val="238"/>
      </rPr>
      <t>2</t>
    </r>
    <r>
      <rPr>
        <sz val="10"/>
        <rFont val="Arial"/>
        <family val="2"/>
        <charset val="238"/>
      </rPr>
      <t xml:space="preserve"> koji se postavlja na PE foliju. Prikaz na grafičkom prilogu </t>
    </r>
    <r>
      <rPr>
        <i/>
        <sz val="10"/>
        <rFont val="Arial"/>
        <family val="2"/>
        <charset val="238"/>
      </rPr>
      <t xml:space="preserve">IPF 08-547-7. Poprečni presjek taložnika. </t>
    </r>
    <r>
      <rPr>
        <sz val="10"/>
        <rFont val="Arial"/>
        <family val="2"/>
        <charset val="238"/>
      </rPr>
      <t>Radove izvesti prema Programu kontrole i osiguranja kvalitete izvedbenog projekta, točka 5.8. Geotekstil 1000 g/m</t>
    </r>
    <r>
      <rPr>
        <vertAlign val="superscript"/>
        <sz val="10"/>
        <rFont val="Arial"/>
        <family val="2"/>
        <charset val="238"/>
      </rPr>
      <t>2</t>
    </r>
    <r>
      <rPr>
        <sz val="10"/>
        <rFont val="Arial"/>
        <family val="2"/>
        <charset val="238"/>
      </rPr>
      <t>. Obračun radova se po m2 ugrađenog geotekstila uključivo sve gubitke nastale uslijed preklopa, krojenja i sidrenja.</t>
    </r>
  </si>
  <si>
    <r>
      <t>Stavka obuhvaća strojno, a gdje to nije moguće i ručno uklanjanje postojećih brtvenih slojeva pješčanog filtera (geotekstil i PE foliju). U stavku je uključen prijevoz i istovar na privremenu deponiju.                                                                                        Obračun se vrši po m</t>
    </r>
    <r>
      <rPr>
        <vertAlign val="superscript"/>
        <sz val="9"/>
        <color theme="1"/>
        <rFont val="Arial"/>
        <family val="2"/>
        <charset val="238"/>
      </rPr>
      <t xml:space="preserve">2 </t>
    </r>
    <r>
      <rPr>
        <sz val="9"/>
        <color theme="1"/>
        <rFont val="Arial"/>
        <family val="2"/>
        <charset val="238"/>
      </rPr>
      <t>uklonjenih postojećih brtvenih slojeva  taložnika (geotekstil i PE folija).</t>
    </r>
  </si>
  <si>
    <r>
      <t>Nabava, doprema i ugradnja podložnog geotekstila 400 g/m</t>
    </r>
    <r>
      <rPr>
        <vertAlign val="superscript"/>
        <sz val="9"/>
        <color theme="1"/>
        <rFont val="Arial"/>
        <family val="2"/>
        <charset val="238"/>
      </rPr>
      <t>2</t>
    </r>
    <r>
      <rPr>
        <sz val="9"/>
        <color theme="1"/>
        <rFont val="Arial"/>
        <family val="2"/>
        <charset val="238"/>
      </rPr>
      <t xml:space="preserve">  u bočne stranice nasipa filtera na postojeći sloj uvaljanog sitnog materijala i pijeska.Prikaz na grafičkom prilogu </t>
    </r>
    <r>
      <rPr>
        <i/>
        <sz val="9"/>
        <color theme="1"/>
        <rFont val="Arial"/>
        <family val="2"/>
        <charset val="238"/>
      </rPr>
      <t>IPF 08-547-8. Poprečni presjek filtarskog dijela građevine .</t>
    </r>
    <r>
      <rPr>
        <sz val="9"/>
        <color theme="1"/>
        <rFont val="Arial"/>
        <family val="2"/>
        <charset val="238"/>
      </rPr>
      <t xml:space="preserve">  Radove izvesti prema Programu kontrole i osiguranja kvalitete izvedbenog projekta, točka 5.6. Geotekstil 400 g/m</t>
    </r>
    <r>
      <rPr>
        <vertAlign val="superscript"/>
        <sz val="9"/>
        <color theme="1"/>
        <rFont val="Arial"/>
        <family val="2"/>
        <charset val="238"/>
      </rPr>
      <t>2</t>
    </r>
    <r>
      <rPr>
        <sz val="9"/>
        <color theme="1"/>
        <rFont val="Arial"/>
        <family val="2"/>
        <charset val="238"/>
      </rPr>
      <t>. Obračun radova se po m</t>
    </r>
    <r>
      <rPr>
        <vertAlign val="superscript"/>
        <sz val="9"/>
        <color theme="1"/>
        <rFont val="Arial"/>
        <family val="2"/>
        <charset val="238"/>
      </rPr>
      <t>2</t>
    </r>
    <r>
      <rPr>
        <sz val="9"/>
        <color theme="1"/>
        <rFont val="Arial"/>
        <family val="2"/>
        <charset val="238"/>
      </rPr>
      <t xml:space="preserve"> ugrađenog geotekstila uključivo sve gubitke nastale uslijed preklopa, krojenja i sidrenja.
</t>
    </r>
  </si>
  <si>
    <r>
      <t>Nabava, doprema i ugradnja PE folije debljine 2,5 mm na podložni geotekstil 400 g/m</t>
    </r>
    <r>
      <rPr>
        <vertAlign val="superscript"/>
        <sz val="9"/>
        <color theme="1"/>
        <rFont val="Arial"/>
        <family val="2"/>
        <charset val="238"/>
      </rPr>
      <t>2</t>
    </r>
    <r>
      <rPr>
        <sz val="9"/>
        <color theme="1"/>
        <rFont val="Arial"/>
        <family val="2"/>
        <charset val="238"/>
      </rPr>
      <t xml:space="preserve">. Prikaz na grafičkom prilogu </t>
    </r>
    <r>
      <rPr>
        <i/>
        <sz val="9"/>
        <color theme="1"/>
        <rFont val="Arial"/>
        <family val="2"/>
        <charset val="238"/>
      </rPr>
      <t xml:space="preserve">IPF 08-547-8. Poprečni presjek filtarskog dijela građevine . </t>
    </r>
    <r>
      <rPr>
        <sz val="9"/>
        <color theme="1"/>
        <rFont val="Arial"/>
        <family val="2"/>
        <charset val="238"/>
      </rPr>
      <t>Radove izvesti prema Programu kontrole i osiguranja kvalitete izvedbenog projekta, točka 5.7. Izvedba i sidrenje PE folije. Obračun radova po m</t>
    </r>
    <r>
      <rPr>
        <vertAlign val="superscript"/>
        <sz val="9"/>
        <color theme="1"/>
        <rFont val="Arial"/>
        <family val="2"/>
        <charset val="238"/>
      </rPr>
      <t>2</t>
    </r>
    <r>
      <rPr>
        <sz val="9"/>
        <color theme="1"/>
        <rFont val="Arial"/>
        <family val="2"/>
        <charset val="238"/>
      </rPr>
      <t xml:space="preserve"> ugrađenog materijala uključivo sve gubitke nastale uslijed preklopa, krojenja i sidrenja.</t>
    </r>
  </si>
  <si>
    <r>
      <t>Nabava, doprema i ugradnja zaštitnog geotekstila 1000 g/m</t>
    </r>
    <r>
      <rPr>
        <vertAlign val="superscript"/>
        <sz val="10"/>
        <rFont val="Arial"/>
        <family val="2"/>
        <charset val="238"/>
      </rPr>
      <t>2</t>
    </r>
    <r>
      <rPr>
        <sz val="10"/>
        <rFont val="Arial"/>
        <family val="2"/>
        <charset val="238"/>
      </rPr>
      <t xml:space="preserve"> koji se postavlja na PE foliju. Prikaz na grafičkom prilogu </t>
    </r>
    <r>
      <rPr>
        <i/>
        <sz val="10"/>
        <rFont val="Arial"/>
        <family val="2"/>
        <charset val="238"/>
      </rPr>
      <t xml:space="preserve">IPF 08-547-8. Poprečni presjek filtarskog dijela građevine. </t>
    </r>
    <r>
      <rPr>
        <sz val="10"/>
        <rFont val="Arial"/>
        <family val="2"/>
        <charset val="238"/>
      </rPr>
      <t>Radove izvesti prema Programu kontrole i osiguranja kvalitete izvedbenog projekta, točka 5.8. Geotekstil 1000 g/m</t>
    </r>
    <r>
      <rPr>
        <vertAlign val="superscript"/>
        <sz val="10"/>
        <rFont val="Arial"/>
        <family val="2"/>
        <charset val="238"/>
      </rPr>
      <t>2</t>
    </r>
    <r>
      <rPr>
        <sz val="10"/>
        <rFont val="Arial"/>
        <family val="2"/>
        <charset val="238"/>
      </rPr>
      <t>. Obračun radova se po m2 ugrađenog geotekstila uključivo sve gubitke nastale uslijed preklopa, krojenja i sidrenja.</t>
    </r>
  </si>
  <si>
    <r>
      <rPr>
        <b/>
        <sz val="9"/>
        <color rgb="FF000000"/>
        <rFont val="Arial"/>
        <family val="2"/>
        <charset val="238"/>
      </rPr>
      <t>Postavljanje podložne filtarske tkanine</t>
    </r>
    <r>
      <rPr>
        <sz val="9"/>
        <color rgb="FF000000"/>
        <rFont val="Arial"/>
        <family val="2"/>
        <charset val="238"/>
      </rPr>
      <t xml:space="preserve">
Nabava, doprema i ugradnja podložne filtarske tkanine za izradu dna pješčanog filtra na postojeći sloj uvaljanog sitnog materijala i pijeska. Prikaz na grafičkom prilogu </t>
    </r>
    <r>
      <rPr>
        <i/>
        <sz val="9"/>
        <color rgb="FF000000"/>
        <rFont val="Arial"/>
        <family val="2"/>
        <charset val="238"/>
      </rPr>
      <t xml:space="preserve">IPF 08-547-8. Poprečni presjek filtarskog dijela građevine. </t>
    </r>
    <r>
      <rPr>
        <sz val="9"/>
        <color rgb="FF000000"/>
        <rFont val="Arial"/>
        <family val="2"/>
        <charset val="238"/>
      </rPr>
      <t>Radove izvesti prema općim tehničkim uvjetima izgradnje. 
Obračun radova je po m</t>
    </r>
    <r>
      <rPr>
        <vertAlign val="superscript"/>
        <sz val="9"/>
        <color rgb="FF000000"/>
        <rFont val="Arial"/>
        <family val="2"/>
        <charset val="238"/>
      </rPr>
      <t>2</t>
    </r>
    <r>
      <rPr>
        <sz val="9"/>
        <color rgb="FF000000"/>
        <rFont val="Arial"/>
        <family val="2"/>
        <charset val="238"/>
      </rPr>
      <t xml:space="preserve"> ugrađene filtarske tkanine uključivo sve gubitke nastale uslijed preklopa, krojenja i sidrenja.
</t>
    </r>
  </si>
  <si>
    <r>
      <t>m</t>
    </r>
    <r>
      <rPr>
        <vertAlign val="superscript"/>
        <sz val="9"/>
        <color rgb="FF000000"/>
        <rFont val="Arial"/>
        <family val="2"/>
        <charset val="238"/>
      </rPr>
      <t>2</t>
    </r>
  </si>
  <si>
    <r>
      <rPr>
        <b/>
        <sz val="9"/>
        <color rgb="FF000000"/>
        <rFont val="Arial"/>
        <family val="2"/>
        <charset val="238"/>
      </rPr>
      <t>Postavljanje zaštitne filtarske tkanine</t>
    </r>
    <r>
      <rPr>
        <sz val="9"/>
        <color rgb="FF000000"/>
        <rFont val="Arial"/>
        <family val="2"/>
        <charset val="238"/>
      </rPr>
      <t xml:space="preserve">
Nabava, doprema i ugradnja zaštitne filtarske tkanine za izradu dna pješčanog filtra na postojeći sloj postavljenog pijeska. Prikaz na grafičkom prilogu </t>
    </r>
    <r>
      <rPr>
        <i/>
        <sz val="9"/>
        <color rgb="FF000000"/>
        <rFont val="Arial"/>
        <family val="2"/>
        <charset val="238"/>
      </rPr>
      <t>IPF 08-547-8. Poprečni presjek filtarskog dijela građevine .</t>
    </r>
    <r>
      <rPr>
        <sz val="9"/>
        <color rgb="FF000000"/>
        <rFont val="Arial"/>
        <family val="2"/>
        <charset val="238"/>
      </rPr>
      <t xml:space="preserve">  Radove izvesti prema općim tehničkim uvjetima izgradnje. 
Obračun radova se po m</t>
    </r>
    <r>
      <rPr>
        <vertAlign val="superscript"/>
        <sz val="9"/>
        <color rgb="FF000000"/>
        <rFont val="Arial"/>
        <family val="2"/>
        <charset val="238"/>
      </rPr>
      <t>2</t>
    </r>
    <r>
      <rPr>
        <sz val="9"/>
        <color rgb="FF000000"/>
        <rFont val="Arial"/>
        <family val="2"/>
        <charset val="238"/>
      </rPr>
      <t xml:space="preserve"> ugrađene filtarske tkanine uključivo sve gubitke nastale uslijed preklopa, krojenja i sidrenja.
</t>
    </r>
  </si>
  <si>
    <r>
      <t xml:space="preserve">Sidrenje PE folije tiplama i vijcima </t>
    </r>
    <r>
      <rPr>
        <sz val="9"/>
        <color theme="1"/>
        <rFont val="Arial"/>
        <family val="2"/>
        <charset val="238"/>
      </rPr>
      <t>obuhvaća nabavu, dopremu i postavljanje sidrenih vijaka. Sidrenje se provodi mehanički na gornjem dijelu ulazne slivne betonske rampe i na betonskom zidu filtarske ulazne građevine. 
Obračun radova je po komadu ugrađenih  vijaka</t>
    </r>
    <r>
      <rPr>
        <b/>
        <sz val="9"/>
        <color theme="1"/>
        <rFont val="Arial"/>
        <family val="2"/>
        <charset val="238"/>
      </rPr>
      <t xml:space="preserve">. </t>
    </r>
    <r>
      <rPr>
        <sz val="9"/>
        <color theme="1"/>
        <rFont val="Arial"/>
        <family val="2"/>
        <charset val="238"/>
      </rPr>
      <t xml:space="preserve">Prikaz na nacrtu </t>
    </r>
    <r>
      <rPr>
        <i/>
        <sz val="9"/>
        <color theme="1"/>
        <rFont val="Arial"/>
        <family val="2"/>
        <charset val="238"/>
      </rPr>
      <t>IPF-547-9. Detalj ulazne građevine pješčanog filtera.</t>
    </r>
    <r>
      <rPr>
        <b/>
        <sz val="9"/>
        <color theme="1"/>
        <rFont val="Arial"/>
        <family val="2"/>
        <charset val="238"/>
      </rPr>
      <t xml:space="preserve"> </t>
    </r>
    <r>
      <rPr>
        <sz val="9"/>
        <color theme="1"/>
        <rFont val="Arial"/>
        <family val="2"/>
        <charset val="238"/>
      </rPr>
      <t>Ugrađuju se čelični vijci navoja M10 dopuštenog opterećenja 4,5 KN na razmaku od 30 cm.</t>
    </r>
    <r>
      <rPr>
        <b/>
        <sz val="9"/>
        <color theme="1"/>
        <rFont val="Arial"/>
        <family val="2"/>
        <charset val="238"/>
      </rPr>
      <t xml:space="preserve"> </t>
    </r>
  </si>
  <si>
    <r>
      <rPr>
        <b/>
        <sz val="9"/>
        <color rgb="FF000000"/>
        <rFont val="Arial"/>
        <family val="2"/>
        <charset val="238"/>
      </rPr>
      <t>Dobava, doprema i ugradnja čeličnih vrata</t>
    </r>
    <r>
      <rPr>
        <sz val="9"/>
        <color rgb="FF000000"/>
        <rFont val="Arial"/>
        <family val="2"/>
        <charset val="238"/>
      </rPr>
      <t xml:space="preserve"> na mjesto definirano projektom, sa svim potrebnim elementima okova i nosećih stupova do pune gotovosti. Vrata su čelična, vruće pocinčana, završno bojana u zelenoj boji ral 6005 (sloj minimalne debljine 60 mikrona).Dvokrilna samonosiva vrata 400 cm širine/ 200 cm visine. Prikaz na nacrtu</t>
    </r>
    <r>
      <rPr>
        <i/>
        <sz val="9"/>
        <color rgb="FF000000"/>
        <rFont val="Arial"/>
        <family val="2"/>
        <charset val="238"/>
      </rPr>
      <t xml:space="preserve"> IPF-547-12.Detalj ulaznih vrata</t>
    </r>
    <r>
      <rPr>
        <sz val="9"/>
        <color rgb="FF000000"/>
        <rFont val="Arial"/>
        <family val="2"/>
        <charset val="238"/>
      </rPr>
      <t>. Ugradnja ulaznih vrata vrši se prema projektu. Stavka obuhvaća sav materijal, prijevoz  i rad na ugradnji vrata.
Obračun radova po komadu ugrađenih vrata.</t>
    </r>
  </si>
  <si>
    <r>
      <rPr>
        <b/>
        <sz val="9"/>
        <color theme="1"/>
        <rFont val="Arial"/>
        <family val="2"/>
        <charset val="238"/>
      </rPr>
      <t xml:space="preserve">Postavljanje kamenog nabačaja </t>
    </r>
    <r>
      <rPr>
        <sz val="9"/>
        <color theme="1"/>
        <rFont val="Arial"/>
        <family val="2"/>
        <charset val="238"/>
      </rPr>
      <t xml:space="preserve">                                                   Rad uključuje nabavu, dopremanje i postavljanje kamenog nabačaja na dno ulazne slivne betonske rampe. Kameni nabačaj se izvodi od nerazvrstanog kamena dopremanog iz kamenoloma. Kameni nabačaj se postavlja ručno na donji dio ulazne slivne betonske rampe prema projektu, kako bi se omogućila disipacija energije. Donji dio kamenog nabačaja se stabilizira mortom . Detalj prikazan na nacrtu </t>
    </r>
    <r>
      <rPr>
        <i/>
        <sz val="9"/>
        <color theme="1"/>
        <rFont val="Arial"/>
        <family val="2"/>
        <charset val="238"/>
      </rPr>
      <t>IPF 08-547-9. Detalj ulazne građevine.</t>
    </r>
  </si>
  <si>
    <r>
      <t>Obračun se vrši po m</t>
    </r>
    <r>
      <rPr>
        <vertAlign val="superscript"/>
        <sz val="9"/>
        <color theme="1"/>
        <rFont val="Arial"/>
        <family val="2"/>
        <charset val="238"/>
      </rPr>
      <t>3</t>
    </r>
    <r>
      <rPr>
        <sz val="9"/>
        <color theme="1"/>
        <rFont val="Arial"/>
        <family val="2"/>
        <charset val="238"/>
      </rPr>
      <t xml:space="preserve"> kamenog nabačaja d=25 cm</t>
    </r>
  </si>
  <si>
    <r>
      <rPr>
        <b/>
        <sz val="9"/>
        <rFont val="Arial"/>
        <family val="2"/>
        <charset val="238"/>
      </rPr>
      <t>Završno uređenje</t>
    </r>
    <r>
      <rPr>
        <sz val="9"/>
        <rFont val="Arial"/>
        <family val="2"/>
        <charset val="238"/>
      </rPr>
      <t xml:space="preserve">
Radovi pokriveni ovom stavkom uključuju osiguranje cjelokupne radne snage, materijala i opreme, te provedbu svog potrebnog rada na završnom čišćenju okoliša koje treba urediti nakon provedenih radova opisanih u stavkama ovog troškovnika.
Obračun po kompletu radova.</t>
    </r>
  </si>
  <si>
    <r>
      <t xml:space="preserve">Montaža  ograde                                                                        </t>
    </r>
    <r>
      <rPr>
        <sz val="9"/>
        <color theme="1"/>
        <rFont val="Arial"/>
        <family val="2"/>
        <charset val="238"/>
      </rPr>
      <t xml:space="preserve">Zaštitna ograda koja je za potrebe sanacije pješčanog filtera privremeno uklonjena  vratit će se na mjesto za to predviđeno projektom.
Stavka obuhvaća sav rad, prijevoz i postavljanje i stabilizaciju. </t>
    </r>
    <r>
      <rPr>
        <b/>
        <sz val="9"/>
        <color theme="1"/>
        <rFont val="Arial"/>
        <family val="2"/>
        <charset val="238"/>
      </rPr>
      <t xml:space="preserve">
</t>
    </r>
    <r>
      <rPr>
        <sz val="9"/>
        <color theme="1"/>
        <rFont val="Arial"/>
        <family val="2"/>
        <charset val="238"/>
      </rPr>
      <t xml:space="preserve">Obračun radova po m' montirane ograde. U cijenu stavke uključiti i nabavu i dobavu nove ograde u iznosu od 10 % ukupne dužine ograde. U slučaju većeg oštećenje dijelova ograde u stavku uključiti i eventualnu zamjenu pojedinih dijelova ograde.       </t>
    </r>
    <r>
      <rPr>
        <b/>
        <sz val="9"/>
        <color theme="1"/>
        <rFont val="Arial"/>
        <family val="2"/>
        <charset val="238"/>
      </rPr>
      <t xml:space="preserve">                          </t>
    </r>
  </si>
  <si>
    <r>
      <rPr>
        <b/>
        <sz val="9"/>
        <rFont val="Arial"/>
        <family val="2"/>
        <charset val="238"/>
      </rPr>
      <t xml:space="preserve">Djelomično čišćenje i uređenje pristupnog makadamskog puta 
</t>
    </r>
    <r>
      <rPr>
        <sz val="9"/>
        <rFont val="Arial"/>
        <family val="2"/>
        <charset val="238"/>
      </rPr>
      <t>Makadamski pristupni put  je duljine oko 90 m, širine 3,0 m. Predviđa se djelomično čišćenje i uređenje na mjestima gdje je to potrebno kako bi se osigurao nesmetan prilaz strojeva i mehanizacije za potrebe izvođenja radova na sanaciji, a sve prema odobrenju Nadzornog inženjera. Stavka obuhvaća i utovar i odvoz materijala na deponiju.
Obračun radova po m</t>
    </r>
    <r>
      <rPr>
        <vertAlign val="superscript"/>
        <sz val="9"/>
        <rFont val="Arial"/>
        <family val="2"/>
        <charset val="238"/>
      </rPr>
      <t xml:space="preserve">2 </t>
    </r>
    <r>
      <rPr>
        <sz val="9"/>
        <rFont val="Arial"/>
        <family val="2"/>
        <charset val="238"/>
      </rPr>
      <t>stvarno izvršenog čišćenja i uređenja.</t>
    </r>
  </si>
  <si>
    <r>
      <rPr>
        <b/>
        <sz val="9"/>
        <color theme="1"/>
        <rFont val="Arial"/>
        <family val="2"/>
        <charset val="238"/>
      </rPr>
      <t xml:space="preserve">Izvedba nasipnog sidrenog sloja        </t>
    </r>
    <r>
      <rPr>
        <sz val="9"/>
        <color theme="1"/>
        <rFont val="Arial"/>
        <family val="2"/>
        <charset val="238"/>
      </rPr>
      <t xml:space="preserve">                                
Stavka obuhvaća nabavu , dopremu i ugradnju nasipnog sidrenog sloja nakon postavljana brtvenih materijala u pješčanom filteru. Nasip od kamenog materijala granulacije 0-32 mm. Radove u svemu izvesti prema općim tehničkim uvjetima izgradnje. 
Obračun radova prema m</t>
    </r>
    <r>
      <rPr>
        <vertAlign val="superscript"/>
        <sz val="9"/>
        <color theme="1"/>
        <rFont val="Arial"/>
        <family val="2"/>
        <charset val="238"/>
      </rPr>
      <t>3</t>
    </r>
    <r>
      <rPr>
        <sz val="9"/>
        <color theme="1"/>
        <rFont val="Arial"/>
        <family val="2"/>
        <charset val="238"/>
      </rPr>
      <t xml:space="preserve"> ugrađenog nasipnog sidrenog sloja.</t>
    </r>
  </si>
  <si>
    <t>Sektor za investicije i EU fondove</t>
  </si>
  <si>
    <t>10000 Zagreb</t>
  </si>
  <si>
    <t>Zajednička oznaka projekta :</t>
  </si>
  <si>
    <t>IPF 10-550</t>
  </si>
  <si>
    <t>U ____________, _______2021. godine</t>
  </si>
  <si>
    <t>Za ponuditelja:</t>
  </si>
  <si>
    <t>__________________</t>
  </si>
  <si>
    <t>(potpis odgovorne osobe ponuditelja)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</si>
</sst>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kn&quot;_-;\-* #,##0.00\ &quot;kn&quot;_-;_-* &quot;-&quot;??\ &quot;kn&quot;_-;_-@_-"/>
    <numFmt numFmtId="43" formatCode="_-* #,##0.00\ _k_n_-;\-* #,##0.00\ _k_n_-;_-* &quot;-&quot;??\ _k_n_-;_-@_-"/>
    <numFmt numFmtId="164" formatCode="_-* #,##0.00_-;\-* #,##0.00_-;_-* &quot;-&quot;??_-;_-@_-"/>
    <numFmt numFmtId="165" formatCode="_(&quot;$&quot;* #,##0.00_);_(&quot;$&quot;* \(#,##0.00\);_(&quot;$&quot;* &quot;-&quot;??_);_(@_)"/>
    <numFmt numFmtId="166" formatCode="_(* #,##0.00_);_(* \(#,##0.00\);_(* &quot;-&quot;??_);_(@_)"/>
    <numFmt numFmtId="167" formatCode="#,##0.00\ &quot;kn&quot;"/>
    <numFmt numFmtId="168" formatCode="* #,##0.00\ ;* \(#,##0.00\);* \-#\ ;@\ "/>
    <numFmt numFmtId="169" formatCode="_-* #,##0.00\ [$€-1]_-;\-* #,##0.00\ [$€-1]_-;_-* &quot;-&quot;??\ [$€-1]_-"/>
    <numFmt numFmtId="170" formatCode="@\ &quot;*&quot;"/>
    <numFmt numFmtId="171" formatCode="#,##0.00_ ;\-#,##0.00,"/>
    <numFmt numFmtId="172" formatCode="_-* #,##0\ _$_-;\-* #,##0\ _$_-;_-* &quot;-&quot;\ _$_-;_-@_-"/>
    <numFmt numFmtId="173" formatCode="#,##0.00;;;@"/>
    <numFmt numFmtId="174" formatCode="0.0"/>
    <numFmt numFmtId="175" formatCode="0.00;;;@"/>
    <numFmt numFmtId="176" formatCode="00000"/>
    <numFmt numFmtId="177" formatCode="_-* #,##0.00\ _k_n_-;\-* #,##0.00\ _k_n_-;_-* \-??\ _k_n_-;_-@_-"/>
  </numFmts>
  <fonts count="81">
    <font>
      <sz val="11"/>
      <color theme="1"/>
      <name val="Calibri"/>
      <family val="2"/>
      <charset val="238"/>
      <scheme val="minor"/>
    </font>
    <font>
      <sz val="11"/>
      <color theme="1"/>
      <name val="Calibri"/>
      <family val="2"/>
      <charset val="238"/>
      <scheme val="minor"/>
    </font>
    <font>
      <sz val="10"/>
      <name val="Arial"/>
      <family val="2"/>
    </font>
    <font>
      <sz val="10"/>
      <name val="Arial"/>
      <family val="2"/>
      <charset val="238"/>
    </font>
    <font>
      <b/>
      <sz val="10"/>
      <name val="Arial"/>
      <family val="2"/>
      <charset val="238"/>
    </font>
    <font>
      <sz val="11"/>
      <name val="Arial CE"/>
      <charset val="238"/>
    </font>
    <font>
      <sz val="11"/>
      <name val="Arial"/>
      <family val="2"/>
      <charset val="238"/>
    </font>
    <font>
      <sz val="10"/>
      <name val="Arial"/>
      <family val="2"/>
    </font>
    <font>
      <sz val="10"/>
      <name val="Helv"/>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MS Sans Serif"/>
      <family val="2"/>
      <charset val="238"/>
    </font>
    <font>
      <sz val="10"/>
      <name val="Helv"/>
      <charset val="204"/>
    </font>
    <font>
      <b/>
      <u/>
      <sz val="10"/>
      <name val="Arial"/>
      <family val="2"/>
    </font>
    <font>
      <sz val="12"/>
      <name val="HRHelvetica"/>
    </font>
    <font>
      <sz val="11"/>
      <color theme="1"/>
      <name val="Calibri"/>
      <family val="2"/>
      <scheme val="minor"/>
    </font>
    <font>
      <sz val="10"/>
      <name val="Helv"/>
      <charset val="238"/>
    </font>
    <font>
      <sz val="10"/>
      <name val="Calibri"/>
      <family val="2"/>
      <charset val="238"/>
      <scheme val="minor"/>
    </font>
    <font>
      <sz val="11"/>
      <name val="Calibri"/>
      <family val="2"/>
      <charset val="238"/>
      <scheme val="minor"/>
    </font>
    <font>
      <sz val="9"/>
      <name val="Arial"/>
      <family val="2"/>
    </font>
    <font>
      <sz val="10"/>
      <color theme="1"/>
      <name val="Arial Narrow"/>
      <family val="2"/>
      <charset val="238"/>
    </font>
    <font>
      <sz val="10"/>
      <color rgb="FFFF0000"/>
      <name val="Arial Narrow"/>
      <family val="2"/>
      <charset val="238"/>
    </font>
    <font>
      <sz val="11"/>
      <color theme="1"/>
      <name val="Arial"/>
      <family val="2"/>
    </font>
    <font>
      <sz val="11"/>
      <color theme="1"/>
      <name val="Arial Narrow"/>
      <family val="2"/>
      <charset val="238"/>
    </font>
    <font>
      <sz val="11"/>
      <name val="Arial Narrow"/>
      <family val="2"/>
      <charset val="238"/>
    </font>
    <font>
      <b/>
      <sz val="11"/>
      <name val="Arial Narrow"/>
      <family val="2"/>
      <charset val="238"/>
    </font>
    <font>
      <sz val="10"/>
      <name val="Arial Narrow"/>
      <family val="2"/>
      <charset val="238"/>
    </font>
    <font>
      <b/>
      <sz val="18"/>
      <name val="Arial Narrow"/>
      <family val="2"/>
      <charset val="238"/>
    </font>
    <font>
      <b/>
      <sz val="12"/>
      <name val="Arial Narrow"/>
      <family val="2"/>
      <charset val="238"/>
    </font>
    <font>
      <sz val="12"/>
      <name val="Arial Narrow"/>
      <family val="2"/>
      <charset val="238"/>
    </font>
    <font>
      <b/>
      <sz val="12"/>
      <color theme="1"/>
      <name val="Arial Narrow"/>
      <family val="2"/>
      <charset val="238"/>
    </font>
    <font>
      <sz val="8"/>
      <name val="Arial CE"/>
    </font>
    <font>
      <b/>
      <sz val="14"/>
      <color theme="1"/>
      <name val="Arial Narrow"/>
      <family val="2"/>
      <charset val="238"/>
    </font>
    <font>
      <i/>
      <sz val="11"/>
      <color theme="1"/>
      <name val="Arial Narrow"/>
      <family val="2"/>
      <charset val="238"/>
    </font>
    <font>
      <sz val="10"/>
      <color theme="1"/>
      <name val="Tahoma"/>
      <family val="2"/>
      <charset val="238"/>
    </font>
    <font>
      <sz val="11"/>
      <name val="Times New Roman CE"/>
      <charset val="238"/>
    </font>
    <font>
      <b/>
      <sz val="9"/>
      <name val="Arial "/>
      <charset val="238"/>
    </font>
    <font>
      <sz val="10"/>
      <color theme="1"/>
      <name val="Calibri"/>
      <family val="2"/>
      <charset val="238"/>
      <scheme val="minor"/>
    </font>
    <font>
      <sz val="10"/>
      <name val="Arial Narrow"/>
      <family val="2"/>
    </font>
    <font>
      <sz val="8"/>
      <name val="Calibri"/>
      <family val="2"/>
      <charset val="238"/>
      <scheme val="minor"/>
    </font>
    <font>
      <sz val="11"/>
      <color rgb="FFFF0000"/>
      <name val="Calibri"/>
      <family val="2"/>
      <charset val="238"/>
      <scheme val="minor"/>
    </font>
    <font>
      <sz val="10"/>
      <color rgb="FFFF0000"/>
      <name val="Calibri"/>
      <family val="2"/>
      <charset val="238"/>
      <scheme val="minor"/>
    </font>
    <font>
      <vertAlign val="superscript"/>
      <sz val="9"/>
      <color rgb="FF000000"/>
      <name val="Arial"/>
      <family val="2"/>
      <charset val="238"/>
    </font>
    <font>
      <sz val="9"/>
      <color rgb="FF000000"/>
      <name val="Arial"/>
      <family val="2"/>
      <charset val="238"/>
    </font>
    <font>
      <b/>
      <sz val="9"/>
      <color rgb="FFFF0000"/>
      <name val="Arial"/>
      <family val="2"/>
      <charset val="238"/>
    </font>
    <font>
      <sz val="9"/>
      <name val="Arial"/>
      <family val="2"/>
      <charset val="238"/>
    </font>
    <font>
      <vertAlign val="superscript"/>
      <sz val="9"/>
      <name val="Arial"/>
      <family val="2"/>
      <charset val="238"/>
    </font>
    <font>
      <b/>
      <sz val="9"/>
      <color rgb="FF000000"/>
      <name val="Arial"/>
      <family val="2"/>
      <charset val="238"/>
    </font>
    <font>
      <b/>
      <sz val="11"/>
      <name val="Arial"/>
      <family val="2"/>
      <charset val="238"/>
    </font>
    <font>
      <b/>
      <sz val="12"/>
      <name val="Arial"/>
      <family val="2"/>
      <charset val="238"/>
    </font>
    <font>
      <sz val="11"/>
      <color theme="1"/>
      <name val="Arial"/>
      <family val="2"/>
      <charset val="238"/>
    </font>
    <font>
      <b/>
      <sz val="9"/>
      <name val="Arial"/>
      <family val="2"/>
      <charset val="238"/>
    </font>
    <font>
      <b/>
      <sz val="8"/>
      <name val="Arial"/>
      <family val="2"/>
      <charset val="238"/>
    </font>
    <font>
      <sz val="9"/>
      <color theme="1"/>
      <name val="Arial"/>
      <family val="2"/>
      <charset val="238"/>
    </font>
    <font>
      <vertAlign val="superscript"/>
      <sz val="9"/>
      <color theme="1"/>
      <name val="Arial"/>
      <family val="2"/>
      <charset val="238"/>
    </font>
    <font>
      <b/>
      <sz val="9"/>
      <color theme="1"/>
      <name val="Arial"/>
      <family val="2"/>
      <charset val="238"/>
    </font>
    <font>
      <b/>
      <sz val="10"/>
      <color rgb="FF000000"/>
      <name val="Arial"/>
      <family val="2"/>
      <charset val="238"/>
    </font>
    <font>
      <i/>
      <sz val="9"/>
      <color rgb="FF000000"/>
      <name val="Arial"/>
      <family val="2"/>
      <charset val="238"/>
    </font>
    <font>
      <i/>
      <sz val="9"/>
      <name val="Arial"/>
      <family val="2"/>
      <charset val="238"/>
    </font>
    <font>
      <b/>
      <vertAlign val="superscript"/>
      <sz val="9"/>
      <color theme="1"/>
      <name val="Arial"/>
      <family val="2"/>
      <charset val="238"/>
    </font>
    <font>
      <i/>
      <sz val="9"/>
      <color theme="1"/>
      <name val="Arial"/>
      <family val="2"/>
      <charset val="238"/>
    </font>
    <font>
      <vertAlign val="superscript"/>
      <sz val="10"/>
      <name val="Arial"/>
      <family val="2"/>
      <charset val="238"/>
    </font>
    <font>
      <i/>
      <sz val="10"/>
      <name val="Arial"/>
      <family val="2"/>
      <charset val="238"/>
    </font>
    <font>
      <b/>
      <i/>
      <sz val="11"/>
      <name val="Arial"/>
      <family val="2"/>
      <charset val="238"/>
    </font>
    <font>
      <sz val="12"/>
      <name val="Arial"/>
      <family val="2"/>
      <charset val="238"/>
    </font>
    <font>
      <b/>
      <sz val="11"/>
      <color theme="1"/>
      <name val="Arial"/>
      <family val="2"/>
      <charset val="238"/>
    </font>
  </fonts>
  <fills count="29">
    <fill>
      <patternFill patternType="none"/>
    </fill>
    <fill>
      <patternFill patternType="gray125"/>
    </fill>
    <fill>
      <patternFill patternType="solid">
        <fgColor theme="8" tint="0.59999389629810485"/>
        <bgColor indexed="65"/>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0625"/>
    </fill>
    <fill>
      <patternFill patternType="solid">
        <fgColor indexed="27"/>
        <bgColor indexed="41"/>
      </patternFill>
    </fill>
    <fill>
      <patternFill patternType="solid">
        <fgColor theme="3" tint="0.59999389629810485"/>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8"/>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91">
    <xf numFmtId="0" fontId="0" fillId="0" borderId="0"/>
    <xf numFmtId="0" fontId="2" fillId="0" borderId="0"/>
    <xf numFmtId="164" fontId="3" fillId="0" borderId="0" applyFont="0" applyFill="0" applyBorder="0" applyAlignment="0" applyProtection="0"/>
    <xf numFmtId="164" fontId="5" fillId="0" borderId="0" applyFont="0" applyFill="0" applyBorder="0" applyAlignment="0" applyProtection="0"/>
    <xf numFmtId="0" fontId="5" fillId="0" borderId="0"/>
    <xf numFmtId="0" fontId="1" fillId="0" borderId="0"/>
    <xf numFmtId="0" fontId="1" fillId="0" borderId="0"/>
    <xf numFmtId="0" fontId="3" fillId="0" borderId="0"/>
    <xf numFmtId="0" fontId="1" fillId="0" borderId="0"/>
    <xf numFmtId="0" fontId="3" fillId="0" borderId="0"/>
    <xf numFmtId="0" fontId="3" fillId="0" borderId="0"/>
    <xf numFmtId="0" fontId="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1" applyNumberFormat="0" applyAlignment="0" applyProtection="0"/>
    <xf numFmtId="0" fontId="13" fillId="23" borderId="2" applyNumberFormat="0" applyAlignment="0" applyProtection="0"/>
    <xf numFmtId="164" fontId="3" fillId="0" borderId="0" applyFont="0" applyFill="0" applyBorder="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9" borderId="1" applyNumberFormat="0" applyAlignment="0" applyProtection="0"/>
    <xf numFmtId="0" fontId="20" fillId="0" borderId="6" applyNumberFormat="0" applyFill="0" applyAlignment="0" applyProtection="0"/>
    <xf numFmtId="0" fontId="21" fillId="24" borderId="0" applyNumberFormat="0" applyBorder="0" applyAlignment="0" applyProtection="0"/>
    <xf numFmtId="0" fontId="3" fillId="0" borderId="0"/>
    <xf numFmtId="0" fontId="3" fillId="0" borderId="0"/>
    <xf numFmtId="0" fontId="26" fillId="0" borderId="0"/>
    <xf numFmtId="0" fontId="3" fillId="0" borderId="0"/>
    <xf numFmtId="0" fontId="1" fillId="0" borderId="0"/>
    <xf numFmtId="0" fontId="3" fillId="0" borderId="0"/>
    <xf numFmtId="0" fontId="3" fillId="25" borderId="7" applyNumberFormat="0" applyFont="0" applyAlignment="0" applyProtection="0"/>
    <xf numFmtId="0" fontId="3" fillId="0" borderId="0"/>
    <xf numFmtId="0" fontId="22" fillId="22" borderId="8" applyNumberFormat="0" applyAlignment="0" applyProtection="0"/>
    <xf numFmtId="0" fontId="8"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27"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1" fillId="2"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 fillId="25" borderId="7" applyNumberFormat="0" applyFont="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8"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169" fontId="5" fillId="0" borderId="0" applyFon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22" fillId="22" borderId="8" applyNumberFormat="0" applyAlignment="0" applyProtection="0"/>
    <xf numFmtId="0" fontId="12" fillId="22" borderId="1" applyNumberFormat="0" applyAlignment="0" applyProtection="0"/>
    <xf numFmtId="0" fontId="11" fillId="5" borderId="0" applyNumberFormat="0" applyBorder="0" applyAlignment="0" applyProtection="0"/>
    <xf numFmtId="170" fontId="28" fillId="26" borderId="10">
      <alignment horizontal="left" vertical="center"/>
    </xf>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21" fillId="24" borderId="0" applyNumberFormat="0" applyBorder="0" applyAlignment="0" applyProtection="0"/>
    <xf numFmtId="0" fontId="1" fillId="0" borderId="0"/>
    <xf numFmtId="0" fontId="3" fillId="0" borderId="0"/>
    <xf numFmtId="0" fontId="1" fillId="0" borderId="0"/>
    <xf numFmtId="0" fontId="3" fillId="0" borderId="0"/>
    <xf numFmtId="0" fontId="3" fillId="0" borderId="0"/>
    <xf numFmtId="0" fontId="3" fillId="25" borderId="7" applyNumberFormat="0" applyFont="0" applyAlignment="0" applyProtection="0"/>
    <xf numFmtId="0" fontId="3" fillId="25" borderId="7" applyNumberFormat="0" applyFont="0" applyAlignment="0" applyProtection="0"/>
    <xf numFmtId="0" fontId="3" fillId="0" borderId="0"/>
    <xf numFmtId="0" fontId="3" fillId="0" borderId="0"/>
    <xf numFmtId="0" fontId="29" fillId="0" borderId="0"/>
    <xf numFmtId="0" fontId="3" fillId="0" borderId="0"/>
    <xf numFmtId="0" fontId="3" fillId="0" borderId="0"/>
    <xf numFmtId="0" fontId="3" fillId="0" borderId="0"/>
    <xf numFmtId="0" fontId="5" fillId="0" borderId="0"/>
    <xf numFmtId="0" fontId="1" fillId="0" borderId="0"/>
    <xf numFmtId="0" fontId="1" fillId="0" borderId="0"/>
    <xf numFmtId="0" fontId="3" fillId="0" borderId="0"/>
    <xf numFmtId="0" fontId="3" fillId="0" borderId="0"/>
    <xf numFmtId="0" fontId="3" fillId="0" borderId="0"/>
    <xf numFmtId="0" fontId="3" fillId="0" borderId="0"/>
    <xf numFmtId="0" fontId="30" fillId="0" borderId="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6" applyNumberFormat="0" applyFill="0" applyAlignment="0" applyProtection="0"/>
    <xf numFmtId="0" fontId="13" fillId="23" borderId="2" applyNumberFormat="0" applyAlignment="0" applyProtection="0"/>
    <xf numFmtId="0" fontId="31" fillId="0" borderId="0"/>
    <xf numFmtId="0" fontId="27" fillId="0" borderId="0"/>
    <xf numFmtId="0" fontId="31" fillId="0" borderId="0"/>
    <xf numFmtId="0" fontId="27" fillId="0" borderId="0"/>
    <xf numFmtId="0" fontId="14" fillId="0" borderId="0" applyNumberFormat="0" applyFill="0" applyBorder="0" applyAlignment="0" applyProtection="0"/>
    <xf numFmtId="0" fontId="25" fillId="0" borderId="0" applyNumberFormat="0" applyFill="0" applyBorder="0" applyAlignment="0" applyProtection="0"/>
    <xf numFmtId="0" fontId="24" fillId="0" borderId="9" applyNumberFormat="0" applyFill="0" applyAlignment="0" applyProtection="0"/>
    <xf numFmtId="171" fontId="4" fillId="27" borderId="11">
      <alignment vertical="center"/>
    </xf>
    <xf numFmtId="172" fontId="4" fillId="27" borderId="11">
      <alignment vertical="center"/>
    </xf>
    <xf numFmtId="0" fontId="19" fillId="9" borderId="1"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0" fontId="6" fillId="0" borderId="0">
      <protection locked="0"/>
    </xf>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30" fillId="0" borderId="0"/>
    <xf numFmtId="164" fontId="3" fillId="0" borderId="0" applyFont="0" applyFill="0" applyBorder="0" applyAlignment="0" applyProtection="0"/>
    <xf numFmtId="164" fontId="3" fillId="0" borderId="0" applyFont="0" applyFill="0" applyBorder="0" applyAlignment="0" applyProtection="0"/>
    <xf numFmtId="0" fontId="49" fillId="0" borderId="0"/>
    <xf numFmtId="164" fontId="5" fillId="0" borderId="0" applyFont="0" applyFill="0" applyBorder="0" applyAlignment="0" applyProtection="0"/>
    <xf numFmtId="44" fontId="3" fillId="0" borderId="0" applyFont="0" applyFill="0" applyBorder="0" applyAlignment="0" applyProtection="0"/>
    <xf numFmtId="0" fontId="46" fillId="0" borderId="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3" fontId="7" fillId="0" borderId="0" applyFont="0" applyFill="0" applyBorder="0" applyAlignment="0" applyProtection="0"/>
    <xf numFmtId="0" fontId="2" fillId="0" borderId="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15" fillId="6" borderId="0" applyNumberFormat="0" applyBorder="0" applyAlignment="0" applyProtection="0"/>
    <xf numFmtId="0" fontId="5" fillId="0" borderId="0"/>
    <xf numFmtId="0" fontId="2" fillId="25" borderId="7" applyNumberFormat="0" applyFont="0" applyAlignment="0" applyProtection="0"/>
    <xf numFmtId="0" fontId="22" fillId="22" borderId="8" applyNumberFormat="0" applyAlignment="0" applyProtection="0"/>
    <xf numFmtId="0" fontId="23" fillId="0" borderId="0" applyNumberFormat="0" applyFill="0" applyBorder="0" applyAlignment="0" applyProtection="0"/>
    <xf numFmtId="0" fontId="25" fillId="0" borderId="0" applyNumberForma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0" fillId="0" borderId="0"/>
    <xf numFmtId="0" fontId="49" fillId="0" borderId="0"/>
    <xf numFmtId="43" fontId="3" fillId="0" borderId="0" applyFont="0" applyFill="0" applyBorder="0" applyAlignment="0" applyProtection="0"/>
    <xf numFmtId="0" fontId="9" fillId="0" borderId="0"/>
    <xf numFmtId="0" fontId="49" fillId="0" borderId="0"/>
    <xf numFmtId="0" fontId="49" fillId="0" borderId="0"/>
    <xf numFmtId="43" fontId="30" fillId="0" borderId="0" applyFont="0" applyFill="0" applyBorder="0" applyAlignment="0" applyProtection="0"/>
    <xf numFmtId="0" fontId="50" fillId="0" borderId="0"/>
    <xf numFmtId="164" fontId="50" fillId="0" borderId="0" applyFont="0" applyFill="0" applyBorder="0" applyAlignment="0" applyProtection="0"/>
    <xf numFmtId="164" fontId="50" fillId="0" borderId="0" applyFont="0" applyFill="0" applyBorder="0" applyAlignment="0" applyProtection="0"/>
    <xf numFmtId="0" fontId="2" fillId="0" borderId="0"/>
    <xf numFmtId="43" fontId="2" fillId="0" borderId="0" applyFont="0" applyFill="0" applyBorder="0" applyAlignment="0" applyProtection="0"/>
    <xf numFmtId="164" fontId="1" fillId="0" borderId="0" applyFont="0" applyFill="0" applyBorder="0" applyAlignment="0" applyProtection="0"/>
    <xf numFmtId="164" fontId="30" fillId="0" borderId="0" applyFont="0" applyFill="0" applyBorder="0" applyAlignment="0" applyProtection="0"/>
    <xf numFmtId="0" fontId="2" fillId="0" borderId="0"/>
    <xf numFmtId="0" fontId="2" fillId="25" borderId="7" applyNumberFormat="0" applyFont="0" applyAlignment="0" applyProtection="0"/>
    <xf numFmtId="0" fontId="30" fillId="0" borderId="0"/>
    <xf numFmtId="0" fontId="30" fillId="0" borderId="0"/>
    <xf numFmtId="43" fontId="30" fillId="0" borderId="0" applyFont="0" applyFill="0" applyBorder="0" applyAlignment="0" applyProtection="0"/>
    <xf numFmtId="0" fontId="2" fillId="0" borderId="0"/>
    <xf numFmtId="43" fontId="2" fillId="0" borderId="0" applyFont="0" applyFill="0" applyBorder="0" applyAlignment="0" applyProtection="0"/>
    <xf numFmtId="0" fontId="30" fillId="0" borderId="0"/>
    <xf numFmtId="164" fontId="3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4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0" fillId="0" borderId="0" applyFont="0" applyFill="0" applyBorder="0" applyAlignment="0" applyProtection="0"/>
    <xf numFmtId="164" fontId="50" fillId="0" borderId="0" applyFont="0" applyFill="0" applyBorder="0" applyAlignment="0" applyProtection="0"/>
    <xf numFmtId="164" fontId="1"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cellStyleXfs>
  <cellXfs count="263">
    <xf numFmtId="0" fontId="0" fillId="0" borderId="0" xfId="0"/>
    <xf numFmtId="0" fontId="0" fillId="0" borderId="0" xfId="0" applyFill="1"/>
    <xf numFmtId="0" fontId="36" fillId="0" borderId="0" xfId="11" applyFont="1"/>
    <xf numFmtId="0" fontId="35" fillId="0" borderId="0" xfId="0" applyFont="1"/>
    <xf numFmtId="4" fontId="34" fillId="0" borderId="0" xfId="1" applyNumberFormat="1" applyFont="1" applyFill="1" applyAlignment="1" applyProtection="1">
      <alignment horizontal="center"/>
      <protection locked="0"/>
    </xf>
    <xf numFmtId="0" fontId="43" fillId="0" borderId="0" xfId="10" applyFont="1" applyAlignment="1">
      <alignment horizontal="left" vertical="top"/>
    </xf>
    <xf numFmtId="17" fontId="40" fillId="0" borderId="0" xfId="10" quotePrefix="1" applyNumberFormat="1" applyFont="1" applyAlignment="1">
      <alignment horizontal="left" vertical="center"/>
    </xf>
    <xf numFmtId="17" fontId="40" fillId="0" borderId="0" xfId="10" applyNumberFormat="1" applyFont="1" applyAlignment="1">
      <alignment horizontal="left" vertical="center"/>
    </xf>
    <xf numFmtId="0" fontId="39" fillId="0" borderId="0" xfId="0" applyFont="1" applyAlignment="1">
      <alignment vertical="justify" wrapText="1"/>
    </xf>
    <xf numFmtId="0" fontId="44" fillId="0" borderId="0" xfId="251" applyFont="1"/>
    <xf numFmtId="0" fontId="43" fillId="0" borderId="0" xfId="251" applyFont="1"/>
    <xf numFmtId="0" fontId="43" fillId="0" borderId="0" xfId="10" applyFont="1" applyAlignment="1">
      <alignment horizontal="left" vertical="center"/>
    </xf>
    <xf numFmtId="17" fontId="43" fillId="0" borderId="0" xfId="10" applyNumberFormat="1" applyFont="1" applyAlignment="1">
      <alignment horizontal="left" vertical="center"/>
    </xf>
    <xf numFmtId="174" fontId="44" fillId="0" borderId="0" xfId="10" applyNumberFormat="1" applyFont="1"/>
    <xf numFmtId="0" fontId="44" fillId="0" borderId="0" xfId="10" applyFont="1" applyAlignment="1">
      <alignment horizontal="justify" vertical="justify"/>
    </xf>
    <xf numFmtId="0" fontId="43" fillId="0" borderId="0" xfId="10" applyFont="1" applyAlignment="1">
      <alignment horizontal="justify" vertical="justify"/>
    </xf>
    <xf numFmtId="0" fontId="45" fillId="0" borderId="0" xfId="0" applyFont="1"/>
    <xf numFmtId="0" fontId="43" fillId="0" borderId="0" xfId="10" applyFont="1" applyAlignment="1">
      <alignment horizontal="justify" vertical="justify" wrapText="1" shrinkToFit="1"/>
    </xf>
    <xf numFmtId="0" fontId="43" fillId="0" borderId="0" xfId="10" applyFont="1" applyAlignment="1">
      <alignment horizontal="left"/>
    </xf>
    <xf numFmtId="0" fontId="44" fillId="0" borderId="0" xfId="10" applyFont="1" applyAlignment="1">
      <alignment horizontal="right"/>
    </xf>
    <xf numFmtId="0" fontId="43" fillId="0" borderId="0" xfId="10" applyFont="1"/>
    <xf numFmtId="0" fontId="44" fillId="0" borderId="0" xfId="10" applyFont="1"/>
    <xf numFmtId="0" fontId="39" fillId="0" borderId="0" xfId="10" applyFont="1" applyAlignment="1">
      <alignment horizontal="left" vertical="center"/>
    </xf>
    <xf numFmtId="0" fontId="40" fillId="0" borderId="0" xfId="10" applyFont="1" applyAlignment="1">
      <alignment vertical="center"/>
    </xf>
    <xf numFmtId="0" fontId="41" fillId="0" borderId="0" xfId="10" applyFont="1"/>
    <xf numFmtId="0" fontId="40" fillId="0" borderId="0" xfId="10" applyFont="1" applyAlignment="1">
      <alignment horizontal="left" vertical="top" wrapText="1"/>
    </xf>
    <xf numFmtId="0" fontId="40" fillId="0" borderId="0" xfId="10" applyFont="1" applyAlignment="1">
      <alignment vertical="top" wrapText="1"/>
    </xf>
    <xf numFmtId="0" fontId="41" fillId="0" borderId="0" xfId="10" applyFont="1" applyAlignment="1">
      <alignment vertical="center"/>
    </xf>
    <xf numFmtId="0" fontId="39" fillId="0" borderId="0" xfId="10" applyFont="1" applyAlignment="1">
      <alignment vertical="center" wrapText="1"/>
    </xf>
    <xf numFmtId="0" fontId="39" fillId="0" borderId="0" xfId="10" applyFont="1" applyAlignment="1">
      <alignment vertical="top" wrapText="1"/>
    </xf>
    <xf numFmtId="0" fontId="38" fillId="0" borderId="0" xfId="0" applyFont="1"/>
    <xf numFmtId="4" fontId="32" fillId="0" borderId="0" xfId="165" applyNumberFormat="1" applyFont="1" applyFill="1" applyBorder="1" applyAlignment="1" applyProtection="1">
      <alignment horizontal="center" vertical="center"/>
    </xf>
    <xf numFmtId="175" fontId="32" fillId="0" borderId="0" xfId="0" applyNumberFormat="1" applyFont="1" applyAlignment="1">
      <alignment horizontal="center" vertical="center"/>
    </xf>
    <xf numFmtId="0" fontId="32" fillId="0" borderId="0" xfId="0" applyFont="1" applyAlignment="1">
      <alignment horizontal="center" vertical="center"/>
    </xf>
    <xf numFmtId="0" fontId="52" fillId="0" borderId="0" xfId="0" applyFont="1"/>
    <xf numFmtId="0" fontId="0" fillId="0" borderId="0" xfId="0"/>
    <xf numFmtId="49" fontId="51" fillId="0" borderId="0" xfId="11" applyNumberFormat="1" applyFont="1" applyBorder="1" applyAlignment="1">
      <alignment horizontal="center" vertical="center" wrapText="1"/>
    </xf>
    <xf numFmtId="0" fontId="53" fillId="0" borderId="0" xfId="10" applyFont="1" applyBorder="1" applyAlignment="1">
      <alignment horizontal="justify" vertical="top" wrapText="1"/>
    </xf>
    <xf numFmtId="0" fontId="34" fillId="0" borderId="0" xfId="49" applyFont="1" applyFill="1" applyBorder="1" applyAlignment="1" applyProtection="1">
      <alignment horizontal="left" vertical="top" wrapText="1"/>
    </xf>
    <xf numFmtId="176" fontId="32" fillId="0" borderId="0" xfId="0" applyNumberFormat="1" applyFont="1" applyAlignment="1">
      <alignment horizontal="justify" vertical="top" wrapText="1"/>
    </xf>
    <xf numFmtId="4" fontId="32" fillId="0" borderId="0" xfId="165" applyNumberFormat="1" applyFont="1" applyFill="1" applyBorder="1" applyAlignment="1" applyProtection="1">
      <alignment horizontal="center" vertical="center"/>
      <protection locked="0"/>
    </xf>
    <xf numFmtId="0" fontId="0" fillId="0" borderId="0" xfId="0" applyFont="1"/>
    <xf numFmtId="0" fontId="0" fillId="0" borderId="0" xfId="0" applyAlignment="1">
      <alignment wrapText="1"/>
    </xf>
    <xf numFmtId="0" fontId="36" fillId="0" borderId="0" xfId="258" applyFont="1"/>
    <xf numFmtId="0" fontId="53" fillId="0" borderId="0" xfId="10" applyFont="1" applyAlignment="1">
      <alignment horizontal="justify" vertical="top" wrapText="1"/>
    </xf>
    <xf numFmtId="0" fontId="55" fillId="0" borderId="0" xfId="0" applyFont="1" applyFill="1"/>
    <xf numFmtId="176" fontId="56" fillId="0" borderId="0" xfId="0" applyNumberFormat="1" applyFont="1" applyFill="1" applyAlignment="1">
      <alignment horizontal="justify" vertical="top" wrapText="1"/>
    </xf>
    <xf numFmtId="0" fontId="56" fillId="0" borderId="0" xfId="0" applyFont="1" applyFill="1" applyAlignment="1">
      <alignment horizontal="center" vertical="center"/>
    </xf>
    <xf numFmtId="4" fontId="56" fillId="0" borderId="0" xfId="165" applyNumberFormat="1" applyFont="1" applyFill="1" applyBorder="1" applyAlignment="1" applyProtection="1">
      <alignment horizontal="center" vertical="center"/>
    </xf>
    <xf numFmtId="4" fontId="56" fillId="0" borderId="0" xfId="165" applyNumberFormat="1" applyFont="1" applyFill="1" applyBorder="1" applyAlignment="1" applyProtection="1">
      <alignment horizontal="center" vertical="center"/>
      <protection locked="0"/>
    </xf>
    <xf numFmtId="0" fontId="37" fillId="0" borderId="0" xfId="0" applyFont="1" applyAlignment="1">
      <alignment horizontal="left"/>
    </xf>
    <xf numFmtId="2" fontId="60" fillId="0" borderId="0" xfId="4" applyNumberFormat="1" applyFont="1" applyFill="1" applyBorder="1" applyAlignment="1" applyProtection="1">
      <alignment horizontal="center" vertical="center"/>
    </xf>
    <xf numFmtId="2" fontId="60" fillId="0" borderId="0" xfId="236" applyNumberFormat="1" applyFont="1" applyFill="1" applyBorder="1" applyAlignment="1" applyProtection="1">
      <alignment horizontal="right" vertical="center" shrinkToFit="1"/>
    </xf>
    <xf numFmtId="2" fontId="60" fillId="0" borderId="0" xfId="236" applyNumberFormat="1" applyFont="1" applyFill="1" applyBorder="1" applyAlignment="1" applyProtection="1">
      <alignment horizontal="right" vertical="center" shrinkToFit="1"/>
      <protection locked="0"/>
    </xf>
    <xf numFmtId="0" fontId="58" fillId="0" borderId="0" xfId="0" applyFont="1" applyAlignment="1">
      <alignment horizontal="left" vertical="top" wrapText="1"/>
    </xf>
    <xf numFmtId="0" fontId="60" fillId="0" borderId="0" xfId="0" applyFont="1" applyAlignment="1">
      <alignment horizontal="center" wrapText="1"/>
    </xf>
    <xf numFmtId="49" fontId="62" fillId="0" borderId="0" xfId="1" applyNumberFormat="1" applyFont="1" applyFill="1" applyBorder="1" applyAlignment="1">
      <alignment horizontal="center" vertical="center"/>
    </xf>
    <xf numFmtId="49" fontId="62" fillId="0" borderId="0" xfId="11" applyNumberFormat="1" applyFont="1" applyBorder="1" applyAlignment="1">
      <alignment horizontal="center" vertical="center" wrapText="1"/>
    </xf>
    <xf numFmtId="0" fontId="40" fillId="0" borderId="0" xfId="10" applyFont="1" applyAlignment="1">
      <alignment horizontal="left" vertical="center"/>
    </xf>
    <xf numFmtId="0" fontId="43" fillId="0" borderId="0" xfId="10" applyFont="1" applyAlignment="1">
      <alignment horizontal="justify" vertical="justify" shrinkToFit="1"/>
    </xf>
    <xf numFmtId="4" fontId="63" fillId="0" borderId="0" xfId="1" applyNumberFormat="1" applyFont="1" applyAlignment="1" applyProtection="1">
      <alignment horizontal="center"/>
      <protection locked="0"/>
    </xf>
    <xf numFmtId="0" fontId="65" fillId="0" borderId="0" xfId="0" applyFont="1"/>
    <xf numFmtId="0" fontId="60" fillId="0" borderId="0" xfId="49" applyFont="1" applyFill="1" applyAlignment="1">
      <alignment horizontal="left" vertical="top" wrapText="1"/>
    </xf>
    <xf numFmtId="0" fontId="58" fillId="0" borderId="0" xfId="1" applyFont="1" applyAlignment="1">
      <alignment horizontal="left" vertical="top" wrapText="1"/>
    </xf>
    <xf numFmtId="0" fontId="67" fillId="3" borderId="16" xfId="1" applyFont="1" applyFill="1" applyBorder="1" applyAlignment="1">
      <alignment horizontal="center" vertical="center" wrapText="1"/>
    </xf>
    <xf numFmtId="49" fontId="4" fillId="3" borderId="16" xfId="1" applyNumberFormat="1" applyFont="1" applyFill="1" applyBorder="1" applyAlignment="1">
      <alignment horizontal="left" vertical="center" wrapText="1"/>
    </xf>
    <xf numFmtId="0" fontId="66" fillId="3" borderId="16" xfId="1" applyFont="1" applyFill="1" applyBorder="1" applyAlignment="1">
      <alignment horizontal="center" vertical="center" wrapText="1"/>
    </xf>
    <xf numFmtId="2" fontId="66" fillId="3" borderId="16" xfId="1" applyNumberFormat="1" applyFont="1" applyFill="1" applyBorder="1" applyAlignment="1">
      <alignment horizontal="center" vertical="center" wrapText="1"/>
    </xf>
    <xf numFmtId="2" fontId="66" fillId="3" borderId="12" xfId="1" applyNumberFormat="1" applyFont="1" applyFill="1" applyBorder="1" applyAlignment="1" applyProtection="1">
      <alignment horizontal="center" vertical="center" wrapText="1"/>
      <protection locked="0"/>
    </xf>
    <xf numFmtId="4" fontId="66" fillId="3" borderId="16" xfId="1" applyNumberFormat="1" applyFont="1" applyFill="1" applyBorder="1" applyAlignment="1" applyProtection="1">
      <alignment horizontal="center" wrapText="1"/>
      <protection locked="0"/>
    </xf>
    <xf numFmtId="49" fontId="3" fillId="28" borderId="12" xfId="1" applyNumberFormat="1" applyFont="1" applyFill="1" applyBorder="1" applyAlignment="1">
      <alignment horizontal="left" vertical="center"/>
    </xf>
    <xf numFmtId="49" fontId="4" fillId="28" borderId="13" xfId="1" applyNumberFormat="1" applyFont="1" applyFill="1" applyBorder="1" applyAlignment="1">
      <alignment horizontal="left" vertical="center"/>
    </xf>
    <xf numFmtId="49" fontId="3" fillId="28" borderId="13" xfId="1" applyNumberFormat="1" applyFont="1" applyFill="1" applyBorder="1" applyAlignment="1">
      <alignment horizontal="left" vertical="center"/>
    </xf>
    <xf numFmtId="2" fontId="3" fillId="28" borderId="13" xfId="1" applyNumberFormat="1" applyFont="1" applyFill="1" applyBorder="1" applyAlignment="1">
      <alignment horizontal="left" vertical="center"/>
    </xf>
    <xf numFmtId="2" fontId="3" fillId="28" borderId="13" xfId="1" applyNumberFormat="1" applyFont="1" applyFill="1" applyBorder="1" applyAlignment="1" applyProtection="1">
      <alignment horizontal="left" vertical="center"/>
      <protection locked="0"/>
    </xf>
    <xf numFmtId="4" fontId="3" fillId="28" borderId="14" xfId="1" applyNumberFormat="1" applyFont="1" applyFill="1" applyBorder="1" applyAlignment="1" applyProtection="1">
      <alignment horizontal="center"/>
      <protection locked="0"/>
    </xf>
    <xf numFmtId="49" fontId="3" fillId="0" borderId="0" xfId="1" applyNumberFormat="1" applyFont="1" applyFill="1" applyBorder="1" applyAlignment="1">
      <alignment horizontal="left" vertical="center"/>
    </xf>
    <xf numFmtId="49" fontId="4" fillId="0" borderId="0" xfId="1" applyNumberFormat="1" applyFont="1" applyFill="1" applyBorder="1" applyAlignment="1">
      <alignment horizontal="left" vertical="center"/>
    </xf>
    <xf numFmtId="2" fontId="3" fillId="0" borderId="0" xfId="1" applyNumberFormat="1" applyFont="1" applyFill="1" applyBorder="1" applyAlignment="1">
      <alignment horizontal="left" vertical="center"/>
    </xf>
    <xf numFmtId="2" fontId="3" fillId="0" borderId="0" xfId="1" applyNumberFormat="1" applyFont="1" applyFill="1" applyBorder="1" applyAlignment="1" applyProtection="1">
      <alignment horizontal="left" vertical="center"/>
      <protection locked="0"/>
    </xf>
    <xf numFmtId="4" fontId="3" fillId="0" borderId="0" xfId="1" applyNumberFormat="1" applyFont="1" applyFill="1" applyBorder="1" applyAlignment="1" applyProtection="1">
      <alignment horizontal="center"/>
      <protection locked="0"/>
    </xf>
    <xf numFmtId="49" fontId="66" fillId="0" borderId="0" xfId="11" applyNumberFormat="1" applyFont="1" applyBorder="1" applyAlignment="1">
      <alignment horizontal="center" vertical="center" wrapText="1"/>
    </xf>
    <xf numFmtId="0" fontId="58" fillId="0" borderId="0" xfId="0" applyFont="1" applyBorder="1" applyAlignment="1">
      <alignment horizontal="left" vertical="top" wrapText="1"/>
    </xf>
    <xf numFmtId="0" fontId="68" fillId="0" borderId="0" xfId="0" applyFont="1" applyBorder="1" applyAlignment="1">
      <alignment horizontal="center"/>
    </xf>
    <xf numFmtId="4" fontId="68" fillId="0" borderId="0" xfId="0" applyNumberFormat="1" applyFont="1" applyBorder="1" applyAlignment="1">
      <alignment horizontal="center"/>
    </xf>
    <xf numFmtId="4" fontId="68" fillId="0" borderId="0" xfId="0" applyNumberFormat="1" applyFont="1" applyBorder="1" applyAlignment="1" applyProtection="1">
      <alignment horizontal="center"/>
      <protection locked="0"/>
    </xf>
    <xf numFmtId="173" fontId="68" fillId="0" borderId="0" xfId="0" applyNumberFormat="1" applyFont="1" applyBorder="1" applyAlignment="1">
      <alignment horizontal="center"/>
    </xf>
    <xf numFmtId="0" fontId="68" fillId="0" borderId="0" xfId="0" applyFont="1" applyBorder="1" applyAlignment="1">
      <alignment horizontal="left" vertical="top" wrapText="1"/>
    </xf>
    <xf numFmtId="0" fontId="60" fillId="0" borderId="0" xfId="10" applyFont="1" applyBorder="1" applyAlignment="1" applyProtection="1">
      <alignment horizontal="left" vertical="top" wrapText="1"/>
    </xf>
    <xf numFmtId="49" fontId="66" fillId="0" borderId="0" xfId="258" applyNumberFormat="1" applyFont="1" applyAlignment="1">
      <alignment horizontal="center" vertical="center" wrapText="1"/>
    </xf>
    <xf numFmtId="0" fontId="68" fillId="0" borderId="0" xfId="0" applyFont="1" applyAlignment="1">
      <alignment horizontal="left" vertical="top" wrapText="1"/>
    </xf>
    <xf numFmtId="0" fontId="68" fillId="0" borderId="0" xfId="0" applyFont="1" applyAlignment="1">
      <alignment horizontal="center"/>
    </xf>
    <xf numFmtId="4" fontId="68" fillId="0" borderId="0" xfId="0" applyNumberFormat="1" applyFont="1" applyAlignment="1">
      <alignment horizontal="center"/>
    </xf>
    <xf numFmtId="4" fontId="68" fillId="0" borderId="0" xfId="0" applyNumberFormat="1" applyFont="1" applyAlignment="1" applyProtection="1">
      <alignment horizontal="center"/>
      <protection locked="0"/>
    </xf>
    <xf numFmtId="173" fontId="68" fillId="0" borderId="0" xfId="0" applyNumberFormat="1" applyFont="1" applyAlignment="1">
      <alignment horizontal="center"/>
    </xf>
    <xf numFmtId="0" fontId="68" fillId="0" borderId="0" xfId="10" applyFont="1" applyAlignment="1">
      <alignment horizontal="left" vertical="top" wrapText="1"/>
    </xf>
    <xf numFmtId="49" fontId="60" fillId="0" borderId="0" xfId="1" applyNumberFormat="1" applyFont="1" applyFill="1" applyBorder="1" applyAlignment="1">
      <alignment horizontal="center"/>
    </xf>
    <xf numFmtId="2" fontId="60" fillId="0" borderId="0" xfId="1" applyNumberFormat="1" applyFont="1" applyFill="1" applyBorder="1" applyAlignment="1">
      <alignment horizontal="center"/>
    </xf>
    <xf numFmtId="166" fontId="60" fillId="0" borderId="0" xfId="234" applyFont="1" applyFill="1" applyBorder="1" applyAlignment="1" applyProtection="1">
      <alignment horizontal="center"/>
      <protection locked="0"/>
    </xf>
    <xf numFmtId="4" fontId="60" fillId="0" borderId="0" xfId="1" applyNumberFormat="1" applyFont="1" applyFill="1" applyBorder="1" applyAlignment="1" applyProtection="1">
      <alignment horizontal="center"/>
      <protection locked="0"/>
    </xf>
    <xf numFmtId="49" fontId="66" fillId="0" borderId="0" xfId="1" applyNumberFormat="1" applyFont="1" applyFill="1" applyBorder="1" applyAlignment="1">
      <alignment horizontal="center" vertical="center"/>
    </xf>
    <xf numFmtId="0" fontId="68" fillId="0" borderId="0" xfId="215" applyFont="1" applyFill="1" applyBorder="1" applyAlignment="1" applyProtection="1">
      <alignment horizontal="left" vertical="top" wrapText="1"/>
    </xf>
    <xf numFmtId="49" fontId="3"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166" fontId="3" fillId="0" borderId="0" xfId="234" applyFont="1" applyFill="1" applyBorder="1" applyAlignment="1" applyProtection="1">
      <alignment horizontal="center"/>
      <protection locked="0"/>
    </xf>
    <xf numFmtId="0" fontId="60" fillId="0" borderId="0" xfId="215" applyFont="1" applyFill="1" applyBorder="1" applyAlignment="1" applyProtection="1">
      <alignment horizontal="left" vertical="top" wrapText="1"/>
    </xf>
    <xf numFmtId="49" fontId="66" fillId="0" borderId="0" xfId="0" applyNumberFormat="1" applyFont="1" applyAlignment="1">
      <alignment horizontal="center" vertical="center" wrapText="1"/>
    </xf>
    <xf numFmtId="176" fontId="60" fillId="0" borderId="0" xfId="0" applyNumberFormat="1" applyFont="1" applyAlignment="1">
      <alignment horizontal="left" vertical="top" wrapText="1"/>
    </xf>
    <xf numFmtId="0" fontId="3" fillId="0" borderId="0" xfId="0" applyFont="1" applyAlignment="1">
      <alignment horizontal="center" vertical="center"/>
    </xf>
    <xf numFmtId="4" fontId="3" fillId="0" borderId="0" xfId="165" applyNumberFormat="1" applyFont="1" applyFill="1" applyBorder="1" applyAlignment="1" applyProtection="1">
      <alignment horizontal="center" vertical="center"/>
    </xf>
    <xf numFmtId="175" fontId="3" fillId="0" borderId="0" xfId="0" applyNumberFormat="1" applyFont="1" applyAlignment="1">
      <alignment horizontal="center" vertical="center"/>
    </xf>
    <xf numFmtId="0" fontId="66" fillId="0" borderId="0" xfId="10" applyFont="1" applyBorder="1" applyAlignment="1" applyProtection="1">
      <alignment horizontal="left" vertical="top" wrapText="1"/>
    </xf>
    <xf numFmtId="49" fontId="62" fillId="0" borderId="0" xfId="11" applyNumberFormat="1" applyFont="1" applyBorder="1" applyAlignment="1">
      <alignment horizontal="left" vertical="center" wrapText="1"/>
    </xf>
    <xf numFmtId="16" fontId="70" fillId="0" borderId="0" xfId="0" applyNumberFormat="1" applyFont="1" applyAlignment="1">
      <alignment horizontal="center" vertical="center" wrapText="1"/>
    </xf>
    <xf numFmtId="16" fontId="70" fillId="0" borderId="15" xfId="0" applyNumberFormat="1" applyFont="1" applyBorder="1" applyAlignment="1">
      <alignment horizontal="center" vertical="center" wrapText="1"/>
    </xf>
    <xf numFmtId="49" fontId="66" fillId="28" borderId="12" xfId="1" applyNumberFormat="1" applyFont="1" applyFill="1" applyBorder="1" applyAlignment="1">
      <alignment horizontal="center" vertical="center"/>
    </xf>
    <xf numFmtId="49" fontId="60" fillId="28" borderId="13" xfId="1" applyNumberFormat="1" applyFont="1" applyFill="1" applyBorder="1" applyAlignment="1">
      <alignment horizontal="center"/>
    </xf>
    <xf numFmtId="2" fontId="60" fillId="28" borderId="13" xfId="1" applyNumberFormat="1" applyFont="1" applyFill="1" applyBorder="1" applyAlignment="1">
      <alignment horizontal="center"/>
    </xf>
    <xf numFmtId="2" fontId="66" fillId="28" borderId="13" xfId="1" applyNumberFormat="1" applyFont="1" applyFill="1" applyBorder="1" applyAlignment="1" applyProtection="1">
      <alignment horizontal="center"/>
      <protection locked="0"/>
    </xf>
    <xf numFmtId="49" fontId="63" fillId="0" borderId="0" xfId="1" applyNumberFormat="1" applyFont="1" applyFill="1" applyBorder="1" applyAlignment="1">
      <alignment horizontal="left" vertical="center"/>
    </xf>
    <xf numFmtId="2" fontId="66" fillId="0" borderId="0" xfId="1" applyNumberFormat="1" applyFont="1" applyFill="1" applyBorder="1" applyAlignment="1" applyProtection="1">
      <alignment horizontal="center"/>
      <protection locked="0"/>
    </xf>
    <xf numFmtId="4" fontId="66" fillId="0" borderId="0" xfId="1" applyNumberFormat="1" applyFont="1" applyFill="1" applyBorder="1" applyAlignment="1" applyProtection="1">
      <alignment horizontal="center"/>
      <protection locked="0"/>
    </xf>
    <xf numFmtId="2" fontId="60" fillId="28" borderId="13" xfId="1" applyNumberFormat="1" applyFont="1" applyFill="1" applyBorder="1" applyAlignment="1" applyProtection="1">
      <alignment horizontal="center"/>
      <protection locked="0"/>
    </xf>
    <xf numFmtId="4" fontId="60" fillId="28" borderId="14" xfId="1" applyNumberFormat="1" applyFont="1" applyFill="1" applyBorder="1" applyAlignment="1" applyProtection="1">
      <alignment horizontal="center"/>
      <protection locked="0"/>
    </xf>
    <xf numFmtId="49" fontId="66" fillId="0" borderId="12" xfId="1" applyNumberFormat="1" applyFont="1" applyFill="1" applyBorder="1" applyAlignment="1">
      <alignment horizontal="center" vertical="center"/>
    </xf>
    <xf numFmtId="49" fontId="4" fillId="0" borderId="13" xfId="1" applyNumberFormat="1" applyFont="1" applyFill="1" applyBorder="1" applyAlignment="1">
      <alignment horizontal="left" vertical="center"/>
    </xf>
    <xf numFmtId="49" fontId="60" fillId="0" borderId="13" xfId="1" applyNumberFormat="1" applyFont="1" applyFill="1" applyBorder="1" applyAlignment="1">
      <alignment horizontal="center"/>
    </xf>
    <xf numFmtId="2" fontId="60" fillId="0" borderId="13" xfId="1" applyNumberFormat="1" applyFont="1" applyFill="1" applyBorder="1" applyAlignment="1">
      <alignment horizontal="center"/>
    </xf>
    <xf numFmtId="2" fontId="60" fillId="0" borderId="13" xfId="1" applyNumberFormat="1" applyFont="1" applyFill="1" applyBorder="1" applyAlignment="1" applyProtection="1">
      <alignment horizontal="center"/>
      <protection locked="0"/>
    </xf>
    <xf numFmtId="49" fontId="66" fillId="3" borderId="12" xfId="1" applyNumberFormat="1" applyFont="1" applyFill="1" applyBorder="1" applyAlignment="1">
      <alignment horizontal="center" vertical="center"/>
    </xf>
    <xf numFmtId="49" fontId="71" fillId="3" borderId="13" xfId="1" applyNumberFormat="1" applyFont="1" applyFill="1" applyBorder="1" applyAlignment="1">
      <alignment horizontal="left" vertical="center"/>
    </xf>
    <xf numFmtId="49" fontId="60" fillId="3" borderId="13" xfId="1" applyNumberFormat="1" applyFont="1" applyFill="1" applyBorder="1" applyAlignment="1">
      <alignment horizontal="center"/>
    </xf>
    <xf numFmtId="2" fontId="60" fillId="3" borderId="13" xfId="1" applyNumberFormat="1" applyFont="1" applyFill="1" applyBorder="1" applyAlignment="1">
      <alignment horizontal="center"/>
    </xf>
    <xf numFmtId="2" fontId="60" fillId="3" borderId="13" xfId="1" applyNumberFormat="1" applyFont="1" applyFill="1" applyBorder="1" applyAlignment="1" applyProtection="1">
      <alignment horizontal="center"/>
      <protection locked="0"/>
    </xf>
    <xf numFmtId="4" fontId="60" fillId="3" borderId="14" xfId="1" applyNumberFormat="1" applyFont="1" applyFill="1" applyBorder="1" applyAlignment="1" applyProtection="1">
      <alignment horizontal="center"/>
      <protection locked="0"/>
    </xf>
    <xf numFmtId="49" fontId="66" fillId="0" borderId="0" xfId="11" applyNumberFormat="1" applyFont="1" applyBorder="1" applyAlignment="1">
      <alignment horizontal="left" vertical="center" wrapText="1"/>
    </xf>
    <xf numFmtId="0" fontId="68" fillId="0" borderId="0" xfId="180" applyFont="1" applyFill="1" applyBorder="1" applyAlignment="1" applyProtection="1">
      <alignment horizontal="left" vertical="top" wrapText="1"/>
    </xf>
    <xf numFmtId="49" fontId="60" fillId="0" borderId="0" xfId="1" applyNumberFormat="1" applyFont="1" applyFill="1" applyAlignment="1">
      <alignment horizontal="center"/>
    </xf>
    <xf numFmtId="2" fontId="60" fillId="0" borderId="0" xfId="1" applyNumberFormat="1" applyFont="1" applyFill="1" applyAlignment="1">
      <alignment horizontal="center"/>
    </xf>
    <xf numFmtId="2" fontId="60" fillId="0" borderId="0" xfId="1" applyNumberFormat="1" applyFont="1" applyFill="1" applyAlignment="1" applyProtection="1">
      <alignment horizontal="center"/>
      <protection locked="0"/>
    </xf>
    <xf numFmtId="4" fontId="60" fillId="0" borderId="0" xfId="1" applyNumberFormat="1" applyFont="1" applyFill="1" applyAlignment="1" applyProtection="1">
      <alignment horizontal="center"/>
      <protection locked="0"/>
    </xf>
    <xf numFmtId="0" fontId="60" fillId="0" borderId="0" xfId="6" applyFont="1" applyAlignment="1">
      <alignment horizontal="left" vertical="top" wrapText="1"/>
    </xf>
    <xf numFmtId="2" fontId="60" fillId="0" borderId="0" xfId="4" applyNumberFormat="1" applyFont="1" applyFill="1" applyAlignment="1">
      <alignment horizontal="center"/>
    </xf>
    <xf numFmtId="2" fontId="60" fillId="0" borderId="0" xfId="3" applyNumberFormat="1" applyFont="1" applyFill="1" applyBorder="1" applyAlignment="1" applyProtection="1">
      <alignment horizontal="center" shrinkToFit="1"/>
    </xf>
    <xf numFmtId="2" fontId="60" fillId="0" borderId="0" xfId="3" applyNumberFormat="1" applyFont="1" applyFill="1" applyBorder="1" applyAlignment="1" applyProtection="1">
      <alignment horizontal="center" shrinkToFit="1"/>
      <protection locked="0"/>
    </xf>
    <xf numFmtId="4" fontId="60" fillId="0" borderId="0" xfId="0" applyNumberFormat="1" applyFont="1" applyFill="1" applyAlignment="1" applyProtection="1">
      <alignment horizontal="center" wrapText="1"/>
      <protection locked="0"/>
    </xf>
    <xf numFmtId="49" fontId="66" fillId="0" borderId="0" xfId="11" applyNumberFormat="1" applyFont="1" applyFill="1" applyBorder="1" applyAlignment="1">
      <alignment horizontal="center" vertical="center" wrapText="1"/>
    </xf>
    <xf numFmtId="0" fontId="60" fillId="0" borderId="0" xfId="6" applyFont="1" applyFill="1" applyAlignment="1">
      <alignment horizontal="left" vertical="top" wrapText="1"/>
    </xf>
    <xf numFmtId="0" fontId="68" fillId="0" borderId="0" xfId="0" applyFont="1" applyFill="1" applyBorder="1" applyAlignment="1">
      <alignment horizontal="center"/>
    </xf>
    <xf numFmtId="49" fontId="59" fillId="0" borderId="0" xfId="258" applyNumberFormat="1" applyFont="1" applyFill="1" applyAlignment="1">
      <alignment horizontal="center" vertical="center" wrapText="1"/>
    </xf>
    <xf numFmtId="0" fontId="58" fillId="0" borderId="0" xfId="180" applyFont="1" applyFill="1" applyAlignment="1">
      <alignment horizontal="left" vertical="top" wrapText="1"/>
    </xf>
    <xf numFmtId="49" fontId="58" fillId="0" borderId="0" xfId="1" applyNumberFormat="1" applyFont="1" applyFill="1" applyAlignment="1">
      <alignment horizontal="center"/>
    </xf>
    <xf numFmtId="2" fontId="58" fillId="0" borderId="0" xfId="1" applyNumberFormat="1" applyFont="1" applyFill="1" applyAlignment="1">
      <alignment horizontal="center"/>
    </xf>
    <xf numFmtId="2" fontId="58" fillId="0" borderId="0" xfId="1" applyNumberFormat="1" applyFont="1" applyFill="1" applyAlignment="1" applyProtection="1">
      <alignment horizontal="center"/>
      <protection locked="0"/>
    </xf>
    <xf numFmtId="4" fontId="58" fillId="0" borderId="0" xfId="1" applyNumberFormat="1" applyFont="1" applyFill="1" applyAlignment="1" applyProtection="1">
      <alignment horizontal="center"/>
      <protection locked="0"/>
    </xf>
    <xf numFmtId="49" fontId="62" fillId="0" borderId="0" xfId="258" applyNumberFormat="1" applyFont="1" applyFill="1" applyAlignment="1">
      <alignment horizontal="center" vertical="center" wrapText="1"/>
    </xf>
    <xf numFmtId="0" fontId="58" fillId="0" borderId="0" xfId="49" applyFont="1" applyFill="1" applyAlignment="1">
      <alignment horizontal="left" vertical="top" wrapText="1"/>
    </xf>
    <xf numFmtId="0" fontId="68" fillId="0" borderId="0" xfId="6" applyFont="1" applyFill="1" applyAlignment="1">
      <alignment horizontal="left" vertical="top" wrapText="1"/>
    </xf>
    <xf numFmtId="0" fontId="58" fillId="0" borderId="0" xfId="6" applyFont="1" applyFill="1" applyAlignment="1">
      <alignment horizontal="left" vertical="top" wrapText="1"/>
    </xf>
    <xf numFmtId="49" fontId="4" fillId="3" borderId="13" xfId="1" applyNumberFormat="1" applyFont="1" applyFill="1" applyBorder="1" applyAlignment="1">
      <alignment horizontal="left" vertical="center"/>
    </xf>
    <xf numFmtId="0" fontId="58" fillId="0" borderId="0" xfId="6" applyFont="1" applyAlignment="1">
      <alignment horizontal="left" vertical="top" wrapText="1"/>
    </xf>
    <xf numFmtId="49" fontId="4" fillId="0" borderId="0" xfId="0" applyNumberFormat="1" applyFont="1" applyFill="1" applyBorder="1" applyAlignment="1">
      <alignment horizontal="left" vertical="center"/>
    </xf>
    <xf numFmtId="166" fontId="68" fillId="0" borderId="0" xfId="234" applyFont="1" applyAlignment="1">
      <alignment horizontal="center"/>
    </xf>
    <xf numFmtId="0" fontId="60" fillId="0" borderId="0" xfId="0" applyFont="1" applyAlignment="1">
      <alignment horizontal="left" vertical="top" wrapText="1"/>
    </xf>
    <xf numFmtId="49" fontId="4" fillId="28" borderId="13" xfId="0" applyNumberFormat="1" applyFont="1" applyFill="1" applyBorder="1" applyAlignment="1">
      <alignment horizontal="left" vertical="center"/>
    </xf>
    <xf numFmtId="49" fontId="63" fillId="0" borderId="0" xfId="0" applyNumberFormat="1" applyFont="1" applyFill="1" applyBorder="1" applyAlignment="1">
      <alignment horizontal="left" vertical="center"/>
    </xf>
    <xf numFmtId="2" fontId="60" fillId="0" borderId="0" xfId="1" applyNumberFormat="1" applyFont="1" applyFill="1" applyBorder="1" applyAlignment="1" applyProtection="1">
      <alignment horizontal="center"/>
      <protection locked="0"/>
    </xf>
    <xf numFmtId="0" fontId="66" fillId="0" borderId="0" xfId="0" applyFont="1" applyAlignment="1">
      <alignment horizontal="left" vertical="top" wrapText="1"/>
    </xf>
    <xf numFmtId="0" fontId="4" fillId="0" borderId="0" xfId="1" applyFont="1" applyAlignment="1">
      <alignment horizontal="center" vertical="center"/>
    </xf>
    <xf numFmtId="4" fontId="4" fillId="0" borderId="0" xfId="165" applyNumberFormat="1" applyFont="1" applyFill="1" applyBorder="1" applyAlignment="1" applyProtection="1">
      <alignment horizontal="center" vertical="center"/>
    </xf>
    <xf numFmtId="177" fontId="4" fillId="0" borderId="0" xfId="165" applyNumberFormat="1" applyFont="1" applyFill="1" applyBorder="1" applyAlignment="1" applyProtection="1">
      <alignment horizontal="center" vertical="center"/>
      <protection locked="0"/>
    </xf>
    <xf numFmtId="175" fontId="4" fillId="0" borderId="0" xfId="1" applyNumberFormat="1" applyFont="1" applyAlignment="1">
      <alignment horizontal="center" vertical="center"/>
    </xf>
    <xf numFmtId="0" fontId="60" fillId="0" borderId="0" xfId="49" applyFont="1" applyAlignment="1">
      <alignment horizontal="left" vertical="top" wrapText="1"/>
    </xf>
    <xf numFmtId="2" fontId="60" fillId="0" borderId="0" xfId="1" applyNumberFormat="1" applyFont="1" applyAlignment="1">
      <alignment horizontal="center"/>
    </xf>
    <xf numFmtId="4" fontId="60" fillId="0" borderId="0" xfId="1" applyNumberFormat="1" applyFont="1" applyAlignment="1" applyProtection="1">
      <alignment horizontal="center"/>
      <protection locked="0"/>
    </xf>
    <xf numFmtId="0" fontId="68" fillId="0" borderId="0" xfId="180" applyFont="1" applyAlignment="1">
      <alignment horizontal="left" vertical="top" wrapText="1"/>
    </xf>
    <xf numFmtId="49" fontId="60" fillId="0" borderId="0" xfId="1" applyNumberFormat="1" applyFont="1" applyAlignment="1">
      <alignment horizontal="center"/>
    </xf>
    <xf numFmtId="2" fontId="60" fillId="0" borderId="0" xfId="1" applyNumberFormat="1" applyFont="1" applyAlignment="1" applyProtection="1">
      <alignment horizontal="center"/>
      <protection locked="0"/>
    </xf>
    <xf numFmtId="49" fontId="66" fillId="0" borderId="0" xfId="1" applyNumberFormat="1" applyFont="1" applyAlignment="1">
      <alignment horizontal="center" vertical="center"/>
    </xf>
    <xf numFmtId="0" fontId="60" fillId="0" borderId="0" xfId="1" applyFont="1" applyAlignment="1">
      <alignment horizontal="left" vertical="top" wrapText="1"/>
    </xf>
    <xf numFmtId="0" fontId="68" fillId="0" borderId="0" xfId="1" applyFont="1" applyAlignment="1">
      <alignment horizontal="left" vertical="top" wrapText="1"/>
    </xf>
    <xf numFmtId="0" fontId="3" fillId="0" borderId="0" xfId="0" applyFont="1" applyAlignment="1">
      <alignment horizontal="center" vertical="center" wrapText="1"/>
    </xf>
    <xf numFmtId="49" fontId="63" fillId="0" borderId="0" xfId="1" applyNumberFormat="1" applyFont="1" applyFill="1" applyAlignment="1">
      <alignment horizontal="left" vertical="center"/>
    </xf>
    <xf numFmtId="49" fontId="4" fillId="0" borderId="0" xfId="1" applyNumberFormat="1" applyFont="1" applyAlignment="1">
      <alignment horizontal="left" vertical="center"/>
    </xf>
    <xf numFmtId="0" fontId="70" fillId="0" borderId="0" xfId="180" applyFont="1" applyAlignment="1">
      <alignment horizontal="left" vertical="top" wrapText="1"/>
    </xf>
    <xf numFmtId="0" fontId="68" fillId="0" borderId="0" xfId="49" applyFont="1" applyAlignment="1">
      <alignment horizontal="left" vertical="top" wrapText="1"/>
    </xf>
    <xf numFmtId="166" fontId="60" fillId="0" borderId="0" xfId="234" applyFont="1" applyFill="1" applyAlignment="1" applyProtection="1">
      <alignment horizontal="center"/>
      <protection locked="0"/>
    </xf>
    <xf numFmtId="0" fontId="3" fillId="0" borderId="0" xfId="0" applyFont="1" applyAlignment="1">
      <alignment horizontal="left" vertical="top" wrapText="1"/>
    </xf>
    <xf numFmtId="0" fontId="65" fillId="0" borderId="0" xfId="0" applyFont="1" applyAlignment="1">
      <alignment horizontal="left"/>
    </xf>
    <xf numFmtId="0" fontId="58" fillId="0" borderId="0" xfId="0" applyFont="1" applyFill="1" applyAlignment="1">
      <alignment horizontal="center"/>
    </xf>
    <xf numFmtId="49" fontId="66" fillId="0" borderId="0" xfId="1" applyNumberFormat="1" applyFont="1" applyFill="1" applyAlignment="1">
      <alignment horizontal="center" vertical="center"/>
    </xf>
    <xf numFmtId="49" fontId="60" fillId="28" borderId="12" xfId="1" applyNumberFormat="1" applyFont="1" applyFill="1" applyBorder="1" applyAlignment="1">
      <alignment horizontal="left" vertical="center"/>
    </xf>
    <xf numFmtId="0" fontId="68" fillId="0" borderId="0" xfId="0" applyFont="1"/>
    <xf numFmtId="0" fontId="70" fillId="0" borderId="0" xfId="1" applyFont="1" applyAlignment="1">
      <alignment horizontal="left" vertical="top" wrapText="1"/>
    </xf>
    <xf numFmtId="4" fontId="3" fillId="0" borderId="0" xfId="165" applyNumberFormat="1" applyFont="1" applyFill="1" applyBorder="1" applyAlignment="1" applyProtection="1">
      <alignment horizontal="center"/>
    </xf>
    <xf numFmtId="175" fontId="3" fillId="0" borderId="0" xfId="0" applyNumberFormat="1" applyFont="1" applyAlignment="1">
      <alignment horizontal="center"/>
    </xf>
    <xf numFmtId="2" fontId="63" fillId="0" borderId="0" xfId="1" applyNumberFormat="1" applyFont="1" applyFill="1" applyBorder="1" applyAlignment="1" applyProtection="1">
      <alignment horizontal="left" vertical="center"/>
      <protection locked="0"/>
    </xf>
    <xf numFmtId="4" fontId="63" fillId="0" borderId="17" xfId="1" applyNumberFormat="1" applyFont="1" applyFill="1" applyBorder="1" applyAlignment="1" applyProtection="1">
      <alignment horizontal="center"/>
      <protection locked="0"/>
    </xf>
    <xf numFmtId="2" fontId="60" fillId="0" borderId="0" xfId="4" applyNumberFormat="1" applyFont="1" applyAlignment="1">
      <alignment horizontal="center"/>
    </xf>
    <xf numFmtId="4" fontId="60" fillId="0" borderId="0" xfId="0" applyNumberFormat="1" applyFont="1" applyAlignment="1" applyProtection="1">
      <alignment horizontal="center" wrapText="1"/>
      <protection locked="0"/>
    </xf>
    <xf numFmtId="0" fontId="64" fillId="3" borderId="12" xfId="1" applyFont="1" applyFill="1" applyBorder="1" applyAlignment="1">
      <alignment vertical="center"/>
    </xf>
    <xf numFmtId="0" fontId="63" fillId="3" borderId="13" xfId="1" applyFont="1" applyFill="1" applyBorder="1" applyAlignment="1">
      <alignment horizontal="left" vertical="center"/>
    </xf>
    <xf numFmtId="0" fontId="64" fillId="3" borderId="13" xfId="1" applyFont="1" applyFill="1" applyBorder="1" applyAlignment="1">
      <alignment vertical="center"/>
    </xf>
    <xf numFmtId="0" fontId="64" fillId="3" borderId="13" xfId="1" applyFont="1" applyFill="1" applyBorder="1" applyAlignment="1" applyProtection="1">
      <alignment vertical="center"/>
      <protection locked="0"/>
    </xf>
    <xf numFmtId="0" fontId="64" fillId="3" borderId="14" xfId="1" applyFont="1" applyFill="1" applyBorder="1" applyAlignment="1" applyProtection="1">
      <alignment vertical="center"/>
      <protection locked="0"/>
    </xf>
    <xf numFmtId="0" fontId="3" fillId="0" borderId="0" xfId="1" applyFont="1" applyAlignment="1">
      <alignment vertical="top"/>
    </xf>
    <xf numFmtId="49" fontId="3" fillId="0" borderId="0" xfId="1" applyNumberFormat="1" applyFont="1" applyAlignment="1">
      <alignment horizontal="left" vertical="top"/>
    </xf>
    <xf numFmtId="0" fontId="3" fillId="0" borderId="0" xfId="1" applyFont="1" applyAlignment="1">
      <alignment horizontal="center"/>
    </xf>
    <xf numFmtId="0" fontId="6" fillId="0" borderId="0" xfId="1" applyFont="1" applyAlignment="1">
      <alignment horizontal="right"/>
    </xf>
    <xf numFmtId="4" fontId="3" fillId="0" borderId="0" xfId="1" applyNumberFormat="1" applyFont="1" applyProtection="1">
      <protection locked="0"/>
    </xf>
    <xf numFmtId="4" fontId="3" fillId="0" borderId="0" xfId="1" applyNumberFormat="1" applyFont="1" applyAlignment="1" applyProtection="1">
      <alignment horizontal="center"/>
      <protection locked="0"/>
    </xf>
    <xf numFmtId="0" fontId="3" fillId="0" borderId="12" xfId="1" applyFont="1" applyBorder="1" applyAlignment="1">
      <alignment vertical="top"/>
    </xf>
    <xf numFmtId="49" fontId="63" fillId="0" borderId="13" xfId="1" applyNumberFormat="1" applyFont="1" applyBorder="1" applyAlignment="1">
      <alignment horizontal="left" vertical="center"/>
    </xf>
    <xf numFmtId="0" fontId="3" fillId="0" borderId="13" xfId="1" applyFont="1" applyBorder="1" applyAlignment="1">
      <alignment horizontal="center"/>
    </xf>
    <xf numFmtId="2" fontId="3" fillId="0" borderId="13" xfId="1" applyNumberFormat="1" applyFont="1" applyBorder="1" applyAlignment="1">
      <alignment horizontal="right"/>
    </xf>
    <xf numFmtId="4" fontId="3" fillId="0" borderId="14" xfId="1" applyNumberFormat="1" applyFont="1" applyBorder="1" applyProtection="1">
      <protection locked="0"/>
    </xf>
    <xf numFmtId="2" fontId="3" fillId="0" borderId="0" xfId="1" applyNumberFormat="1" applyFont="1" applyAlignment="1">
      <alignment horizontal="right"/>
    </xf>
    <xf numFmtId="2" fontId="3" fillId="0" borderId="0" xfId="1" applyNumberFormat="1" applyFont="1" applyProtection="1">
      <protection locked="0"/>
    </xf>
    <xf numFmtId="49" fontId="63" fillId="0" borderId="0" xfId="1" applyNumberFormat="1" applyFont="1" applyAlignment="1">
      <alignment horizontal="left" vertical="center" wrapText="1"/>
    </xf>
    <xf numFmtId="0" fontId="6" fillId="0" borderId="0" xfId="1" applyFont="1"/>
    <xf numFmtId="0" fontId="78" fillId="3" borderId="12" xfId="1" applyFont="1" applyFill="1" applyBorder="1" applyAlignment="1">
      <alignment horizontal="left" vertical="top"/>
    </xf>
    <xf numFmtId="0" fontId="79" fillId="3" borderId="13" xfId="1" applyFont="1" applyFill="1" applyBorder="1" applyAlignment="1">
      <alignment vertical="top"/>
    </xf>
    <xf numFmtId="167" fontId="64" fillId="3" borderId="14" xfId="1" applyNumberFormat="1" applyFont="1" applyFill="1" applyBorder="1" applyAlignment="1" applyProtection="1">
      <alignment horizontal="center" vertical="top"/>
      <protection locked="0"/>
    </xf>
    <xf numFmtId="0" fontId="3" fillId="0" borderId="0" xfId="10"/>
    <xf numFmtId="0" fontId="33" fillId="0" borderId="0" xfId="0" applyFont="1"/>
    <xf numFmtId="0" fontId="45" fillId="0" borderId="0" xfId="0" applyFont="1" applyAlignment="1">
      <alignment vertical="justify" wrapText="1"/>
    </xf>
    <xf numFmtId="2" fontId="66" fillId="28" borderId="13" xfId="1" applyNumberFormat="1" applyFont="1" applyFill="1" applyBorder="1" applyAlignment="1" applyProtection="1">
      <alignment horizontal="left" vertical="center"/>
      <protection locked="0"/>
    </xf>
    <xf numFmtId="4" fontId="60" fillId="0" borderId="0" xfId="165" applyNumberFormat="1" applyFont="1" applyFill="1" applyBorder="1" applyAlignment="1" applyProtection="1">
      <alignment horizontal="center"/>
    </xf>
    <xf numFmtId="4" fontId="3" fillId="0" borderId="0" xfId="165" applyNumberFormat="1" applyFont="1" applyFill="1" applyBorder="1" applyAlignment="1" applyProtection="1">
      <alignment horizontal="center" vertical="center"/>
      <protection locked="0"/>
    </xf>
    <xf numFmtId="173" fontId="68" fillId="0" borderId="0" xfId="0" applyNumberFormat="1" applyFont="1" applyAlignment="1" applyProtection="1">
      <alignment horizontal="center"/>
      <protection locked="0"/>
    </xf>
    <xf numFmtId="166" fontId="68" fillId="0" borderId="0" xfId="234" applyFont="1" applyAlignment="1" applyProtection="1">
      <alignment horizontal="center"/>
      <protection locked="0"/>
    </xf>
    <xf numFmtId="0" fontId="65" fillId="0" borderId="0" xfId="0" applyFont="1" applyProtection="1">
      <protection locked="0"/>
    </xf>
    <xf numFmtId="4" fontId="60" fillId="0" borderId="0" xfId="165" applyNumberFormat="1" applyFont="1" applyFill="1" applyBorder="1" applyAlignment="1" applyProtection="1">
      <alignment horizontal="center"/>
      <protection locked="0"/>
    </xf>
    <xf numFmtId="4" fontId="3" fillId="0" borderId="0" xfId="165" applyNumberFormat="1" applyFont="1" applyFill="1" applyBorder="1" applyAlignment="1" applyProtection="1">
      <alignment horizontal="center"/>
      <protection locked="0"/>
    </xf>
    <xf numFmtId="173" fontId="80" fillId="0" borderId="16" xfId="0" applyNumberFormat="1" applyFont="1" applyBorder="1" applyAlignment="1">
      <alignment horizontal="center"/>
    </xf>
    <xf numFmtId="173" fontId="80" fillId="3" borderId="16" xfId="0" applyNumberFormat="1" applyFont="1" applyFill="1" applyBorder="1" applyAlignment="1">
      <alignment horizontal="center"/>
    </xf>
    <xf numFmtId="173" fontId="70" fillId="28" borderId="14" xfId="0" applyNumberFormat="1" applyFont="1" applyFill="1" applyBorder="1" applyAlignment="1">
      <alignment horizont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xf>
    <xf numFmtId="4" fontId="0" fillId="0" borderId="0" xfId="0" applyNumberFormat="1" applyAlignment="1">
      <alignment horizontal="right"/>
    </xf>
    <xf numFmtId="0" fontId="45" fillId="0" borderId="0" xfId="0" applyFont="1" applyAlignment="1">
      <alignment horizontal="left" vertical="justify"/>
    </xf>
    <xf numFmtId="0" fontId="40" fillId="0" borderId="0" xfId="10" applyFont="1" applyAlignment="1">
      <alignment horizontal="left" vertical="center" wrapText="1"/>
    </xf>
    <xf numFmtId="0" fontId="40" fillId="0" borderId="0" xfId="10" applyFont="1" applyAlignment="1">
      <alignment horizontal="left" vertical="center"/>
    </xf>
    <xf numFmtId="0" fontId="42" fillId="0" borderId="0" xfId="10" applyFont="1" applyAlignment="1">
      <alignment horizontal="center" vertical="center"/>
    </xf>
    <xf numFmtId="0" fontId="43" fillId="0" borderId="0" xfId="10" applyFont="1" applyAlignment="1">
      <alignment horizontal="justify" vertical="justify" wrapText="1" shrinkToFit="1"/>
    </xf>
    <xf numFmtId="0" fontId="45" fillId="0" borderId="0" xfId="0" applyFont="1" applyAlignment="1">
      <alignment horizontal="left" vertical="justify" wrapText="1"/>
    </xf>
    <xf numFmtId="0" fontId="43" fillId="0" borderId="0" xfId="10" applyFont="1" applyAlignment="1">
      <alignment horizontal="justify" vertical="justify" shrinkToFit="1"/>
    </xf>
    <xf numFmtId="0" fontId="38" fillId="0" borderId="0" xfId="0" applyFont="1" applyAlignment="1">
      <alignment horizontal="justify" vertical="top" wrapText="1"/>
    </xf>
    <xf numFmtId="0" fontId="47" fillId="0" borderId="0" xfId="0" applyFont="1" applyAlignment="1">
      <alignment horizontal="center"/>
    </xf>
    <xf numFmtId="0" fontId="38" fillId="0" borderId="0" xfId="0" applyFont="1" applyAlignment="1">
      <alignment horizontal="justify" vertical="justify" wrapText="1"/>
    </xf>
    <xf numFmtId="167" fontId="38" fillId="0" borderId="0" xfId="0" applyNumberFormat="1" applyFont="1" applyAlignment="1">
      <alignment horizontal="justify" vertical="justify" wrapText="1"/>
    </xf>
    <xf numFmtId="0" fontId="39" fillId="0" borderId="0" xfId="0" applyFont="1" applyAlignment="1">
      <alignment horizontal="justify" vertical="top" wrapText="1"/>
    </xf>
    <xf numFmtId="0" fontId="38" fillId="0" borderId="0" xfId="0" applyFont="1" applyAlignment="1">
      <alignment horizontal="justify" wrapText="1"/>
    </xf>
    <xf numFmtId="0" fontId="34" fillId="0" borderId="0" xfId="0" applyFont="1" applyAlignment="1">
      <alignment horizontal="justify" vertical="justify" wrapText="1"/>
    </xf>
    <xf numFmtId="2" fontId="0" fillId="0" borderId="0" xfId="0" applyNumberFormat="1" applyAlignment="1">
      <alignment horizontal="center"/>
    </xf>
    <xf numFmtId="0" fontId="65" fillId="0" borderId="12" xfId="0" applyFont="1" applyBorder="1" applyAlignment="1">
      <alignment horizontal="center"/>
    </xf>
    <xf numFmtId="0" fontId="65" fillId="0" borderId="13" xfId="0" applyFont="1" applyBorder="1" applyAlignment="1">
      <alignment horizontal="center"/>
    </xf>
    <xf numFmtId="0" fontId="65" fillId="0" borderId="14" xfId="0" applyFont="1" applyBorder="1" applyAlignment="1">
      <alignment horizontal="center"/>
    </xf>
    <xf numFmtId="0" fontId="66" fillId="0" borderId="0" xfId="0" applyFont="1" applyAlignment="1">
      <alignment horizontal="center" vertical="center" wrapText="1"/>
    </xf>
    <xf numFmtId="49" fontId="66" fillId="0" borderId="0" xfId="1" applyNumberFormat="1" applyFont="1" applyAlignment="1">
      <alignment horizontal="center" vertical="center"/>
    </xf>
    <xf numFmtId="49" fontId="66" fillId="0" borderId="0" xfId="258" applyNumberFormat="1" applyFont="1" applyAlignment="1">
      <alignment horizontal="center" vertical="center" wrapText="1"/>
    </xf>
    <xf numFmtId="4" fontId="0" fillId="0" borderId="0" xfId="0" applyNumberFormat="1" applyAlignment="1">
      <alignment horizontal="center"/>
    </xf>
  </cellXfs>
  <cellStyles count="391">
    <cellStyle name="_Procjena opremanja Busevec - Lekenik" xfId="74"/>
    <cellStyle name="20% - Accent1 2" xfId="12"/>
    <cellStyle name="20% - Accent2 2" xfId="13"/>
    <cellStyle name="20% - Accent3 2" xfId="14"/>
    <cellStyle name="20% - Accent4 2" xfId="15"/>
    <cellStyle name="20% - Accent5 2" xfId="16"/>
    <cellStyle name="20% - Accent6 2" xfId="17"/>
    <cellStyle name="20% - Isticanje1 2" xfId="75"/>
    <cellStyle name="20% - Isticanje2 2" xfId="76"/>
    <cellStyle name="20% - Isticanje3 2" xfId="77"/>
    <cellStyle name="20% - Isticanje4 2" xfId="78"/>
    <cellStyle name="20% - Isticanje5 2" xfId="79"/>
    <cellStyle name="20% - Isticanje6 2" xfId="80"/>
    <cellStyle name="40% - Accent1 2" xfId="18"/>
    <cellStyle name="40% - Accent2 2" xfId="19"/>
    <cellStyle name="40% - Accent3 2" xfId="20"/>
    <cellStyle name="40% - Accent4 2" xfId="21"/>
    <cellStyle name="40% - Accent5 2" xfId="22"/>
    <cellStyle name="40% - Accent5 3" xfId="81"/>
    <cellStyle name="40% - Accent6 2" xfId="23"/>
    <cellStyle name="40% - Isticanje2 2" xfId="82"/>
    <cellStyle name="40% - Isticanje3 2" xfId="83"/>
    <cellStyle name="40% - Isticanje4 2" xfId="84"/>
    <cellStyle name="40% - Isticanje5 2" xfId="85"/>
    <cellStyle name="40% - Isticanje5 3" xfId="86"/>
    <cellStyle name="40% - Isticanje5 5" xfId="87"/>
    <cellStyle name="40% - Isticanje6 2" xfId="88"/>
    <cellStyle name="40% - Naglasak1" xfId="89"/>
    <cellStyle name="60% - Accent1 2" xfId="24"/>
    <cellStyle name="60% - Accent2 2" xfId="25"/>
    <cellStyle name="60% - Accent3 2" xfId="26"/>
    <cellStyle name="60% - Accent4 2" xfId="27"/>
    <cellStyle name="60% - Accent5 2" xfId="28"/>
    <cellStyle name="60% - Accent6 2" xfId="29"/>
    <cellStyle name="60% - Isticanje1 2" xfId="90"/>
    <cellStyle name="60% - Isticanje2 2" xfId="91"/>
    <cellStyle name="60% - Isticanje3 2" xfId="92"/>
    <cellStyle name="60% - Isticanje4 2" xfId="93"/>
    <cellStyle name="60% - Isticanje5 2" xfId="94"/>
    <cellStyle name="60% - Isticanje6 2" xfId="95"/>
    <cellStyle name="Accent1 2" xfId="30"/>
    <cellStyle name="Accent2 2" xfId="31"/>
    <cellStyle name="Accent3 2" xfId="32"/>
    <cellStyle name="Accent4 2" xfId="33"/>
    <cellStyle name="Accent5 2" xfId="34"/>
    <cellStyle name="Accent6 2" xfId="35"/>
    <cellStyle name="Bad 2" xfId="36"/>
    <cellStyle name="Bilješka 2" xfId="96"/>
    <cellStyle name="Calculation 2" xfId="37"/>
    <cellStyle name="Check Cell 2" xfId="38"/>
    <cellStyle name="Comma" xfId="234" builtinId="3"/>
    <cellStyle name="Comma 2" xfId="39"/>
    <cellStyle name="Comma 2 2" xfId="97"/>
    <cellStyle name="Comma 2 2 2" xfId="218"/>
    <cellStyle name="Comma 2 2 2 2" xfId="292"/>
    <cellStyle name="Comma 2 2 2 2 2" xfId="386"/>
    <cellStyle name="Comma 2 2 2 3" xfId="333"/>
    <cellStyle name="Comma 2 2 3" xfId="227"/>
    <cellStyle name="Comma 2 2 3 2" xfId="342"/>
    <cellStyle name="Comma 2 2 4" xfId="238"/>
    <cellStyle name="Comma 2 2 4 2" xfId="351"/>
    <cellStyle name="Comma 2 2 5" xfId="249"/>
    <cellStyle name="Comma 2 2 5 2" xfId="360"/>
    <cellStyle name="Comma 2 2 6" xfId="260"/>
    <cellStyle name="Comma 2 2 6 2" xfId="368"/>
    <cellStyle name="Comma 2 2 7" xfId="309"/>
    <cellStyle name="Comma 2 3" xfId="217"/>
    <cellStyle name="Comma 2 3 2" xfId="286"/>
    <cellStyle name="Comma 2 3 3" xfId="332"/>
    <cellStyle name="Comma 2 4" xfId="226"/>
    <cellStyle name="Comma 2 4 2" xfId="341"/>
    <cellStyle name="Comma 2 5" xfId="237"/>
    <cellStyle name="Comma 2 5 2" xfId="350"/>
    <cellStyle name="Comma 2 6" xfId="247"/>
    <cellStyle name="Comma 2 6 2" xfId="359"/>
    <cellStyle name="Comma 2 7" xfId="259"/>
    <cellStyle name="Comma 2 7 2" xfId="367"/>
    <cellStyle name="Comma 2 8" xfId="308"/>
    <cellStyle name="Comma 3" xfId="65"/>
    <cellStyle name="Comma 3 2" xfId="99"/>
    <cellStyle name="Comma 3 2 2" xfId="100"/>
    <cellStyle name="Comma 3 2 2 2" xfId="101"/>
    <cellStyle name="Comma 3 2 2 3" xfId="263"/>
    <cellStyle name="Comma 3 2 2 3 2" xfId="371"/>
    <cellStyle name="Comma 3 2 2 4" xfId="312"/>
    <cellStyle name="Comma 3 2 3" xfId="262"/>
    <cellStyle name="Comma 3 2 3 2" xfId="370"/>
    <cellStyle name="Comma 3 2 4" xfId="311"/>
    <cellStyle name="Comma 3 3" xfId="102"/>
    <cellStyle name="Comma 3 4" xfId="98"/>
    <cellStyle name="Comma 3 4 2" xfId="310"/>
    <cellStyle name="Comma 3 5" xfId="261"/>
    <cellStyle name="Comma 3 5 2" xfId="369"/>
    <cellStyle name="Comma 4" xfId="103"/>
    <cellStyle name="Comma 4 2" xfId="104"/>
    <cellStyle name="Comma 4 2 2" xfId="264"/>
    <cellStyle name="Comma 4 2 2 2" xfId="372"/>
    <cellStyle name="Comma 4 2 3" xfId="313"/>
    <cellStyle name="Comma 5" xfId="105"/>
    <cellStyle name="Comma 5 2" xfId="265"/>
    <cellStyle name="Comma 5 2 2" xfId="373"/>
    <cellStyle name="Comma 5 3" xfId="314"/>
    <cellStyle name="Comma 6" xfId="290"/>
    <cellStyle name="Comma 6 2" xfId="302"/>
    <cellStyle name="Comma 7" xfId="257"/>
    <cellStyle name="Comma 7 2" xfId="304"/>
    <cellStyle name="Comma 7 3" xfId="295"/>
    <cellStyle name="Comma 8" xfId="297"/>
    <cellStyle name="Comma 8 2" xfId="306"/>
    <cellStyle name="Comma 8 2 2" xfId="390"/>
    <cellStyle name="Comma 8 3" xfId="389"/>
    <cellStyle name="Comma_Ravča - Ploče 1" xfId="3"/>
    <cellStyle name="Comma_Ravča - Ploče 1 2" xfId="236"/>
    <cellStyle name="Currency 2" xfId="106"/>
    <cellStyle name="Currency 2 2" xfId="219"/>
    <cellStyle name="Currency 2 2 2" xfId="334"/>
    <cellStyle name="Currency 2 3" xfId="228"/>
    <cellStyle name="Currency 2 3 2" xfId="343"/>
    <cellStyle name="Currency 2 4" xfId="239"/>
    <cellStyle name="Currency 2 4 2" xfId="352"/>
    <cellStyle name="Currency 2 5" xfId="250"/>
    <cellStyle name="Currency 2 5 2" xfId="361"/>
    <cellStyle name="Currency 2 6" xfId="266"/>
    <cellStyle name="Currency 2 6 2" xfId="374"/>
    <cellStyle name="Currency 2 7" xfId="315"/>
    <cellStyle name="Dobro 2" xfId="107"/>
    <cellStyle name="Euro" xfId="108"/>
    <cellStyle name="Excel Built-in Normal" xfId="287"/>
    <cellStyle name="Explanatory Text 2" xfId="40"/>
    <cellStyle name="Good 2" xfId="41"/>
    <cellStyle name="Good 3" xfId="267"/>
    <cellStyle name="Heading 1 2" xfId="42"/>
    <cellStyle name="Heading 2 2" xfId="43"/>
    <cellStyle name="Heading 3 2" xfId="44"/>
    <cellStyle name="Heading 4 2" xfId="45"/>
    <cellStyle name="Input 2" xfId="46"/>
    <cellStyle name="Isticanje1 2" xfId="109"/>
    <cellStyle name="Isticanje2 2" xfId="110"/>
    <cellStyle name="Isticanje3 2" xfId="111"/>
    <cellStyle name="Isticanje4 2" xfId="112"/>
    <cellStyle name="Isticanje5 2" xfId="113"/>
    <cellStyle name="Isticanje6 2" xfId="114"/>
    <cellStyle name="Izlaz 2" xfId="115"/>
    <cellStyle name="Izračun 2" xfId="116"/>
    <cellStyle name="Linked Cell 2" xfId="47"/>
    <cellStyle name="Loše 2" xfId="117"/>
    <cellStyle name="Naslov 1 2" xfId="119"/>
    <cellStyle name="Naslov 2 2" xfId="120"/>
    <cellStyle name="Naslov 3 2" xfId="121"/>
    <cellStyle name="Naslov 4 2" xfId="122"/>
    <cellStyle name="Naslov 5" xfId="118"/>
    <cellStyle name="Neutral 2" xfId="48"/>
    <cellStyle name="Neutralno 2" xfId="123"/>
    <cellStyle name="Normal" xfId="0" builtinId="0"/>
    <cellStyle name="Normal 10" xfId="5"/>
    <cellStyle name="Normal 10 10" xfId="205"/>
    <cellStyle name="Normal 10 2" xfId="49"/>
    <cellStyle name="Normal 10 2 2" xfId="50"/>
    <cellStyle name="Normal 10 2 2 2" xfId="8"/>
    <cellStyle name="Normal 10 2 2 2 2" xfId="71"/>
    <cellStyle name="Normal 10 2 2 2 2 3" xfId="194"/>
    <cellStyle name="Normal 10 2 2 2 2 6" xfId="209"/>
    <cellStyle name="Normal 10 2 2 2 3" xfId="186"/>
    <cellStyle name="Normal 10 2 3" xfId="305"/>
    <cellStyle name="Normal 10 3" xfId="69"/>
    <cellStyle name="Normal 10 4" xfId="245"/>
    <cellStyle name="Normal 13" xfId="187"/>
    <cellStyle name="Normal 14" xfId="51"/>
    <cellStyle name="Normal 18" xfId="179"/>
    <cellStyle name="Normal 2" xfId="6"/>
    <cellStyle name="Normal 2 2" xfId="10"/>
    <cellStyle name="Normal 2 2 2" xfId="7"/>
    <cellStyle name="Normal 2 2 2 2" xfId="70"/>
    <cellStyle name="Normal 2 27" xfId="63"/>
    <cellStyle name="Normal 2 3" xfId="62"/>
    <cellStyle name="Normal 2 3 2" xfId="268"/>
    <cellStyle name="Normal 20" xfId="181"/>
    <cellStyle name="Normal 21" xfId="73"/>
    <cellStyle name="Normal 22" xfId="182"/>
    <cellStyle name="Normal 23" xfId="183"/>
    <cellStyle name="Normal 24" xfId="184"/>
    <cellStyle name="Normal 25" xfId="180"/>
    <cellStyle name="Normal 26" xfId="185"/>
    <cellStyle name="Normal 28" xfId="207"/>
    <cellStyle name="Normal 3" xfId="11"/>
    <cellStyle name="Normal 3 2" xfId="9"/>
    <cellStyle name="Normal 3 2 2" xfId="72"/>
    <cellStyle name="Normal 3 2 2 2" xfId="248"/>
    <cellStyle name="Normal 3 3" xfId="52"/>
    <cellStyle name="Normal 3 3 2" xfId="289"/>
    <cellStyle name="Normal 3 4" xfId="288"/>
    <cellStyle name="Normal 3 5" xfId="285"/>
    <cellStyle name="Normal 3 6" xfId="258"/>
    <cellStyle name="Normal 31" xfId="196"/>
    <cellStyle name="Normal 35" xfId="198"/>
    <cellStyle name="Normal 37" xfId="197"/>
    <cellStyle name="Normal 4" xfId="67"/>
    <cellStyle name="Normal 4 2" xfId="125"/>
    <cellStyle name="Normal 4 2 2" xfId="291"/>
    <cellStyle name="Normal 4 3" xfId="124"/>
    <cellStyle name="Normal 41" xfId="190"/>
    <cellStyle name="Normal 43" xfId="191"/>
    <cellStyle name="Normal 47" xfId="188"/>
    <cellStyle name="Normal 48" xfId="189"/>
    <cellStyle name="Normal 5" xfId="126"/>
    <cellStyle name="Normal 50" xfId="192"/>
    <cellStyle name="Normal 51" xfId="193"/>
    <cellStyle name="Normal 52" xfId="195"/>
    <cellStyle name="Normal 53" xfId="199"/>
    <cellStyle name="Normal 54" xfId="208"/>
    <cellStyle name="Normal 56" xfId="201"/>
    <cellStyle name="Normal 58" xfId="202"/>
    <cellStyle name="Normal 6" xfId="53"/>
    <cellStyle name="Normal 6 2" xfId="64"/>
    <cellStyle name="Normal 6 2 2" xfId="68"/>
    <cellStyle name="Normal 6 3" xfId="66"/>
    <cellStyle name="Normal 62" xfId="206"/>
    <cellStyle name="Normal 63" xfId="200"/>
    <cellStyle name="Normal 64" xfId="210"/>
    <cellStyle name="Normal 65" xfId="211"/>
    <cellStyle name="Normal 66" xfId="203"/>
    <cellStyle name="Normal 67" xfId="204"/>
    <cellStyle name="Normal 7" xfId="284"/>
    <cellStyle name="Normal 7 2" xfId="301"/>
    <cellStyle name="Normal 8" xfId="294"/>
    <cellStyle name="Normal 8 2" xfId="303"/>
    <cellStyle name="Normal 9" xfId="127"/>
    <cellStyle name="Normal 9 2" xfId="128"/>
    <cellStyle name="Normal_9846_0" xfId="251"/>
    <cellStyle name="Normal_Ravča - Ploče 1" xfId="4"/>
    <cellStyle name="Normalno 2" xfId="54"/>
    <cellStyle name="Normalno 3" xfId="1"/>
    <cellStyle name="Normalno 3 2" xfId="298"/>
    <cellStyle name="Normalno 4" xfId="215"/>
    <cellStyle name="Normalno 4 2" xfId="330"/>
    <cellStyle name="Note 2" xfId="55"/>
    <cellStyle name="Note 3" xfId="129"/>
    <cellStyle name="Note 4" xfId="130"/>
    <cellStyle name="Note 5" xfId="269"/>
    <cellStyle name="Note 5 2" xfId="299"/>
    <cellStyle name="Obično 183" xfId="131"/>
    <cellStyle name="Obično 183 2" xfId="132"/>
    <cellStyle name="Obično 2" xfId="56"/>
    <cellStyle name="Obično 2 2" xfId="133"/>
    <cellStyle name="Obično 3" xfId="134"/>
    <cellStyle name="Obično 3 2" xfId="135"/>
    <cellStyle name="Obično 3 3" xfId="136"/>
    <cellStyle name="Obično 4" xfId="137"/>
    <cellStyle name="Obično 5" xfId="138"/>
    <cellStyle name="Obično 5 4" xfId="139"/>
    <cellStyle name="Obično 6" xfId="140"/>
    <cellStyle name="Obično 6 2" xfId="141"/>
    <cellStyle name="Obično 7" xfId="142"/>
    <cellStyle name="Obično 8" xfId="143"/>
    <cellStyle name="Obično 9" xfId="144"/>
    <cellStyle name="Obično 9 2" xfId="300"/>
    <cellStyle name="Output 2" xfId="57"/>
    <cellStyle name="Output 3" xfId="270"/>
    <cellStyle name="Percent 2" xfId="145"/>
    <cellStyle name="Percent 3" xfId="146"/>
    <cellStyle name="Postotak 2" xfId="147"/>
    <cellStyle name="Postotak 3" xfId="148"/>
    <cellStyle name="Postotak 4" xfId="149"/>
    <cellStyle name="Povezana ćelija 2" xfId="150"/>
    <cellStyle name="Provjera ćelije 2" xfId="151"/>
    <cellStyle name="Stil 1" xfId="152"/>
    <cellStyle name="Style 1" xfId="58"/>
    <cellStyle name="Style 1 2" xfId="154"/>
    <cellStyle name="Style 1 3" xfId="153"/>
    <cellStyle name="Style 1_troskovnik-granicni prijelazi - tipski" xfId="155"/>
    <cellStyle name="Tekst objašnjenja 2" xfId="156"/>
    <cellStyle name="Tekst upozorenja 2" xfId="157"/>
    <cellStyle name="Title 2" xfId="59"/>
    <cellStyle name="Title 3" xfId="271"/>
    <cellStyle name="Total 2" xfId="60"/>
    <cellStyle name="Ukupni zbroj 2" xfId="158"/>
    <cellStyle name="Ukupno" xfId="159"/>
    <cellStyle name="Ukupno 2" xfId="160"/>
    <cellStyle name="Unos 2" xfId="161"/>
    <cellStyle name="Valuta 2" xfId="162"/>
    <cellStyle name="Valuta 3" xfId="163"/>
    <cellStyle name="Warning Text 2" xfId="61"/>
    <cellStyle name="Warning Text 3" xfId="272"/>
    <cellStyle name="Warning Text 8 4" xfId="164"/>
    <cellStyle name="Zarez 10" xfId="213"/>
    <cellStyle name="Zarez 10 2" xfId="328"/>
    <cellStyle name="Zarez 11" xfId="216"/>
    <cellStyle name="Zarez 11 2" xfId="331"/>
    <cellStyle name="Zarez 12" xfId="225"/>
    <cellStyle name="Zarez 12 2" xfId="340"/>
    <cellStyle name="Zarez 13" xfId="235"/>
    <cellStyle name="Zarez 13 2" xfId="349"/>
    <cellStyle name="Zarez 14" xfId="246"/>
    <cellStyle name="Zarez 14 2" xfId="358"/>
    <cellStyle name="Zarez 15" xfId="296"/>
    <cellStyle name="Zarez 15 2" xfId="388"/>
    <cellStyle name="Zarez 2" xfId="165"/>
    <cellStyle name="Zarez 2 2" xfId="166"/>
    <cellStyle name="Zarez 2 2 2" xfId="220"/>
    <cellStyle name="Zarez 2 2 2 2" xfId="335"/>
    <cellStyle name="Zarez 2 2 3" xfId="229"/>
    <cellStyle name="Zarez 2 2 3 2" xfId="344"/>
    <cellStyle name="Zarez 2 2 4" xfId="240"/>
    <cellStyle name="Zarez 2 2 4 2" xfId="353"/>
    <cellStyle name="Zarez 2 2 5" xfId="252"/>
    <cellStyle name="Zarez 2 2 5 2" xfId="362"/>
    <cellStyle name="Zarez 2 2 6" xfId="274"/>
    <cellStyle name="Zarez 2 2 6 2" xfId="376"/>
    <cellStyle name="Zarez 2 2 7" xfId="317"/>
    <cellStyle name="Zarez 2 3" xfId="167"/>
    <cellStyle name="Zarez 2 3 2" xfId="275"/>
    <cellStyle name="Zarez 2 3 2 2" xfId="377"/>
    <cellStyle name="Zarez 2 3 3" xfId="318"/>
    <cellStyle name="Zarez 2 4" xfId="168"/>
    <cellStyle name="Zarez 2 4 2" xfId="276"/>
    <cellStyle name="Zarez 2 4 2 2" xfId="378"/>
    <cellStyle name="Zarez 2 4 3" xfId="319"/>
    <cellStyle name="Zarez 2 5" xfId="293"/>
    <cellStyle name="Zarez 2 5 2" xfId="387"/>
    <cellStyle name="Zarez 2 6" xfId="273"/>
    <cellStyle name="Zarez 2 6 2" xfId="375"/>
    <cellStyle name="Zarez 2 7" xfId="316"/>
    <cellStyle name="Zarez 2_Knjiga 5 TROŠKOVNIK Instalaterski radovi dio 1" xfId="169"/>
    <cellStyle name="Zarez 3" xfId="170"/>
    <cellStyle name="Zarez 3 2" xfId="171"/>
    <cellStyle name="Zarez 3 2 2" xfId="172"/>
    <cellStyle name="Zarez 3 2 2 2" xfId="223"/>
    <cellStyle name="Zarez 3 2 2 2 2" xfId="338"/>
    <cellStyle name="Zarez 3 2 2 3" xfId="232"/>
    <cellStyle name="Zarez 3 2 2 3 2" xfId="347"/>
    <cellStyle name="Zarez 3 2 2 4" xfId="243"/>
    <cellStyle name="Zarez 3 2 2 4 2" xfId="356"/>
    <cellStyle name="Zarez 3 2 2 5" xfId="255"/>
    <cellStyle name="Zarez 3 2 2 5 2" xfId="365"/>
    <cellStyle name="Zarez 3 2 2 6" xfId="279"/>
    <cellStyle name="Zarez 3 2 2 6 2" xfId="381"/>
    <cellStyle name="Zarez 3 2 2 7" xfId="322"/>
    <cellStyle name="Zarez 3 2 3" xfId="222"/>
    <cellStyle name="Zarez 3 2 3 2" xfId="337"/>
    <cellStyle name="Zarez 3 2 4" xfId="231"/>
    <cellStyle name="Zarez 3 2 4 2" xfId="346"/>
    <cellStyle name="Zarez 3 2 5" xfId="242"/>
    <cellStyle name="Zarez 3 2 5 2" xfId="355"/>
    <cellStyle name="Zarez 3 2 6" xfId="254"/>
    <cellStyle name="Zarez 3 2 6 2" xfId="364"/>
    <cellStyle name="Zarez 3 2 7" xfId="278"/>
    <cellStyle name="Zarez 3 2 7 2" xfId="380"/>
    <cellStyle name="Zarez 3 2 8" xfId="321"/>
    <cellStyle name="Zarez 3 3" xfId="173"/>
    <cellStyle name="Zarez 3 4" xfId="221"/>
    <cellStyle name="Zarez 3 4 2" xfId="336"/>
    <cellStyle name="Zarez 3 5" xfId="230"/>
    <cellStyle name="Zarez 3 5 2" xfId="345"/>
    <cellStyle name="Zarez 3 6" xfId="241"/>
    <cellStyle name="Zarez 3 6 2" xfId="354"/>
    <cellStyle name="Zarez 3 7" xfId="253"/>
    <cellStyle name="Zarez 3 7 2" xfId="363"/>
    <cellStyle name="Zarez 3 8" xfId="277"/>
    <cellStyle name="Zarez 3 8 2" xfId="379"/>
    <cellStyle name="Zarez 3 9" xfId="320"/>
    <cellStyle name="Zarez 3_Knjiga 5 TROŠKOVNIK Instalaterski radovi dio 1" xfId="174"/>
    <cellStyle name="Zarez 4" xfId="175"/>
    <cellStyle name="Zarez 4 2" xfId="224"/>
    <cellStyle name="Zarez 4 2 2" xfId="339"/>
    <cellStyle name="Zarez 4 3" xfId="233"/>
    <cellStyle name="Zarez 4 3 2" xfId="348"/>
    <cellStyle name="Zarez 4 4" xfId="244"/>
    <cellStyle name="Zarez 4 4 2" xfId="357"/>
    <cellStyle name="Zarez 4 5" xfId="256"/>
    <cellStyle name="Zarez 4 5 2" xfId="366"/>
    <cellStyle name="Zarez 4 6" xfId="280"/>
    <cellStyle name="Zarez 4 6 2" xfId="382"/>
    <cellStyle name="Zarez 4 7" xfId="323"/>
    <cellStyle name="Zarez 5" xfId="176"/>
    <cellStyle name="Zarez 5 2" xfId="177"/>
    <cellStyle name="Zarez 5 2 2" xfId="282"/>
    <cellStyle name="Zarez 5 2 2 2" xfId="384"/>
    <cellStyle name="Zarez 5 2 3" xfId="325"/>
    <cellStyle name="Zarez 5 3" xfId="281"/>
    <cellStyle name="Zarez 5 3 2" xfId="383"/>
    <cellStyle name="Zarez 5 4" xfId="324"/>
    <cellStyle name="Zarez 6" xfId="178"/>
    <cellStyle name="Zarez 6 2" xfId="283"/>
    <cellStyle name="Zarez 6 2 2" xfId="385"/>
    <cellStyle name="Zarez 6 3" xfId="326"/>
    <cellStyle name="Zarez 7" xfId="2"/>
    <cellStyle name="Zarez 7 2" xfId="307"/>
    <cellStyle name="Zarez 8" xfId="212"/>
    <cellStyle name="Zarez 8 2" xfId="327"/>
    <cellStyle name="Zarez 9" xfId="214"/>
    <cellStyle name="Zarez 9 2" xfId="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15</xdr:row>
      <xdr:rowOff>95250</xdr:rowOff>
    </xdr:from>
    <xdr:to>
      <xdr:col>2</xdr:col>
      <xdr:colOff>219075</xdr:colOff>
      <xdr:row>17</xdr:row>
      <xdr:rowOff>180975</xdr:rowOff>
    </xdr:to>
    <xdr:pic>
      <xdr:nvPicPr>
        <xdr:cNvPr id="2" name="Picture 1">
          <a:extLst>
            <a:ext uri="{FF2B5EF4-FFF2-40B4-BE49-F238E27FC236}">
              <a16:creationId xmlns:a16="http://schemas.microsoft.com/office/drawing/2014/main" xmlns="" id="{1852E114-B87A-48FC-A433-3FAD79D38C02}"/>
            </a:ext>
          </a:extLst>
        </xdr:cNvPr>
        <xdr:cNvPicPr/>
      </xdr:nvPicPr>
      <xdr:blipFill>
        <a:blip xmlns:r="http://schemas.openxmlformats.org/officeDocument/2006/relationships" r:embed="rId1"/>
        <a:srcRect/>
        <a:stretch>
          <a:fillRect/>
        </a:stretch>
      </xdr:blipFill>
      <xdr:spPr bwMode="auto">
        <a:xfrm>
          <a:off x="28575" y="2967990"/>
          <a:ext cx="1470660" cy="481965"/>
        </a:xfrm>
        <a:prstGeom prst="rect">
          <a:avLst/>
        </a:prstGeom>
        <a:noFill/>
        <a:ln w="9525">
          <a:noFill/>
          <a:miter lim="800000"/>
          <a:headEnd/>
          <a:tailEnd/>
        </a:ln>
      </xdr:spPr>
    </xdr:pic>
    <xdr:clientData/>
  </xdr:twoCellAnchor>
  <xdr:twoCellAnchor editAs="oneCell">
    <xdr:from>
      <xdr:col>2</xdr:col>
      <xdr:colOff>457201</xdr:colOff>
      <xdr:row>0</xdr:row>
      <xdr:rowOff>143436</xdr:rowOff>
    </xdr:from>
    <xdr:to>
      <xdr:col>6</xdr:col>
      <xdr:colOff>342901</xdr:colOff>
      <xdr:row>7</xdr:row>
      <xdr:rowOff>80745</xdr:rowOff>
    </xdr:to>
    <xdr:pic>
      <xdr:nvPicPr>
        <xdr:cNvPr id="7" name="Picture 6">
          <a:extLst>
            <a:ext uri="{FF2B5EF4-FFF2-40B4-BE49-F238E27FC236}">
              <a16:creationId xmlns:a16="http://schemas.microsoft.com/office/drawing/2014/main" xmlns="" id="{EF307CB0-02FC-414C-91F5-8C04258F651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1737361" y="143436"/>
          <a:ext cx="2446020" cy="12174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2021\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43"/>
  <sheetViews>
    <sheetView view="pageLayout" topLeftCell="A22" zoomScale="70" zoomScaleNormal="85" zoomScaleSheetLayoutView="110" zoomScalePageLayoutView="70" workbookViewId="0">
      <selection activeCell="G31" sqref="G31"/>
    </sheetView>
  </sheetViews>
  <sheetFormatPr defaultColWidth="8.85546875" defaultRowHeight="15"/>
  <cols>
    <col min="1" max="16384" width="8.85546875" style="35"/>
  </cols>
  <sheetData>
    <row r="1" spans="1:10" ht="16.5">
      <c r="A1" s="30"/>
      <c r="B1" s="30"/>
      <c r="C1" s="30"/>
      <c r="D1" s="30"/>
      <c r="E1" s="30"/>
      <c r="F1" s="30"/>
      <c r="G1" s="30"/>
      <c r="H1" s="30"/>
      <c r="I1" s="30"/>
      <c r="J1" s="30"/>
    </row>
    <row r="2" spans="1:10" ht="16.5">
      <c r="A2" s="29"/>
      <c r="B2" s="242"/>
      <c r="C2" s="243"/>
      <c r="D2" s="243"/>
      <c r="E2" s="243"/>
      <c r="F2" s="243"/>
      <c r="G2" s="243"/>
      <c r="H2" s="30"/>
      <c r="I2" s="30"/>
      <c r="J2" s="30"/>
    </row>
    <row r="3" spans="1:10" ht="16.5">
      <c r="A3" s="28"/>
      <c r="B3" s="27"/>
      <c r="C3" s="27"/>
      <c r="D3" s="27"/>
      <c r="E3" s="27"/>
      <c r="F3" s="27"/>
      <c r="G3" s="27"/>
      <c r="H3" s="30"/>
      <c r="I3" s="30"/>
      <c r="J3" s="30"/>
    </row>
    <row r="4" spans="1:10" ht="16.5">
      <c r="A4" s="28"/>
      <c r="B4" s="58"/>
      <c r="C4" s="58"/>
      <c r="D4" s="58"/>
      <c r="E4" s="58"/>
      <c r="F4" s="58"/>
      <c r="G4" s="58"/>
      <c r="H4" s="30"/>
      <c r="I4" s="30"/>
      <c r="J4" s="30"/>
    </row>
    <row r="5" spans="1:10" ht="16.5">
      <c r="A5" s="28"/>
      <c r="B5" s="26"/>
      <c r="C5" s="26"/>
      <c r="D5" s="26"/>
      <c r="E5" s="26"/>
      <c r="F5" s="26"/>
      <c r="G5" s="26"/>
      <c r="H5" s="30"/>
      <c r="I5" s="30"/>
      <c r="J5" s="30"/>
    </row>
    <row r="6" spans="1:10" ht="16.5">
      <c r="A6" s="28"/>
      <c r="B6" s="26"/>
      <c r="C6" s="26"/>
      <c r="D6" s="26"/>
      <c r="E6" s="26"/>
      <c r="F6" s="26"/>
      <c r="G6" s="26"/>
      <c r="H6" s="30"/>
      <c r="I6" s="30"/>
      <c r="J6" s="30"/>
    </row>
    <row r="7" spans="1:10" ht="16.5">
      <c r="A7" s="28"/>
      <c r="B7" s="223"/>
      <c r="C7" s="25"/>
      <c r="D7" s="25"/>
      <c r="E7" s="25"/>
      <c r="F7" s="25"/>
      <c r="G7" s="25"/>
      <c r="H7" s="30"/>
      <c r="I7" s="30"/>
      <c r="J7" s="30"/>
    </row>
    <row r="8" spans="1:10" ht="16.5">
      <c r="A8" s="24"/>
      <c r="B8" s="7"/>
      <c r="C8" s="58"/>
      <c r="D8" s="58"/>
      <c r="E8" s="58"/>
      <c r="F8" s="58"/>
      <c r="G8" s="58"/>
      <c r="H8" s="30"/>
      <c r="I8" s="30"/>
      <c r="J8" s="30"/>
    </row>
    <row r="9" spans="1:10" ht="16.5">
      <c r="A9" s="24"/>
      <c r="B9" s="6"/>
      <c r="C9" s="58"/>
      <c r="D9" s="58"/>
      <c r="E9" s="58"/>
      <c r="F9" s="58"/>
      <c r="G9" s="58"/>
      <c r="H9" s="30"/>
      <c r="I9" s="30"/>
      <c r="J9" s="30"/>
    </row>
    <row r="10" spans="1:10" ht="16.5">
      <c r="A10" s="28"/>
      <c r="B10" s="23"/>
      <c r="C10" s="23"/>
      <c r="D10" s="23"/>
      <c r="E10" s="23"/>
      <c r="F10" s="23"/>
      <c r="G10" s="23"/>
      <c r="H10" s="30"/>
      <c r="I10" s="30"/>
      <c r="J10" s="30"/>
    </row>
    <row r="11" spans="1:10" ht="16.5">
      <c r="A11" s="28"/>
      <c r="B11" s="58"/>
      <c r="C11" s="22"/>
      <c r="D11" s="22"/>
      <c r="E11" s="22"/>
      <c r="F11" s="22"/>
      <c r="G11" s="22"/>
      <c r="H11" s="30"/>
      <c r="I11" s="30"/>
      <c r="J11" s="30"/>
    </row>
    <row r="12" spans="1:10" ht="23.25">
      <c r="A12" s="244" t="s">
        <v>0</v>
      </c>
      <c r="B12" s="244"/>
      <c r="C12" s="244"/>
      <c r="D12" s="244"/>
      <c r="E12" s="244"/>
      <c r="F12" s="244"/>
      <c r="G12" s="244"/>
      <c r="H12" s="244"/>
      <c r="I12" s="244"/>
      <c r="J12" s="30"/>
    </row>
    <row r="13" spans="1:10" ht="16.5">
      <c r="A13" s="30"/>
      <c r="B13" s="30"/>
      <c r="C13" s="30"/>
      <c r="D13" s="30"/>
      <c r="E13" s="30"/>
      <c r="F13" s="30"/>
      <c r="G13" s="30"/>
      <c r="H13" s="30"/>
      <c r="I13" s="30"/>
      <c r="J13" s="30"/>
    </row>
    <row r="14" spans="1:10" ht="16.5">
      <c r="A14" s="30"/>
      <c r="B14" s="30"/>
      <c r="C14" s="30"/>
      <c r="D14" s="30"/>
      <c r="E14" s="30"/>
      <c r="F14" s="30"/>
      <c r="G14" s="30"/>
      <c r="H14" s="30"/>
      <c r="I14" s="30"/>
      <c r="J14" s="30"/>
    </row>
    <row r="15" spans="1:10" ht="15.75">
      <c r="A15" s="20" t="s">
        <v>1</v>
      </c>
      <c r="B15" s="21"/>
      <c r="C15" s="21"/>
      <c r="D15" s="5" t="s">
        <v>2</v>
      </c>
      <c r="F15" s="19"/>
      <c r="G15" s="20"/>
      <c r="H15" s="21"/>
      <c r="I15" s="21"/>
      <c r="J15" s="21"/>
    </row>
    <row r="16" spans="1:10" ht="15.75">
      <c r="A16" s="20"/>
      <c r="B16" s="21"/>
      <c r="C16" s="21"/>
      <c r="D16" s="5" t="s">
        <v>167</v>
      </c>
      <c r="F16" s="5"/>
      <c r="G16" s="20"/>
      <c r="H16" s="21"/>
      <c r="I16" s="21"/>
      <c r="J16" s="21"/>
    </row>
    <row r="17" spans="1:10" ht="15.75">
      <c r="A17" s="20"/>
      <c r="B17" s="21"/>
      <c r="C17" s="21"/>
      <c r="D17" s="5" t="s">
        <v>3</v>
      </c>
      <c r="E17" s="224"/>
      <c r="F17" s="21"/>
      <c r="G17" s="21"/>
      <c r="H17" s="21"/>
      <c r="I17" s="21"/>
      <c r="J17" s="21"/>
    </row>
    <row r="18" spans="1:10" ht="15.75">
      <c r="A18" s="20"/>
      <c r="B18" s="21"/>
      <c r="C18" s="21"/>
      <c r="D18" s="5" t="s">
        <v>168</v>
      </c>
      <c r="F18" s="21"/>
      <c r="G18" s="21"/>
      <c r="H18" s="21"/>
      <c r="I18" s="21"/>
      <c r="J18" s="21"/>
    </row>
    <row r="19" spans="1:10" ht="15.75">
      <c r="A19" s="20"/>
      <c r="B19" s="21"/>
      <c r="C19" s="21"/>
      <c r="D19" s="21"/>
      <c r="E19" s="5"/>
      <c r="F19" s="21"/>
      <c r="G19" s="21"/>
      <c r="H19" s="21"/>
      <c r="I19" s="21"/>
      <c r="J19" s="21"/>
    </row>
    <row r="20" spans="1:10" ht="15.75">
      <c r="A20" s="20"/>
      <c r="B20" s="21"/>
      <c r="C20" s="21"/>
      <c r="D20" s="21"/>
      <c r="E20" s="5"/>
      <c r="F20" s="21"/>
      <c r="G20" s="21"/>
      <c r="H20" s="21"/>
      <c r="I20" s="21"/>
      <c r="J20" s="21"/>
    </row>
    <row r="21" spans="1:10" ht="15.75">
      <c r="A21" s="20"/>
      <c r="B21" s="21"/>
      <c r="C21" s="21"/>
      <c r="D21" s="21"/>
      <c r="E21" s="5"/>
      <c r="F21" s="21"/>
      <c r="G21" s="21"/>
      <c r="H21" s="21"/>
      <c r="I21" s="21"/>
      <c r="J21" s="21"/>
    </row>
    <row r="22" spans="1:10" ht="15.75">
      <c r="A22" s="20"/>
      <c r="B22" s="21"/>
      <c r="C22" s="21"/>
      <c r="D22" s="21"/>
      <c r="E22" s="18"/>
      <c r="F22" s="21"/>
      <c r="G22" s="21"/>
      <c r="H22" s="21"/>
      <c r="I22" s="21"/>
      <c r="J22" s="21"/>
    </row>
    <row r="23" spans="1:10" ht="15.75" customHeight="1">
      <c r="A23" s="20" t="s">
        <v>4</v>
      </c>
      <c r="B23" s="21"/>
      <c r="C23" s="21"/>
      <c r="D23" s="245" t="s">
        <v>5</v>
      </c>
      <c r="E23" s="245"/>
      <c r="F23" s="245"/>
      <c r="G23" s="245"/>
      <c r="H23" s="245"/>
      <c r="I23" s="245"/>
    </row>
    <row r="24" spans="1:10" ht="46.9" customHeight="1">
      <c r="A24" s="20"/>
      <c r="B24" s="21"/>
      <c r="C24" s="21"/>
      <c r="D24" s="245"/>
      <c r="E24" s="245"/>
      <c r="F24" s="245"/>
      <c r="G24" s="245"/>
      <c r="H24" s="245"/>
      <c r="I24" s="245"/>
    </row>
    <row r="25" spans="1:10" ht="15.75">
      <c r="A25" s="20"/>
      <c r="B25" s="21"/>
      <c r="C25" s="21"/>
      <c r="D25" s="17"/>
      <c r="E25" s="17"/>
      <c r="F25" s="17"/>
      <c r="G25" s="17"/>
      <c r="H25" s="17"/>
      <c r="I25" s="59"/>
    </row>
    <row r="26" spans="1:10" ht="15.75" customHeight="1">
      <c r="A26" s="16" t="s">
        <v>6</v>
      </c>
      <c r="B26" s="21"/>
      <c r="C26" s="21"/>
      <c r="D26" s="246" t="s">
        <v>7</v>
      </c>
      <c r="E26" s="246"/>
      <c r="F26" s="246"/>
      <c r="G26" s="246"/>
      <c r="H26" s="246"/>
      <c r="I26" s="246"/>
    </row>
    <row r="27" spans="1:10" ht="15.75">
      <c r="A27" s="16"/>
      <c r="B27" s="21"/>
      <c r="C27" s="21"/>
      <c r="D27" s="225"/>
      <c r="E27" s="225"/>
      <c r="F27" s="225"/>
      <c r="G27" s="225"/>
      <c r="H27" s="225"/>
      <c r="I27" s="225"/>
    </row>
    <row r="28" spans="1:10" ht="15.75">
      <c r="A28" s="20" t="s">
        <v>8</v>
      </c>
      <c r="B28" s="21"/>
      <c r="C28" s="21"/>
      <c r="D28" s="247" t="s">
        <v>9</v>
      </c>
      <c r="E28" s="247"/>
      <c r="F28" s="247"/>
      <c r="G28" s="247"/>
      <c r="H28" s="247"/>
      <c r="I28" s="247"/>
    </row>
    <row r="29" spans="1:10" ht="15.75">
      <c r="A29" s="20"/>
      <c r="B29" s="21"/>
      <c r="C29" s="21"/>
      <c r="D29" s="15"/>
      <c r="E29" s="14"/>
      <c r="F29" s="14"/>
      <c r="G29" s="14"/>
      <c r="H29" s="15"/>
      <c r="I29" s="14"/>
    </row>
    <row r="30" spans="1:10" ht="15.75">
      <c r="A30" s="20" t="s">
        <v>169</v>
      </c>
      <c r="B30" s="13"/>
      <c r="C30" s="21"/>
      <c r="D30" s="241" t="s">
        <v>10</v>
      </c>
      <c r="E30" s="241"/>
      <c r="F30" s="15"/>
      <c r="G30" s="15"/>
      <c r="H30" s="15"/>
      <c r="I30" s="15"/>
    </row>
    <row r="31" spans="1:10" ht="15.75">
      <c r="A31" s="20"/>
      <c r="B31" s="13"/>
      <c r="C31" s="21"/>
      <c r="D31" s="21"/>
      <c r="E31" s="12"/>
      <c r="F31" s="11"/>
      <c r="G31" s="11"/>
      <c r="H31" s="11"/>
      <c r="I31" s="11"/>
      <c r="J31" s="11"/>
    </row>
    <row r="32" spans="1:10" ht="15.75">
      <c r="A32" s="20" t="s">
        <v>11</v>
      </c>
      <c r="B32" s="13"/>
      <c r="C32" s="21"/>
      <c r="D32" s="241" t="s">
        <v>170</v>
      </c>
      <c r="E32" s="241"/>
      <c r="F32" s="11"/>
      <c r="G32" s="11"/>
      <c r="H32" s="11"/>
      <c r="I32" s="11"/>
      <c r="J32" s="11"/>
    </row>
    <row r="33" spans="1:10" ht="15.75">
      <c r="A33" s="20"/>
      <c r="B33" s="13"/>
      <c r="C33" s="21"/>
      <c r="D33" s="21"/>
      <c r="E33" s="12"/>
      <c r="F33" s="11"/>
      <c r="G33" s="11"/>
      <c r="H33" s="11"/>
      <c r="I33" s="11"/>
      <c r="J33" s="11"/>
    </row>
    <row r="34" spans="1:10" ht="15.75">
      <c r="A34" s="16"/>
      <c r="B34" s="13"/>
      <c r="C34" s="21"/>
      <c r="D34" s="16"/>
      <c r="E34" s="12"/>
      <c r="F34" s="11"/>
      <c r="G34" s="11"/>
      <c r="H34" s="11"/>
      <c r="I34" s="11"/>
      <c r="J34" s="11"/>
    </row>
    <row r="35" spans="1:10" ht="15.75">
      <c r="A35" s="20"/>
      <c r="B35" s="13"/>
      <c r="C35" s="21"/>
      <c r="D35" s="21"/>
      <c r="E35" s="12"/>
      <c r="F35" s="11"/>
      <c r="G35" s="11"/>
      <c r="H35" s="11"/>
      <c r="I35" s="11"/>
      <c r="J35" s="11"/>
    </row>
    <row r="36" spans="1:10" ht="15.75">
      <c r="A36" s="16" t="s">
        <v>12</v>
      </c>
      <c r="B36" s="13"/>
      <c r="C36" s="21"/>
      <c r="D36" s="16" t="s">
        <v>13</v>
      </c>
      <c r="E36" s="12"/>
      <c r="F36" s="11"/>
      <c r="G36" s="11"/>
      <c r="H36" s="11"/>
      <c r="I36" s="11"/>
      <c r="J36" s="11"/>
    </row>
    <row r="37" spans="1:10" ht="15.75">
      <c r="A37" s="16"/>
      <c r="B37" s="13"/>
      <c r="C37" s="21"/>
      <c r="D37" s="16"/>
      <c r="E37" s="12"/>
      <c r="F37" s="11"/>
      <c r="G37" s="11"/>
      <c r="H37" s="11"/>
      <c r="I37" s="11"/>
      <c r="J37" s="11"/>
    </row>
    <row r="38" spans="1:10" ht="15.75">
      <c r="A38" s="16"/>
      <c r="B38" s="13"/>
      <c r="C38" s="21"/>
      <c r="D38" s="16"/>
      <c r="E38" s="12"/>
      <c r="F38" s="11"/>
      <c r="G38" s="11"/>
      <c r="H38" s="11"/>
      <c r="I38" s="11"/>
      <c r="J38" s="11"/>
    </row>
    <row r="39" spans="1:10" ht="15.75">
      <c r="A39" s="20"/>
      <c r="B39" s="13"/>
      <c r="C39" s="21"/>
      <c r="D39" s="21"/>
      <c r="E39" s="12"/>
      <c r="F39" s="11"/>
      <c r="G39" s="11"/>
      <c r="H39" s="11"/>
      <c r="I39" s="11"/>
      <c r="J39" s="11"/>
    </row>
    <row r="40" spans="1:10" ht="15.75">
      <c r="A40" s="16" t="s">
        <v>14</v>
      </c>
      <c r="B40" s="13"/>
      <c r="C40" s="21"/>
      <c r="D40" s="16" t="s">
        <v>13</v>
      </c>
      <c r="E40" s="12"/>
      <c r="F40" s="11"/>
      <c r="G40" s="11"/>
      <c r="H40" s="11"/>
      <c r="I40" s="11"/>
      <c r="J40" s="11"/>
    </row>
    <row r="41" spans="1:10" ht="15.75">
      <c r="A41" s="20"/>
      <c r="B41" s="13"/>
      <c r="C41" s="21"/>
      <c r="D41" s="21"/>
      <c r="E41" s="12"/>
      <c r="F41" s="11"/>
      <c r="G41" s="11"/>
      <c r="H41" s="11"/>
      <c r="I41" s="11"/>
      <c r="J41" s="11"/>
    </row>
    <row r="42" spans="1:10" ht="15.75">
      <c r="A42" s="10"/>
      <c r="B42" s="9"/>
      <c r="C42" s="9"/>
      <c r="D42" s="9"/>
      <c r="E42" s="9"/>
      <c r="F42" s="9"/>
      <c r="G42" s="9"/>
      <c r="H42" s="9"/>
      <c r="I42" s="9"/>
      <c r="J42" s="9"/>
    </row>
    <row r="43" spans="1:10" ht="15.75">
      <c r="A43" s="20" t="s">
        <v>15</v>
      </c>
      <c r="B43" s="13"/>
      <c r="C43" s="21"/>
      <c r="D43" s="21"/>
      <c r="E43" s="18" t="s">
        <v>16</v>
      </c>
      <c r="F43" s="21"/>
      <c r="G43" s="19"/>
      <c r="H43" s="21"/>
      <c r="I43" s="21"/>
      <c r="J43" s="21"/>
    </row>
  </sheetData>
  <mergeCells count="7">
    <mergeCell ref="D32:E32"/>
    <mergeCell ref="B2:G2"/>
    <mergeCell ref="A12:I12"/>
    <mergeCell ref="D23:I24"/>
    <mergeCell ref="D26:I26"/>
    <mergeCell ref="D28:I28"/>
    <mergeCell ref="D30:E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68"/>
  <sheetViews>
    <sheetView view="pageLayout" topLeftCell="A59" zoomScale="85" zoomScaleNormal="100" zoomScaleSheetLayoutView="85" zoomScalePageLayoutView="85" workbookViewId="0">
      <selection activeCell="A31" sqref="A31:I39"/>
    </sheetView>
  </sheetViews>
  <sheetFormatPr defaultColWidth="9.140625" defaultRowHeight="16.5"/>
  <cols>
    <col min="1" max="16384" width="9.140625" style="30"/>
  </cols>
  <sheetData>
    <row r="2" spans="1:9" ht="18.75">
      <c r="B2" s="249" t="s">
        <v>17</v>
      </c>
      <c r="C2" s="249"/>
      <c r="D2" s="249"/>
      <c r="E2" s="249"/>
      <c r="F2" s="249"/>
      <c r="G2" s="249"/>
      <c r="H2" s="249"/>
    </row>
    <row r="4" spans="1:9" ht="37.15" customHeight="1">
      <c r="A4" s="248" t="s">
        <v>18</v>
      </c>
      <c r="B4" s="248"/>
      <c r="C4" s="248"/>
      <c r="D4" s="248"/>
      <c r="E4" s="248"/>
      <c r="F4" s="248"/>
      <c r="G4" s="248"/>
      <c r="H4" s="248"/>
      <c r="I4" s="248"/>
    </row>
    <row r="5" spans="1:9" hidden="1">
      <c r="A5" s="248"/>
      <c r="B5" s="248"/>
      <c r="C5" s="248"/>
      <c r="D5" s="248"/>
      <c r="E5" s="248"/>
      <c r="F5" s="248"/>
      <c r="G5" s="248"/>
      <c r="H5" s="248"/>
      <c r="I5" s="248"/>
    </row>
    <row r="6" spans="1:9" ht="15" customHeight="1">
      <c r="A6" s="250" t="s">
        <v>19</v>
      </c>
      <c r="B6" s="250"/>
      <c r="C6" s="250"/>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c r="A9" s="250"/>
      <c r="B9" s="250"/>
      <c r="C9" s="250"/>
      <c r="D9" s="250"/>
      <c r="E9" s="250"/>
      <c r="F9" s="250"/>
      <c r="G9" s="250"/>
      <c r="H9" s="250"/>
      <c r="I9" s="250"/>
    </row>
    <row r="10" spans="1:9">
      <c r="A10" s="250"/>
      <c r="B10" s="250"/>
      <c r="C10" s="250"/>
      <c r="D10" s="250"/>
      <c r="E10" s="250"/>
      <c r="F10" s="250"/>
      <c r="G10" s="250"/>
      <c r="H10" s="250"/>
      <c r="I10" s="250"/>
    </row>
    <row r="11" spans="1:9">
      <c r="A11" s="250"/>
      <c r="B11" s="250"/>
      <c r="C11" s="250"/>
      <c r="D11" s="250"/>
      <c r="E11" s="250"/>
      <c r="F11" s="250"/>
      <c r="G11" s="250"/>
      <c r="H11" s="250"/>
      <c r="I11" s="250"/>
    </row>
    <row r="12" spans="1:9">
      <c r="A12" s="250"/>
      <c r="B12" s="250"/>
      <c r="C12" s="250"/>
      <c r="D12" s="250"/>
      <c r="E12" s="250"/>
      <c r="F12" s="250"/>
      <c r="G12" s="250"/>
      <c r="H12" s="250"/>
      <c r="I12" s="250"/>
    </row>
    <row r="13" spans="1:9">
      <c r="A13" s="250"/>
      <c r="B13" s="250"/>
      <c r="C13" s="250"/>
      <c r="D13" s="250"/>
      <c r="E13" s="250"/>
      <c r="F13" s="250"/>
      <c r="G13" s="250"/>
      <c r="H13" s="250"/>
      <c r="I13" s="250"/>
    </row>
    <row r="14" spans="1:9">
      <c r="A14" s="250"/>
      <c r="B14" s="250"/>
      <c r="C14" s="250"/>
      <c r="D14" s="250"/>
      <c r="E14" s="250"/>
      <c r="F14" s="250"/>
      <c r="G14" s="250"/>
      <c r="H14" s="250"/>
      <c r="I14" s="250"/>
    </row>
    <row r="15" spans="1:9" ht="55.5" customHeight="1">
      <c r="A15" s="248" t="s">
        <v>20</v>
      </c>
      <c r="B15" s="248"/>
      <c r="C15" s="248"/>
      <c r="D15" s="248"/>
      <c r="E15" s="248"/>
      <c r="F15" s="248"/>
      <c r="G15" s="248"/>
      <c r="H15" s="248"/>
      <c r="I15" s="248"/>
    </row>
    <row r="16" spans="1:9">
      <c r="A16" s="248"/>
      <c r="B16" s="248"/>
      <c r="C16" s="248"/>
      <c r="D16" s="248"/>
      <c r="E16" s="248"/>
      <c r="F16" s="248"/>
      <c r="G16" s="248"/>
      <c r="H16" s="248"/>
      <c r="I16" s="248"/>
    </row>
    <row r="17" spans="1:9">
      <c r="A17" s="248"/>
      <c r="B17" s="248"/>
      <c r="C17" s="248"/>
      <c r="D17" s="248"/>
      <c r="E17" s="248"/>
      <c r="F17" s="248"/>
      <c r="G17" s="248"/>
      <c r="H17" s="248"/>
      <c r="I17" s="248"/>
    </row>
    <row r="18" spans="1:9" ht="6" customHeight="1">
      <c r="A18" s="248"/>
      <c r="B18" s="248"/>
      <c r="C18" s="248"/>
      <c r="D18" s="248"/>
      <c r="E18" s="248"/>
      <c r="F18" s="248"/>
      <c r="G18" s="248"/>
      <c r="H18" s="248"/>
      <c r="I18" s="248"/>
    </row>
    <row r="19" spans="1:9" hidden="1">
      <c r="A19" s="248"/>
      <c r="B19" s="248"/>
      <c r="C19" s="248"/>
      <c r="D19" s="248"/>
      <c r="E19" s="248"/>
      <c r="F19" s="248"/>
      <c r="G19" s="248"/>
      <c r="H19" s="248"/>
      <c r="I19" s="248"/>
    </row>
    <row r="20" spans="1:9" hidden="1">
      <c r="A20" s="248"/>
      <c r="B20" s="248"/>
      <c r="C20" s="248"/>
      <c r="D20" s="248"/>
      <c r="E20" s="248"/>
      <c r="F20" s="248"/>
      <c r="G20" s="248"/>
      <c r="H20" s="248"/>
      <c r="I20" s="248"/>
    </row>
    <row r="21" spans="1:9" ht="15" customHeight="1">
      <c r="A21" s="248" t="s">
        <v>21</v>
      </c>
      <c r="B21" s="248"/>
      <c r="C21" s="248"/>
      <c r="D21" s="248"/>
      <c r="E21" s="248"/>
      <c r="F21" s="248"/>
      <c r="G21" s="248"/>
      <c r="H21" s="248"/>
      <c r="I21" s="248"/>
    </row>
    <row r="22" spans="1:9">
      <c r="A22" s="248"/>
      <c r="B22" s="248"/>
      <c r="C22" s="248"/>
      <c r="D22" s="248"/>
      <c r="E22" s="248"/>
      <c r="F22" s="248"/>
      <c r="G22" s="248"/>
      <c r="H22" s="248"/>
      <c r="I22" s="248"/>
    </row>
    <row r="23" spans="1:9" ht="48" customHeight="1">
      <c r="A23" s="248"/>
      <c r="B23" s="248"/>
      <c r="C23" s="248"/>
      <c r="D23" s="248"/>
      <c r="E23" s="248"/>
      <c r="F23" s="248"/>
      <c r="G23" s="248"/>
      <c r="H23" s="248"/>
      <c r="I23" s="248"/>
    </row>
    <row r="24" spans="1:9" hidden="1">
      <c r="A24" s="248"/>
      <c r="B24" s="248"/>
      <c r="C24" s="248"/>
      <c r="D24" s="248"/>
      <c r="E24" s="248"/>
      <c r="F24" s="248"/>
      <c r="G24" s="248"/>
      <c r="H24" s="248"/>
      <c r="I24" s="248"/>
    </row>
    <row r="25" spans="1:9" hidden="1">
      <c r="A25" s="248"/>
      <c r="B25" s="248"/>
      <c r="C25" s="248"/>
      <c r="D25" s="248"/>
      <c r="E25" s="248"/>
      <c r="F25" s="248"/>
      <c r="G25" s="248"/>
      <c r="H25" s="248"/>
      <c r="I25" s="248"/>
    </row>
    <row r="26" spans="1:9" ht="15" customHeight="1">
      <c r="A26" s="248" t="s">
        <v>22</v>
      </c>
      <c r="B26" s="248"/>
      <c r="C26" s="248"/>
      <c r="D26" s="248"/>
      <c r="E26" s="248"/>
      <c r="F26" s="248"/>
      <c r="G26" s="248"/>
      <c r="H26" s="248"/>
      <c r="I26" s="248"/>
    </row>
    <row r="27" spans="1:9">
      <c r="A27" s="248"/>
      <c r="B27" s="248"/>
      <c r="C27" s="248"/>
      <c r="D27" s="248"/>
      <c r="E27" s="248"/>
      <c r="F27" s="248"/>
      <c r="G27" s="248"/>
      <c r="H27" s="248"/>
      <c r="I27" s="248"/>
    </row>
    <row r="28" spans="1:9">
      <c r="A28" s="248"/>
      <c r="B28" s="248"/>
      <c r="C28" s="248"/>
      <c r="D28" s="248"/>
      <c r="E28" s="248"/>
      <c r="F28" s="248"/>
      <c r="G28" s="248"/>
      <c r="H28" s="248"/>
      <c r="I28" s="248"/>
    </row>
    <row r="29" spans="1:9" ht="38.450000000000003" customHeight="1">
      <c r="A29" s="248"/>
      <c r="B29" s="248"/>
      <c r="C29" s="248"/>
      <c r="D29" s="248"/>
      <c r="E29" s="248"/>
      <c r="F29" s="248"/>
      <c r="G29" s="248"/>
      <c r="H29" s="248"/>
      <c r="I29" s="248"/>
    </row>
    <row r="30" spans="1:9" hidden="1">
      <c r="A30" s="248"/>
      <c r="B30" s="248"/>
      <c r="C30" s="248"/>
      <c r="D30" s="248"/>
      <c r="E30" s="248"/>
      <c r="F30" s="248"/>
      <c r="G30" s="248"/>
      <c r="H30" s="248"/>
      <c r="I30" s="248"/>
    </row>
    <row r="31" spans="1:9" ht="15" customHeight="1">
      <c r="A31" s="250" t="s">
        <v>23</v>
      </c>
      <c r="B31" s="250"/>
      <c r="C31" s="250"/>
      <c r="D31" s="250"/>
      <c r="E31" s="250"/>
      <c r="F31" s="250"/>
      <c r="G31" s="250"/>
      <c r="H31" s="250"/>
      <c r="I31" s="250"/>
    </row>
    <row r="32" spans="1:9">
      <c r="A32" s="250"/>
      <c r="B32" s="250"/>
      <c r="C32" s="250"/>
      <c r="D32" s="250"/>
      <c r="E32" s="250"/>
      <c r="F32" s="250"/>
      <c r="G32" s="250"/>
      <c r="H32" s="250"/>
      <c r="I32" s="250"/>
    </row>
    <row r="33" spans="1:9">
      <c r="A33" s="250"/>
      <c r="B33" s="250"/>
      <c r="C33" s="250"/>
      <c r="D33" s="250"/>
      <c r="E33" s="250"/>
      <c r="F33" s="250"/>
      <c r="G33" s="250"/>
      <c r="H33" s="250"/>
      <c r="I33" s="250"/>
    </row>
    <row r="34" spans="1:9">
      <c r="A34" s="250"/>
      <c r="B34" s="250"/>
      <c r="C34" s="250"/>
      <c r="D34" s="250"/>
      <c r="E34" s="250"/>
      <c r="F34" s="250"/>
      <c r="G34" s="250"/>
      <c r="H34" s="250"/>
      <c r="I34" s="250"/>
    </row>
    <row r="35" spans="1:9">
      <c r="A35" s="250"/>
      <c r="B35" s="250"/>
      <c r="C35" s="250"/>
      <c r="D35" s="250"/>
      <c r="E35" s="250"/>
      <c r="F35" s="250"/>
      <c r="G35" s="250"/>
      <c r="H35" s="250"/>
      <c r="I35" s="250"/>
    </row>
    <row r="36" spans="1:9">
      <c r="A36" s="250"/>
      <c r="B36" s="250"/>
      <c r="C36" s="250"/>
      <c r="D36" s="250"/>
      <c r="E36" s="250"/>
      <c r="F36" s="250"/>
      <c r="G36" s="250"/>
      <c r="H36" s="250"/>
      <c r="I36" s="250"/>
    </row>
    <row r="37" spans="1:9">
      <c r="A37" s="250"/>
      <c r="B37" s="250"/>
      <c r="C37" s="250"/>
      <c r="D37" s="250"/>
      <c r="E37" s="250"/>
      <c r="F37" s="250"/>
      <c r="G37" s="250"/>
      <c r="H37" s="250"/>
      <c r="I37" s="250"/>
    </row>
    <row r="38" spans="1:9">
      <c r="A38" s="250"/>
      <c r="B38" s="250"/>
      <c r="C38" s="250"/>
      <c r="D38" s="250"/>
      <c r="E38" s="250"/>
      <c r="F38" s="250"/>
      <c r="G38" s="250"/>
      <c r="H38" s="250"/>
      <c r="I38" s="250"/>
    </row>
    <row r="39" spans="1:9">
      <c r="A39" s="250"/>
      <c r="B39" s="250"/>
      <c r="C39" s="250"/>
      <c r="D39" s="250"/>
      <c r="E39" s="250"/>
      <c r="F39" s="250"/>
      <c r="G39" s="250"/>
      <c r="H39" s="250"/>
      <c r="I39" s="250"/>
    </row>
    <row r="40" spans="1:9" ht="15" customHeight="1">
      <c r="A40" s="250" t="s">
        <v>24</v>
      </c>
      <c r="B40" s="250"/>
      <c r="C40" s="250"/>
      <c r="D40" s="250"/>
      <c r="E40" s="250"/>
      <c r="F40" s="250"/>
      <c r="G40" s="250"/>
      <c r="H40" s="250"/>
      <c r="I40" s="250"/>
    </row>
    <row r="41" spans="1:9">
      <c r="A41" s="250"/>
      <c r="B41" s="250"/>
      <c r="C41" s="250"/>
      <c r="D41" s="250"/>
      <c r="E41" s="250"/>
      <c r="F41" s="250"/>
      <c r="G41" s="250"/>
      <c r="H41" s="250"/>
      <c r="I41" s="250"/>
    </row>
    <row r="42" spans="1:9">
      <c r="A42" s="250"/>
      <c r="B42" s="250"/>
      <c r="C42" s="250"/>
      <c r="D42" s="250"/>
      <c r="E42" s="250"/>
      <c r="F42" s="250"/>
      <c r="G42" s="250"/>
      <c r="H42" s="250"/>
      <c r="I42" s="250"/>
    </row>
    <row r="43" spans="1:9">
      <c r="A43" s="250"/>
      <c r="B43" s="250"/>
      <c r="C43" s="250"/>
      <c r="D43" s="250"/>
      <c r="E43" s="250"/>
      <c r="F43" s="250"/>
      <c r="G43" s="250"/>
      <c r="H43" s="250"/>
      <c r="I43" s="250"/>
    </row>
    <row r="44" spans="1:9">
      <c r="A44" s="250"/>
      <c r="B44" s="250"/>
      <c r="C44" s="250"/>
      <c r="D44" s="250"/>
      <c r="E44" s="250"/>
      <c r="F44" s="250"/>
      <c r="G44" s="250"/>
      <c r="H44" s="250"/>
      <c r="I44" s="250"/>
    </row>
    <row r="45" spans="1:9" ht="15" customHeight="1">
      <c r="A45" s="250" t="s">
        <v>25</v>
      </c>
      <c r="B45" s="250"/>
      <c r="C45" s="250"/>
      <c r="D45" s="250"/>
      <c r="E45" s="250"/>
      <c r="F45" s="250"/>
      <c r="G45" s="250"/>
      <c r="H45" s="250"/>
      <c r="I45" s="250"/>
    </row>
    <row r="46" spans="1:9">
      <c r="A46" s="250"/>
      <c r="B46" s="250"/>
      <c r="C46" s="250"/>
      <c r="D46" s="250"/>
      <c r="E46" s="250"/>
      <c r="F46" s="250"/>
      <c r="G46" s="250"/>
      <c r="H46" s="250"/>
      <c r="I46" s="250"/>
    </row>
    <row r="47" spans="1:9">
      <c r="A47" s="250"/>
      <c r="B47" s="250"/>
      <c r="C47" s="250"/>
      <c r="D47" s="250"/>
      <c r="E47" s="250"/>
      <c r="F47" s="250"/>
      <c r="G47" s="250"/>
      <c r="H47" s="250"/>
      <c r="I47" s="250"/>
    </row>
    <row r="48" spans="1:9" ht="15" customHeight="1">
      <c r="A48" s="253" t="s">
        <v>26</v>
      </c>
      <c r="B48" s="253"/>
      <c r="C48" s="253"/>
      <c r="D48" s="253"/>
      <c r="E48" s="253"/>
      <c r="F48" s="253"/>
      <c r="G48" s="253"/>
      <c r="H48" s="253"/>
      <c r="I48" s="253"/>
    </row>
    <row r="49" spans="1:9">
      <c r="A49" s="253"/>
      <c r="B49" s="253"/>
      <c r="C49" s="253"/>
      <c r="D49" s="253"/>
      <c r="E49" s="253"/>
      <c r="F49" s="253"/>
      <c r="G49" s="253"/>
      <c r="H49" s="253"/>
      <c r="I49" s="253"/>
    </row>
    <row r="50" spans="1:9">
      <c r="A50" s="253"/>
      <c r="B50" s="253"/>
      <c r="C50" s="253"/>
      <c r="D50" s="253"/>
      <c r="E50" s="253"/>
      <c r="F50" s="253"/>
      <c r="G50" s="253"/>
      <c r="H50" s="253"/>
      <c r="I50" s="253"/>
    </row>
    <row r="51" spans="1:9" ht="13.5" customHeight="1">
      <c r="A51" s="250" t="s">
        <v>27</v>
      </c>
      <c r="B51" s="250"/>
      <c r="C51" s="250"/>
      <c r="D51" s="250"/>
      <c r="E51" s="250"/>
      <c r="F51" s="250"/>
      <c r="G51" s="250"/>
      <c r="H51" s="250"/>
      <c r="I51" s="250"/>
    </row>
    <row r="52" spans="1:9" ht="13.5" customHeight="1">
      <c r="A52" s="250"/>
      <c r="B52" s="250"/>
      <c r="C52" s="250"/>
      <c r="D52" s="250"/>
      <c r="E52" s="250"/>
      <c r="F52" s="250"/>
      <c r="G52" s="250"/>
      <c r="H52" s="250"/>
      <c r="I52" s="250"/>
    </row>
    <row r="53" spans="1:9" ht="15" customHeight="1">
      <c r="A53" s="250"/>
      <c r="B53" s="250"/>
      <c r="C53" s="250"/>
      <c r="D53" s="250"/>
      <c r="E53" s="250"/>
      <c r="F53" s="250"/>
      <c r="G53" s="250"/>
      <c r="H53" s="250"/>
      <c r="I53" s="250"/>
    </row>
    <row r="54" spans="1:9" ht="11.25" customHeight="1">
      <c r="A54" s="250"/>
      <c r="B54" s="250"/>
      <c r="C54" s="250"/>
      <c r="D54" s="250"/>
      <c r="E54" s="250"/>
      <c r="F54" s="250"/>
      <c r="G54" s="250"/>
      <c r="H54" s="250"/>
      <c r="I54" s="250"/>
    </row>
    <row r="55" spans="1:9">
      <c r="A55" s="250"/>
      <c r="B55" s="250"/>
      <c r="C55" s="250"/>
      <c r="D55" s="250"/>
      <c r="E55" s="250"/>
      <c r="F55" s="250"/>
      <c r="G55" s="250"/>
      <c r="H55" s="250"/>
      <c r="I55" s="250"/>
    </row>
    <row r="56" spans="1:9" ht="15" customHeight="1">
      <c r="A56" s="250" t="s">
        <v>28</v>
      </c>
      <c r="B56" s="250"/>
      <c r="C56" s="250"/>
      <c r="D56" s="250"/>
      <c r="E56" s="250"/>
      <c r="F56" s="250"/>
      <c r="G56" s="250"/>
      <c r="H56" s="250"/>
      <c r="I56" s="250"/>
    </row>
    <row r="57" spans="1:9">
      <c r="A57" s="250"/>
      <c r="B57" s="254"/>
      <c r="C57" s="250"/>
      <c r="D57" s="250"/>
      <c r="E57" s="250"/>
      <c r="F57" s="250"/>
      <c r="G57" s="250"/>
      <c r="H57" s="250"/>
      <c r="I57" s="250"/>
    </row>
    <row r="58" spans="1:9">
      <c r="A58" s="250"/>
      <c r="B58" s="250"/>
      <c r="C58" s="250"/>
      <c r="D58" s="250"/>
      <c r="E58" s="250"/>
      <c r="F58" s="250"/>
      <c r="G58" s="250"/>
      <c r="H58" s="250"/>
      <c r="I58" s="250"/>
    </row>
    <row r="59" spans="1:9">
      <c r="A59" s="250"/>
      <c r="B59" s="250"/>
      <c r="C59" s="250"/>
      <c r="D59" s="250"/>
      <c r="E59" s="250"/>
      <c r="F59" s="250"/>
      <c r="G59" s="250"/>
      <c r="H59" s="250"/>
      <c r="I59" s="250"/>
    </row>
    <row r="60" spans="1:9" ht="15" customHeight="1">
      <c r="A60" s="251" t="s">
        <v>29</v>
      </c>
      <c r="B60" s="251"/>
      <c r="C60" s="251"/>
      <c r="D60" s="251"/>
      <c r="E60" s="251"/>
      <c r="F60" s="251"/>
      <c r="G60" s="251"/>
      <c r="H60" s="251"/>
      <c r="I60" s="251"/>
    </row>
    <row r="61" spans="1:9">
      <c r="A61" s="251"/>
      <c r="B61" s="251"/>
      <c r="C61" s="251"/>
      <c r="D61" s="251"/>
      <c r="E61" s="251"/>
      <c r="F61" s="251"/>
      <c r="G61" s="251"/>
      <c r="H61" s="251"/>
      <c r="I61" s="251"/>
    </row>
    <row r="62" spans="1:9">
      <c r="A62" s="251"/>
      <c r="B62" s="251"/>
      <c r="C62" s="251"/>
      <c r="D62" s="251"/>
      <c r="E62" s="251"/>
      <c r="F62" s="251"/>
      <c r="G62" s="251"/>
      <c r="H62" s="251"/>
      <c r="I62" s="251"/>
    </row>
    <row r="63" spans="1:9" ht="15" customHeight="1">
      <c r="A63" s="252" t="s">
        <v>30</v>
      </c>
      <c r="B63" s="252"/>
      <c r="C63" s="252"/>
      <c r="D63" s="252"/>
      <c r="E63" s="252"/>
      <c r="F63" s="252"/>
      <c r="G63" s="252"/>
      <c r="H63" s="252"/>
      <c r="I63" s="252"/>
    </row>
    <row r="64" spans="1:9">
      <c r="A64" s="252"/>
      <c r="B64" s="252"/>
      <c r="C64" s="252"/>
      <c r="D64" s="252"/>
      <c r="E64" s="252"/>
      <c r="F64" s="252"/>
      <c r="G64" s="252"/>
      <c r="H64" s="252"/>
      <c r="I64" s="252"/>
    </row>
    <row r="65" spans="1:9">
      <c r="A65" s="252"/>
      <c r="B65" s="252"/>
      <c r="C65" s="252"/>
      <c r="D65" s="252"/>
      <c r="E65" s="252"/>
      <c r="F65" s="252"/>
      <c r="G65" s="252"/>
      <c r="H65" s="252"/>
      <c r="I65" s="252"/>
    </row>
    <row r="66" spans="1:9">
      <c r="A66" s="252"/>
      <c r="B66" s="252"/>
      <c r="C66" s="252"/>
      <c r="D66" s="252"/>
      <c r="E66" s="252"/>
      <c r="F66" s="252"/>
      <c r="G66" s="252"/>
      <c r="H66" s="252"/>
      <c r="I66" s="252"/>
    </row>
    <row r="67" spans="1:9">
      <c r="A67" s="8"/>
      <c r="B67" s="8"/>
      <c r="C67" s="8"/>
      <c r="D67" s="8"/>
      <c r="E67" s="8"/>
      <c r="F67" s="8"/>
      <c r="G67" s="8"/>
      <c r="H67" s="8"/>
      <c r="I67" s="8"/>
    </row>
    <row r="68" spans="1:9">
      <c r="A68" s="8"/>
      <c r="B68" s="8"/>
      <c r="C68" s="8"/>
      <c r="D68" s="8"/>
      <c r="E68" s="8"/>
      <c r="F68" s="8"/>
      <c r="G68" s="8"/>
      <c r="H68" s="8"/>
      <c r="I68" s="8"/>
    </row>
  </sheetData>
  <sheetProtection selectLockedCells="1"/>
  <mergeCells count="14">
    <mergeCell ref="A60:I62"/>
    <mergeCell ref="A63:I66"/>
    <mergeCell ref="A31:I39"/>
    <mergeCell ref="A40:I44"/>
    <mergeCell ref="A45:I47"/>
    <mergeCell ref="A48:I50"/>
    <mergeCell ref="A51:I55"/>
    <mergeCell ref="A56:I59"/>
    <mergeCell ref="A26:I30"/>
    <mergeCell ref="B2:H2"/>
    <mergeCell ref="A4:I5"/>
    <mergeCell ref="A6:I14"/>
    <mergeCell ref="A15:I20"/>
    <mergeCell ref="A21:I25"/>
  </mergeCells>
  <pageMargins left="0.70866141732283472" right="0.70866141732283472" top="0.74803149606299213" bottom="0.74803149606299213" header="0.31496062992125984" footer="0.31496062992125984"/>
  <pageSetup paperSize="9" orientation="portrait" r:id="rId1"/>
  <headerFooter>
    <oddHeader>&amp;L&amp;"Arial Narrow,Regular"OPĆI UVJETI&amp;R&amp;"Arial Narrow,Regular"&amp;P</oddHeader>
    <oddFooter>&amp;L&amp;"Arial Narrow,Regular"Zagreb, travanj 2021.&amp;C&amp;"Arial Narrow,Regular"NATJEČAJNA DOKUMENTACIJA&amp;R&amp;"Arial Narrow,Regular"TD.br.: IPF10-550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3"/>
  <sheetViews>
    <sheetView tabSelected="1" topLeftCell="A145" zoomScaleNormal="100" zoomScaleSheetLayoutView="85" zoomScalePageLayoutView="70" workbookViewId="0">
      <selection activeCell="B160" sqref="B160:E164"/>
    </sheetView>
  </sheetViews>
  <sheetFormatPr defaultRowHeight="15"/>
  <cols>
    <col min="1" max="1" width="5.85546875" customWidth="1"/>
    <col min="2" max="2" width="50.28515625" style="50" customWidth="1"/>
    <col min="5" max="5" width="21" customWidth="1"/>
    <col min="6" max="6" width="13" customWidth="1"/>
    <col min="10" max="10" width="56.7109375" customWidth="1"/>
    <col min="11" max="11" width="68" customWidth="1"/>
    <col min="19" max="19" width="9.140625" customWidth="1"/>
  </cols>
  <sheetData>
    <row r="1" spans="1:11" ht="24.75">
      <c r="A1" s="64" t="s">
        <v>31</v>
      </c>
      <c r="B1" s="65" t="s">
        <v>32</v>
      </c>
      <c r="C1" s="66" t="s">
        <v>33</v>
      </c>
      <c r="D1" s="67" t="s">
        <v>34</v>
      </c>
      <c r="E1" s="68" t="s">
        <v>35</v>
      </c>
      <c r="F1" s="69" t="s">
        <v>36</v>
      </c>
      <c r="G1" s="35"/>
      <c r="H1" s="35"/>
      <c r="I1" s="35"/>
      <c r="J1" s="35"/>
      <c r="K1" s="35"/>
    </row>
    <row r="2" spans="1:11">
      <c r="A2" s="256" t="s">
        <v>37</v>
      </c>
      <c r="B2" s="257"/>
      <c r="C2" s="257"/>
      <c r="D2" s="257"/>
      <c r="E2" s="257"/>
      <c r="F2" s="258"/>
      <c r="G2" s="35"/>
      <c r="H2" s="35"/>
      <c r="I2" s="35"/>
      <c r="J2" s="35"/>
      <c r="K2" s="35"/>
    </row>
    <row r="3" spans="1:11">
      <c r="A3" s="70"/>
      <c r="B3" s="71" t="s">
        <v>38</v>
      </c>
      <c r="C3" s="72"/>
      <c r="D3" s="73"/>
      <c r="E3" s="74"/>
      <c r="F3" s="75"/>
      <c r="G3" s="35"/>
      <c r="H3" s="35"/>
      <c r="I3" s="35"/>
      <c r="J3" s="35"/>
      <c r="K3" s="35"/>
    </row>
    <row r="4" spans="1:11" s="35" customFormat="1">
      <c r="A4" s="76"/>
      <c r="B4" s="77"/>
      <c r="C4" s="76"/>
      <c r="D4" s="78"/>
      <c r="E4" s="79"/>
      <c r="F4" s="80"/>
    </row>
    <row r="5" spans="1:11" s="3" customFormat="1" ht="65.25" customHeight="1">
      <c r="A5" s="81" t="s">
        <v>39</v>
      </c>
      <c r="B5" s="82" t="s">
        <v>117</v>
      </c>
      <c r="C5" s="83" t="s">
        <v>40</v>
      </c>
      <c r="D5" s="84">
        <v>1</v>
      </c>
      <c r="E5" s="85"/>
      <c r="F5" s="86">
        <f>D5*E5</f>
        <v>0</v>
      </c>
      <c r="G5" s="2"/>
      <c r="H5" s="2"/>
    </row>
    <row r="6" spans="1:11" s="3" customFormat="1" ht="15.75" customHeight="1">
      <c r="A6" s="81"/>
      <c r="B6" s="87"/>
      <c r="C6" s="83"/>
      <c r="D6" s="84"/>
      <c r="E6" s="85"/>
      <c r="F6" s="86"/>
      <c r="G6" s="2"/>
      <c r="H6" s="2"/>
    </row>
    <row r="7" spans="1:11" s="3" customFormat="1" ht="114.6" customHeight="1">
      <c r="A7" s="81" t="s">
        <v>41</v>
      </c>
      <c r="B7" s="62" t="s">
        <v>165</v>
      </c>
      <c r="C7" s="83" t="s">
        <v>118</v>
      </c>
      <c r="D7" s="84">
        <v>100</v>
      </c>
      <c r="E7" s="85"/>
      <c r="F7" s="86">
        <f>D7*E7</f>
        <v>0</v>
      </c>
      <c r="G7" s="2"/>
      <c r="H7" s="2"/>
    </row>
    <row r="8" spans="1:11" s="3" customFormat="1" ht="15.75" customHeight="1">
      <c r="A8" s="81"/>
      <c r="B8" s="87"/>
      <c r="C8" s="83"/>
      <c r="D8" s="84"/>
      <c r="E8" s="85"/>
      <c r="F8" s="86"/>
      <c r="G8" s="2"/>
      <c r="H8" s="2"/>
    </row>
    <row r="9" spans="1:11" s="3" customFormat="1" ht="129.6" customHeight="1">
      <c r="A9" s="81" t="s">
        <v>42</v>
      </c>
      <c r="B9" s="88" t="s">
        <v>119</v>
      </c>
      <c r="C9" s="83" t="s">
        <v>118</v>
      </c>
      <c r="D9" s="84">
        <v>1500</v>
      </c>
      <c r="E9" s="85"/>
      <c r="F9" s="86">
        <f>D9*E9</f>
        <v>0</v>
      </c>
      <c r="G9" s="2"/>
      <c r="H9" s="2"/>
      <c r="K9" s="37"/>
    </row>
    <row r="10" spans="1:11" s="3" customFormat="1" ht="15" customHeight="1">
      <c r="A10" s="81"/>
      <c r="B10" s="88"/>
      <c r="C10" s="83"/>
      <c r="D10" s="84"/>
      <c r="E10" s="85"/>
      <c r="F10" s="86"/>
      <c r="G10" s="2"/>
      <c r="H10" s="2"/>
      <c r="K10" s="37"/>
    </row>
    <row r="11" spans="1:11" s="3" customFormat="1" ht="90.75" customHeight="1">
      <c r="A11" s="89" t="s">
        <v>111</v>
      </c>
      <c r="B11" s="90" t="s">
        <v>120</v>
      </c>
      <c r="C11" s="91" t="s">
        <v>40</v>
      </c>
      <c r="D11" s="92">
        <v>1</v>
      </c>
      <c r="E11" s="93"/>
      <c r="F11" s="94">
        <f>D11*E11</f>
        <v>0</v>
      </c>
      <c r="G11" s="43"/>
      <c r="H11" s="43"/>
      <c r="K11" s="44"/>
    </row>
    <row r="12" spans="1:11" s="3" customFormat="1" ht="15.75" customHeight="1">
      <c r="A12" s="89"/>
      <c r="B12" s="95"/>
      <c r="C12" s="91"/>
      <c r="D12" s="92"/>
      <c r="E12" s="93"/>
      <c r="F12" s="94"/>
      <c r="G12" s="43"/>
      <c r="H12" s="43"/>
      <c r="K12" s="44"/>
    </row>
    <row r="13" spans="1:11" s="35" customFormat="1" ht="111" customHeight="1">
      <c r="A13" s="89" t="s">
        <v>43</v>
      </c>
      <c r="B13" s="90" t="s">
        <v>121</v>
      </c>
      <c r="C13" s="96" t="s">
        <v>40</v>
      </c>
      <c r="D13" s="97">
        <v>1</v>
      </c>
      <c r="E13" s="98"/>
      <c r="F13" s="94">
        <f>E13*D13</f>
        <v>0</v>
      </c>
    </row>
    <row r="14" spans="1:11" s="35" customFormat="1" ht="15.75" customHeight="1">
      <c r="A14" s="100"/>
      <c r="B14" s="90"/>
      <c r="C14" s="96"/>
      <c r="D14" s="97"/>
      <c r="E14" s="98"/>
      <c r="F14" s="99"/>
    </row>
    <row r="15" spans="1:11" s="35" customFormat="1" ht="134.25" customHeight="1">
      <c r="A15" s="81" t="s">
        <v>47</v>
      </c>
      <c r="B15" s="101" t="s">
        <v>122</v>
      </c>
      <c r="C15" s="102"/>
      <c r="D15" s="103"/>
      <c r="E15" s="104"/>
      <c r="F15" s="80"/>
    </row>
    <row r="16" spans="1:11" s="35" customFormat="1">
      <c r="A16" s="81"/>
      <c r="B16" s="105" t="s">
        <v>44</v>
      </c>
      <c r="C16" s="51" t="s">
        <v>40</v>
      </c>
      <c r="D16" s="52">
        <v>1</v>
      </c>
      <c r="E16" s="53"/>
      <c r="F16" s="94">
        <f>D16*E16</f>
        <v>0</v>
      </c>
    </row>
    <row r="17" spans="1:11" s="35" customFormat="1">
      <c r="A17" s="81"/>
      <c r="B17" s="101" t="s">
        <v>45</v>
      </c>
      <c r="C17" s="51" t="s">
        <v>46</v>
      </c>
      <c r="D17" s="52">
        <v>20</v>
      </c>
      <c r="E17" s="53"/>
      <c r="F17" s="94">
        <f>E17*D17</f>
        <v>0</v>
      </c>
    </row>
    <row r="18" spans="1:11" s="34" customFormat="1" ht="14.25" customHeight="1">
      <c r="A18" s="106"/>
      <c r="B18" s="107"/>
      <c r="C18" s="108"/>
      <c r="D18" s="109"/>
      <c r="E18" s="228"/>
      <c r="F18" s="110"/>
    </row>
    <row r="19" spans="1:11" s="3" customFormat="1" ht="102" customHeight="1">
      <c r="A19" s="81" t="s">
        <v>48</v>
      </c>
      <c r="B19" s="111" t="s">
        <v>123</v>
      </c>
      <c r="C19" s="83" t="s">
        <v>118</v>
      </c>
      <c r="D19" s="84">
        <v>300</v>
      </c>
      <c r="E19" s="85"/>
      <c r="F19" s="86">
        <f>D19*E19</f>
        <v>0</v>
      </c>
      <c r="G19" s="2"/>
      <c r="H19" s="2"/>
      <c r="K19" s="37"/>
    </row>
    <row r="20" spans="1:11" s="3" customFormat="1" ht="14.25" customHeight="1">
      <c r="A20" s="81"/>
      <c r="B20" s="111"/>
      <c r="C20" s="83"/>
      <c r="D20" s="84"/>
      <c r="E20" s="85"/>
      <c r="F20" s="86"/>
      <c r="G20" s="2"/>
      <c r="H20" s="2"/>
      <c r="K20" s="37"/>
    </row>
    <row r="21" spans="1:11" s="36" customFormat="1" ht="100.5" customHeight="1">
      <c r="A21" s="81" t="s">
        <v>50</v>
      </c>
      <c r="B21" s="112" t="s">
        <v>124</v>
      </c>
      <c r="C21" s="83" t="s">
        <v>49</v>
      </c>
      <c r="D21" s="86">
        <v>82</v>
      </c>
      <c r="E21" s="85"/>
      <c r="F21" s="86">
        <f>D21*E21</f>
        <v>0</v>
      </c>
    </row>
    <row r="22" spans="1:11" s="34" customFormat="1" ht="19.5" customHeight="1">
      <c r="A22" s="113"/>
      <c r="B22" s="107"/>
      <c r="C22" s="83"/>
      <c r="D22" s="97"/>
      <c r="E22" s="85"/>
      <c r="F22" s="86"/>
    </row>
    <row r="23" spans="1:11" s="34" customFormat="1" ht="14.25" customHeight="1">
      <c r="A23" s="114"/>
      <c r="B23" s="107"/>
      <c r="C23" s="108"/>
      <c r="D23" s="109"/>
      <c r="E23" s="228"/>
      <c r="F23" s="110"/>
    </row>
    <row r="24" spans="1:11">
      <c r="A24" s="115"/>
      <c r="B24" s="71" t="s">
        <v>51</v>
      </c>
      <c r="C24" s="116"/>
      <c r="D24" s="117"/>
      <c r="E24" s="118" t="s">
        <v>52</v>
      </c>
      <c r="F24" s="236">
        <f>SUM(F5:F22)</f>
        <v>0</v>
      </c>
      <c r="G24" s="35"/>
      <c r="H24" s="35"/>
      <c r="I24" s="35"/>
      <c r="J24" s="35"/>
      <c r="K24" s="35"/>
    </row>
    <row r="25" spans="1:11">
      <c r="A25" s="100"/>
      <c r="B25" s="119"/>
      <c r="C25" s="96"/>
      <c r="D25" s="97"/>
      <c r="E25" s="120"/>
      <c r="F25" s="121"/>
      <c r="G25" s="35"/>
      <c r="H25" s="35"/>
      <c r="I25" s="35"/>
      <c r="J25" s="35"/>
      <c r="K25" s="35"/>
    </row>
    <row r="26" spans="1:11">
      <c r="A26" s="115"/>
      <c r="B26" s="71" t="s">
        <v>53</v>
      </c>
      <c r="C26" s="116"/>
      <c r="D26" s="117"/>
      <c r="E26" s="122"/>
      <c r="F26" s="123"/>
      <c r="G26" s="35"/>
      <c r="H26" s="35"/>
      <c r="I26" s="35"/>
      <c r="J26" s="35"/>
      <c r="K26" s="35"/>
    </row>
    <row r="27" spans="1:11" s="35" customFormat="1">
      <c r="A27" s="124"/>
      <c r="B27" s="125"/>
      <c r="C27" s="126"/>
      <c r="D27" s="127"/>
      <c r="E27" s="128"/>
      <c r="F27" s="99"/>
    </row>
    <row r="28" spans="1:11">
      <c r="A28" s="129"/>
      <c r="B28" s="130" t="s">
        <v>54</v>
      </c>
      <c r="C28" s="131"/>
      <c r="D28" s="132"/>
      <c r="E28" s="133"/>
      <c r="F28" s="134"/>
      <c r="G28" s="35"/>
      <c r="H28" s="35"/>
      <c r="I28" s="35"/>
      <c r="J28" s="35"/>
      <c r="K28" s="35"/>
    </row>
    <row r="29" spans="1:11" s="35" customFormat="1">
      <c r="A29" s="81"/>
      <c r="B29" s="135"/>
      <c r="C29" s="136"/>
      <c r="D29" s="137"/>
      <c r="E29" s="139"/>
      <c r="F29" s="139"/>
      <c r="G29" s="4"/>
    </row>
    <row r="30" spans="1:11" s="35" customFormat="1" ht="72" customHeight="1">
      <c r="A30" s="81" t="s">
        <v>55</v>
      </c>
      <c r="B30" s="136" t="s">
        <v>125</v>
      </c>
      <c r="C30" s="137" t="s">
        <v>112</v>
      </c>
      <c r="D30" s="138">
        <v>37</v>
      </c>
      <c r="E30" s="139"/>
      <c r="F30" s="94">
        <f t="shared" ref="F30" si="0">D30*E30</f>
        <v>0</v>
      </c>
    </row>
    <row r="31" spans="1:11" s="35" customFormat="1" ht="15" customHeight="1">
      <c r="A31" s="81"/>
      <c r="B31" s="136"/>
      <c r="C31" s="137"/>
      <c r="D31" s="138"/>
      <c r="E31" s="139"/>
      <c r="F31" s="94"/>
    </row>
    <row r="32" spans="1:11" s="35" customFormat="1" ht="58.5" customHeight="1">
      <c r="A32" s="81" t="s">
        <v>56</v>
      </c>
      <c r="B32" s="141" t="s">
        <v>126</v>
      </c>
      <c r="C32" s="83" t="s">
        <v>118</v>
      </c>
      <c r="D32" s="138">
        <v>600</v>
      </c>
      <c r="E32" s="139"/>
      <c r="F32" s="94">
        <f t="shared" ref="F32" si="1">D32*E32</f>
        <v>0</v>
      </c>
    </row>
    <row r="33" spans="1:14" s="35" customFormat="1" ht="16.5" customHeight="1">
      <c r="A33" s="81"/>
      <c r="B33" s="136"/>
      <c r="C33" s="137"/>
      <c r="D33" s="138"/>
      <c r="E33" s="139"/>
      <c r="F33" s="94"/>
    </row>
    <row r="34" spans="1:14" s="35" customFormat="1" ht="86.25" customHeight="1">
      <c r="A34" s="81" t="s">
        <v>57</v>
      </c>
      <c r="B34" s="136" t="s">
        <v>127</v>
      </c>
      <c r="C34" s="137" t="s">
        <v>112</v>
      </c>
      <c r="D34" s="138">
        <v>37</v>
      </c>
      <c r="E34" s="139"/>
      <c r="F34" s="94">
        <f t="shared" ref="F34" si="2">D34*E34</f>
        <v>0</v>
      </c>
      <c r="K34" s="39"/>
      <c r="L34" s="33"/>
      <c r="M34" s="31"/>
      <c r="N34" s="40"/>
    </row>
    <row r="35" spans="1:14" s="35" customFormat="1" ht="14.25" customHeight="1">
      <c r="A35" s="81"/>
      <c r="B35" s="136"/>
      <c r="C35" s="137"/>
      <c r="D35" s="138"/>
      <c r="E35" s="139"/>
      <c r="F35" s="140"/>
      <c r="K35" s="39"/>
      <c r="L35" s="33"/>
      <c r="M35" s="31"/>
      <c r="N35" s="40"/>
    </row>
    <row r="36" spans="1:14" s="35" customFormat="1">
      <c r="A36" s="129"/>
      <c r="B36" s="130" t="s">
        <v>58</v>
      </c>
      <c r="C36" s="131"/>
      <c r="D36" s="132"/>
      <c r="E36" s="133"/>
      <c r="F36" s="134"/>
    </row>
    <row r="37" spans="1:14" s="41" customFormat="1">
      <c r="A37" s="81"/>
      <c r="B37" s="136"/>
      <c r="C37" s="137"/>
      <c r="D37" s="138"/>
      <c r="E37" s="139"/>
      <c r="F37" s="140"/>
    </row>
    <row r="38" spans="1:14" s="35" customFormat="1" ht="75" customHeight="1">
      <c r="A38" s="81" t="s">
        <v>59</v>
      </c>
      <c r="B38" s="136" t="s">
        <v>128</v>
      </c>
      <c r="C38" s="142"/>
      <c r="D38" s="143"/>
      <c r="E38" s="144"/>
      <c r="F38" s="145"/>
    </row>
    <row r="39" spans="1:14" s="35" customFormat="1" ht="14.25" customHeight="1">
      <c r="A39" s="61"/>
      <c r="B39" s="136" t="s">
        <v>129</v>
      </c>
      <c r="C39" s="137" t="s">
        <v>112</v>
      </c>
      <c r="D39" s="138">
        <v>75</v>
      </c>
      <c r="E39" s="139"/>
      <c r="F39" s="94">
        <f t="shared" ref="F39" si="3">D39*E39</f>
        <v>0</v>
      </c>
    </row>
    <row r="40" spans="1:14" s="35" customFormat="1">
      <c r="A40" s="81"/>
      <c r="B40" s="136"/>
      <c r="C40" s="137"/>
      <c r="D40" s="138"/>
      <c r="E40" s="139"/>
      <c r="F40" s="94"/>
    </row>
    <row r="41" spans="1:14" s="1" customFormat="1" ht="87" customHeight="1">
      <c r="A41" s="146" t="s">
        <v>60</v>
      </c>
      <c r="B41" s="136" t="s">
        <v>130</v>
      </c>
      <c r="C41" s="137" t="s">
        <v>112</v>
      </c>
      <c r="D41" s="138">
        <v>34</v>
      </c>
      <c r="E41" s="139"/>
      <c r="F41" s="94">
        <f t="shared" ref="F41" si="4">D41*E41</f>
        <v>0</v>
      </c>
    </row>
    <row r="42" spans="1:14" s="35" customFormat="1">
      <c r="A42" s="81"/>
      <c r="B42" s="136"/>
      <c r="C42" s="137"/>
      <c r="D42" s="138"/>
      <c r="E42" s="139"/>
      <c r="F42" s="94"/>
    </row>
    <row r="43" spans="1:14" s="35" customFormat="1" ht="46.9" customHeight="1">
      <c r="A43" s="81" t="s">
        <v>61</v>
      </c>
      <c r="B43" s="136" t="s">
        <v>131</v>
      </c>
      <c r="C43" s="137"/>
      <c r="D43" s="138"/>
      <c r="E43" s="139"/>
      <c r="F43" s="94"/>
    </row>
    <row r="44" spans="1:14" s="35" customFormat="1" ht="14.25" customHeight="1">
      <c r="A44" s="81"/>
      <c r="B44" s="136" t="s">
        <v>132</v>
      </c>
      <c r="C44" s="137" t="s">
        <v>112</v>
      </c>
      <c r="D44" s="138">
        <v>5</v>
      </c>
      <c r="E44" s="139"/>
      <c r="F44" s="94">
        <f t="shared" ref="F44" si="5">D44*E44</f>
        <v>0</v>
      </c>
    </row>
    <row r="45" spans="1:14" s="35" customFormat="1" ht="14.25" customHeight="1">
      <c r="A45" s="81"/>
      <c r="B45" s="136"/>
      <c r="C45" s="137"/>
      <c r="D45" s="138"/>
      <c r="E45" s="139"/>
      <c r="F45" s="94"/>
    </row>
    <row r="46" spans="1:14" s="1" customFormat="1" ht="74.25" customHeight="1">
      <c r="A46" s="146" t="s">
        <v>62</v>
      </c>
      <c r="B46" s="147" t="s">
        <v>133</v>
      </c>
      <c r="C46" s="148" t="s">
        <v>118</v>
      </c>
      <c r="D46" s="138">
        <v>425</v>
      </c>
      <c r="E46" s="139"/>
      <c r="F46" s="94">
        <f t="shared" ref="F46" si="6">D46*E46</f>
        <v>0</v>
      </c>
    </row>
    <row r="47" spans="1:14" s="45" customFormat="1" ht="15" customHeight="1">
      <c r="A47" s="149"/>
      <c r="B47" s="150"/>
      <c r="C47" s="151"/>
      <c r="D47" s="152"/>
      <c r="E47" s="153"/>
      <c r="F47" s="94"/>
    </row>
    <row r="48" spans="1:14" s="45" customFormat="1" ht="96" customHeight="1">
      <c r="A48" s="155" t="s">
        <v>63</v>
      </c>
      <c r="B48" s="156" t="s">
        <v>134</v>
      </c>
      <c r="C48" s="151" t="s">
        <v>135</v>
      </c>
      <c r="D48" s="152">
        <v>66</v>
      </c>
      <c r="E48" s="153"/>
      <c r="F48" s="94">
        <f t="shared" ref="F48" si="7">D48*E48</f>
        <v>0</v>
      </c>
      <c r="K48" s="46"/>
      <c r="L48" s="47"/>
      <c r="M48" s="48"/>
      <c r="N48" s="49"/>
    </row>
    <row r="49" spans="1:14" s="45" customFormat="1" ht="14.25" customHeight="1">
      <c r="A49" s="149"/>
      <c r="B49" s="150"/>
      <c r="C49" s="151"/>
      <c r="D49" s="152"/>
      <c r="E49" s="153"/>
      <c r="F49" s="154"/>
      <c r="K49" s="46"/>
      <c r="L49" s="47"/>
      <c r="M49" s="48"/>
      <c r="N49" s="49"/>
    </row>
    <row r="50" spans="1:14" s="45" customFormat="1" ht="114.75" customHeight="1">
      <c r="A50" s="155" t="s">
        <v>64</v>
      </c>
      <c r="B50" s="150" t="s">
        <v>136</v>
      </c>
      <c r="C50" s="151" t="s">
        <v>135</v>
      </c>
      <c r="D50" s="152">
        <v>6</v>
      </c>
      <c r="E50" s="229"/>
      <c r="F50" s="94">
        <f t="shared" ref="F50" si="8">D50*E50</f>
        <v>0</v>
      </c>
      <c r="K50" s="46"/>
      <c r="L50" s="47"/>
      <c r="M50" s="48"/>
      <c r="N50" s="49"/>
    </row>
    <row r="51" spans="1:14" s="35" customFormat="1" ht="15" customHeight="1">
      <c r="A51" s="81"/>
      <c r="B51" s="136"/>
      <c r="C51" s="137"/>
      <c r="D51" s="138"/>
      <c r="E51" s="139"/>
      <c r="F51" s="94"/>
    </row>
    <row r="52" spans="1:14" s="35" customFormat="1" ht="87.75" customHeight="1">
      <c r="A52" s="81" t="s">
        <v>65</v>
      </c>
      <c r="B52" s="157" t="s">
        <v>166</v>
      </c>
      <c r="C52" s="137" t="s">
        <v>112</v>
      </c>
      <c r="D52" s="138">
        <v>34</v>
      </c>
      <c r="E52" s="139"/>
      <c r="F52" s="94">
        <f t="shared" ref="F52" si="9">D52*E52</f>
        <v>0</v>
      </c>
      <c r="K52" s="39"/>
      <c r="L52" s="33"/>
      <c r="M52" s="31"/>
      <c r="N52" s="40"/>
    </row>
    <row r="53" spans="1:14" s="35" customFormat="1" ht="38.25" customHeight="1">
      <c r="A53" s="57" t="s">
        <v>66</v>
      </c>
      <c r="B53" s="158" t="s">
        <v>137</v>
      </c>
      <c r="C53" s="137" t="s">
        <v>112</v>
      </c>
      <c r="D53" s="138">
        <v>65</v>
      </c>
      <c r="E53" s="139"/>
      <c r="F53" s="94">
        <f t="shared" ref="F53" si="10">D53*E53</f>
        <v>0</v>
      </c>
      <c r="K53" s="39"/>
      <c r="L53" s="33"/>
      <c r="M53" s="31"/>
      <c r="N53" s="40"/>
    </row>
    <row r="54" spans="1:14" s="35" customFormat="1">
      <c r="A54" s="81"/>
      <c r="B54" s="136"/>
      <c r="C54" s="137"/>
      <c r="D54" s="138"/>
      <c r="E54" s="139"/>
      <c r="F54" s="140"/>
    </row>
    <row r="55" spans="1:14" s="35" customFormat="1">
      <c r="A55" s="129"/>
      <c r="B55" s="159" t="s">
        <v>69</v>
      </c>
      <c r="C55" s="131"/>
      <c r="D55" s="132"/>
      <c r="E55" s="133"/>
      <c r="F55" s="134"/>
    </row>
    <row r="56" spans="1:14" ht="12" customHeight="1">
      <c r="A56" s="81"/>
      <c r="B56" s="136"/>
      <c r="C56" s="137"/>
      <c r="D56" s="138"/>
      <c r="E56" s="139"/>
      <c r="F56" s="140"/>
      <c r="G56" s="35"/>
      <c r="H56" s="35"/>
      <c r="I56" s="35"/>
      <c r="J56" s="35"/>
      <c r="K56" s="35"/>
      <c r="L56" s="35"/>
      <c r="M56" s="35"/>
      <c r="N56" s="35"/>
    </row>
    <row r="57" spans="1:14" s="35" customFormat="1" ht="91.15" customHeight="1">
      <c r="A57" s="57" t="s">
        <v>67</v>
      </c>
      <c r="B57" s="147" t="s">
        <v>138</v>
      </c>
      <c r="C57" s="137" t="s">
        <v>112</v>
      </c>
      <c r="D57" s="138">
        <v>32</v>
      </c>
      <c r="E57" s="139"/>
      <c r="F57" s="94">
        <f>D57*E57</f>
        <v>0</v>
      </c>
    </row>
    <row r="58" spans="1:14" s="1" customFormat="1">
      <c r="A58" s="81"/>
      <c r="B58" s="136"/>
      <c r="C58" s="137"/>
      <c r="D58" s="138"/>
      <c r="E58" s="139"/>
      <c r="F58" s="94"/>
      <c r="K58" s="39"/>
      <c r="L58" s="33"/>
      <c r="M58" s="31"/>
      <c r="N58" s="40"/>
    </row>
    <row r="59" spans="1:14" s="35" customFormat="1" ht="64.5" customHeight="1">
      <c r="A59" s="81" t="s">
        <v>68</v>
      </c>
      <c r="B59" s="160" t="s">
        <v>139</v>
      </c>
      <c r="C59" s="137" t="s">
        <v>140</v>
      </c>
      <c r="D59" s="138">
        <v>32</v>
      </c>
      <c r="E59" s="139"/>
      <c r="F59" s="94">
        <f t="shared" ref="F59" si="11">D59*E59</f>
        <v>0</v>
      </c>
    </row>
    <row r="60" spans="1:14" s="1" customFormat="1">
      <c r="A60" s="81"/>
      <c r="B60" s="136"/>
      <c r="C60" s="137"/>
      <c r="D60" s="138"/>
      <c r="E60" s="139"/>
      <c r="F60" s="140"/>
      <c r="K60" s="39"/>
      <c r="L60" s="33"/>
      <c r="M60" s="31"/>
      <c r="N60" s="40"/>
    </row>
    <row r="61" spans="1:14">
      <c r="A61" s="115"/>
      <c r="B61" s="71" t="s">
        <v>53</v>
      </c>
      <c r="C61" s="116"/>
      <c r="D61" s="117"/>
      <c r="E61" s="118" t="s">
        <v>52</v>
      </c>
      <c r="F61" s="236">
        <f>SUM(F30:F60)</f>
        <v>0</v>
      </c>
      <c r="G61" s="35"/>
      <c r="H61" s="35"/>
      <c r="I61" s="35"/>
      <c r="J61" s="35"/>
      <c r="K61" s="35"/>
      <c r="L61" s="35"/>
      <c r="M61" s="35"/>
      <c r="N61" s="35"/>
    </row>
    <row r="62" spans="1:14">
      <c r="A62" s="100"/>
      <c r="B62" s="161"/>
      <c r="C62" s="96"/>
      <c r="D62" s="97"/>
      <c r="E62" s="120"/>
      <c r="F62" s="99"/>
      <c r="G62" s="35"/>
      <c r="H62" s="35"/>
      <c r="I62" s="35"/>
      <c r="J62" s="35"/>
      <c r="K62" s="35"/>
      <c r="L62" s="35"/>
      <c r="M62" s="35"/>
      <c r="N62" s="35"/>
    </row>
    <row r="63" spans="1:14" s="35" customFormat="1">
      <c r="A63" s="115"/>
      <c r="B63" s="71" t="s">
        <v>70</v>
      </c>
      <c r="C63" s="116"/>
      <c r="D63" s="117"/>
      <c r="E63" s="122"/>
      <c r="F63" s="123"/>
    </row>
    <row r="64" spans="1:14" s="35" customFormat="1">
      <c r="A64" s="100"/>
      <c r="B64" s="119"/>
      <c r="C64" s="96"/>
      <c r="D64" s="97"/>
      <c r="E64" s="120"/>
      <c r="F64" s="121"/>
    </row>
    <row r="65" spans="1:14" ht="49.15" customHeight="1">
      <c r="A65" s="100" t="s">
        <v>71</v>
      </c>
      <c r="B65" s="54" t="s">
        <v>141</v>
      </c>
      <c r="C65" s="91" t="s">
        <v>118</v>
      </c>
      <c r="D65" s="97">
        <v>2</v>
      </c>
      <c r="E65" s="230"/>
      <c r="F65" s="94">
        <f>D65*E65</f>
        <v>0</v>
      </c>
      <c r="G65" s="35"/>
      <c r="H65" s="35"/>
      <c r="I65" s="35"/>
      <c r="J65" s="35"/>
      <c r="K65" s="38"/>
      <c r="L65" s="35"/>
      <c r="M65" s="35"/>
      <c r="N65" s="35"/>
    </row>
    <row r="66" spans="1:14" s="35" customFormat="1" ht="15.75" customHeight="1">
      <c r="A66" s="100"/>
      <c r="B66" s="161"/>
      <c r="C66" s="96"/>
      <c r="D66" s="97"/>
      <c r="E66" s="120"/>
      <c r="F66" s="94"/>
      <c r="K66" s="38"/>
    </row>
    <row r="67" spans="1:14" ht="94.15" customHeight="1">
      <c r="A67" s="56" t="s">
        <v>72</v>
      </c>
      <c r="B67" s="163" t="s">
        <v>142</v>
      </c>
      <c r="C67" s="91" t="s">
        <v>118</v>
      </c>
      <c r="D67" s="97">
        <v>3.5</v>
      </c>
      <c r="E67" s="230"/>
      <c r="F67" s="94">
        <f>D67*E67</f>
        <v>0</v>
      </c>
      <c r="G67" s="35"/>
      <c r="H67" s="35"/>
      <c r="I67" s="35"/>
      <c r="J67" s="35"/>
      <c r="K67" s="35"/>
      <c r="L67" s="35"/>
      <c r="M67" s="35"/>
      <c r="N67" s="35"/>
    </row>
    <row r="68" spans="1:14" s="35" customFormat="1" ht="15.75" customHeight="1">
      <c r="A68" s="100"/>
      <c r="B68" s="161"/>
      <c r="C68" s="96"/>
      <c r="D68" s="97"/>
      <c r="E68" s="120"/>
      <c r="F68" s="94"/>
      <c r="K68" s="38"/>
    </row>
    <row r="69" spans="1:14" s="35" customFormat="1" ht="72" customHeight="1">
      <c r="A69" s="56" t="s">
        <v>113</v>
      </c>
      <c r="B69" s="163" t="s">
        <v>143</v>
      </c>
      <c r="C69" s="137" t="s">
        <v>112</v>
      </c>
      <c r="D69" s="97">
        <v>0.5</v>
      </c>
      <c r="E69" s="230"/>
      <c r="F69" s="94">
        <f>D69*E69</f>
        <v>0</v>
      </c>
    </row>
    <row r="70" spans="1:14">
      <c r="A70" s="81"/>
      <c r="B70" s="136"/>
      <c r="C70" s="137"/>
      <c r="D70" s="138"/>
      <c r="E70" s="139"/>
      <c r="F70" s="140"/>
      <c r="G70" s="35"/>
      <c r="H70" s="35"/>
      <c r="I70" s="35"/>
      <c r="J70" s="35"/>
      <c r="K70" s="35"/>
      <c r="L70" s="35"/>
      <c r="M70" s="35"/>
      <c r="N70" s="35"/>
    </row>
    <row r="71" spans="1:14">
      <c r="A71" s="115"/>
      <c r="B71" s="164" t="s">
        <v>73</v>
      </c>
      <c r="C71" s="116"/>
      <c r="D71" s="117"/>
      <c r="E71" s="118" t="s">
        <v>74</v>
      </c>
      <c r="F71" s="236">
        <f>SUM(F65:F70)</f>
        <v>0</v>
      </c>
      <c r="G71" s="35"/>
      <c r="H71" s="35"/>
      <c r="I71" s="35"/>
      <c r="J71" s="35"/>
      <c r="K71" s="35"/>
      <c r="L71" s="35"/>
      <c r="M71" s="35"/>
      <c r="N71" s="35"/>
    </row>
    <row r="72" spans="1:14">
      <c r="A72" s="100"/>
      <c r="B72" s="165"/>
      <c r="C72" s="96"/>
      <c r="D72" s="97"/>
      <c r="E72" s="120"/>
      <c r="F72" s="99"/>
      <c r="G72" s="35"/>
      <c r="H72" s="35"/>
      <c r="I72" s="35"/>
      <c r="J72" s="35"/>
      <c r="K72" s="35"/>
      <c r="L72" s="35"/>
      <c r="M72" s="35"/>
      <c r="N72" s="35"/>
    </row>
    <row r="73" spans="1:14" s="34" customFormat="1" ht="12.75">
      <c r="A73" s="115"/>
      <c r="B73" s="71" t="s">
        <v>75</v>
      </c>
      <c r="C73" s="116"/>
      <c r="D73" s="117"/>
      <c r="E73" s="122"/>
      <c r="F73" s="123"/>
    </row>
    <row r="74" spans="1:14" s="34" customFormat="1" ht="15" customHeight="1">
      <c r="A74" s="100"/>
      <c r="B74" s="77"/>
      <c r="C74" s="96"/>
      <c r="D74" s="97"/>
      <c r="E74" s="166"/>
      <c r="F74" s="99"/>
    </row>
    <row r="75" spans="1:14" s="35" customFormat="1" ht="13.15" customHeight="1">
      <c r="A75" s="259" t="s">
        <v>76</v>
      </c>
      <c r="B75" s="167" t="s">
        <v>77</v>
      </c>
      <c r="C75" s="168"/>
      <c r="D75" s="169"/>
      <c r="E75" s="170"/>
      <c r="F75" s="171"/>
    </row>
    <row r="76" spans="1:14" s="34" customFormat="1" ht="72">
      <c r="A76" s="259"/>
      <c r="B76" s="172" t="s">
        <v>116</v>
      </c>
      <c r="C76" s="91" t="s">
        <v>78</v>
      </c>
      <c r="D76" s="173">
        <v>11</v>
      </c>
      <c r="E76" s="98"/>
      <c r="F76" s="94">
        <f>E76*D76</f>
        <v>0</v>
      </c>
    </row>
    <row r="77" spans="1:14" s="34" customFormat="1" ht="15" customHeight="1">
      <c r="A77" s="61"/>
      <c r="B77" s="175"/>
      <c r="C77" s="176"/>
      <c r="D77" s="173"/>
      <c r="E77" s="177"/>
      <c r="F77" s="94"/>
    </row>
    <row r="78" spans="1:14" s="35" customFormat="1" ht="13.9" customHeight="1">
      <c r="A78" s="259" t="s">
        <v>79</v>
      </c>
      <c r="B78" s="167" t="s">
        <v>80</v>
      </c>
      <c r="C78" s="168"/>
      <c r="D78" s="169"/>
      <c r="E78" s="170"/>
      <c r="F78" s="94"/>
    </row>
    <row r="79" spans="1:14" ht="120.6" customHeight="1">
      <c r="A79" s="259"/>
      <c r="B79" s="172" t="s">
        <v>144</v>
      </c>
      <c r="C79" s="91" t="s">
        <v>78</v>
      </c>
      <c r="D79" s="173">
        <v>13</v>
      </c>
      <c r="E79" s="98"/>
      <c r="F79" s="94">
        <f>E79*D79</f>
        <v>0</v>
      </c>
      <c r="G79" s="35"/>
      <c r="H79" s="35"/>
      <c r="I79" s="35"/>
      <c r="J79" s="35"/>
      <c r="K79" s="35"/>
      <c r="L79" s="35"/>
      <c r="M79" s="35"/>
      <c r="N79" s="35"/>
    </row>
    <row r="80" spans="1:14" s="35" customFormat="1" ht="15.75" customHeight="1">
      <c r="A80" s="100"/>
      <c r="B80" s="161"/>
      <c r="C80" s="96"/>
      <c r="D80" s="97"/>
      <c r="E80" s="120"/>
      <c r="F80" s="94"/>
      <c r="K80" s="38"/>
    </row>
    <row r="81" spans="1:14" ht="98.25" customHeight="1">
      <c r="A81" s="178" t="s">
        <v>81</v>
      </c>
      <c r="B81" s="179" t="s">
        <v>145</v>
      </c>
      <c r="C81" s="55" t="s">
        <v>112</v>
      </c>
      <c r="D81" s="173">
        <v>19.5</v>
      </c>
      <c r="E81" s="98"/>
      <c r="F81" s="94">
        <f>E81*D81</f>
        <v>0</v>
      </c>
      <c r="G81" s="35"/>
      <c r="H81" s="35"/>
      <c r="I81" s="35"/>
      <c r="J81" s="35"/>
      <c r="K81" s="35"/>
      <c r="L81" s="35"/>
      <c r="M81" s="35"/>
      <c r="N81" s="35"/>
    </row>
    <row r="82" spans="1:14">
      <c r="A82" s="100"/>
      <c r="B82" s="180"/>
      <c r="C82" s="181"/>
      <c r="D82" s="97"/>
      <c r="E82" s="98"/>
      <c r="F82" s="99"/>
      <c r="G82" s="35"/>
      <c r="H82" s="35"/>
      <c r="I82" s="35"/>
      <c r="J82" s="35"/>
      <c r="K82" s="35"/>
      <c r="L82" s="35"/>
      <c r="M82" s="35"/>
      <c r="N82" s="35"/>
    </row>
    <row r="83" spans="1:14" ht="15.75" customHeight="1">
      <c r="A83" s="115"/>
      <c r="B83" s="71" t="s">
        <v>82</v>
      </c>
      <c r="C83" s="116"/>
      <c r="D83" s="117"/>
      <c r="E83" s="118" t="s">
        <v>52</v>
      </c>
      <c r="F83" s="236">
        <f>SUM(F76:F82)</f>
        <v>0</v>
      </c>
      <c r="G83" s="35"/>
      <c r="H83" s="35"/>
      <c r="I83" s="35"/>
      <c r="J83" s="35"/>
      <c r="K83" s="35"/>
      <c r="L83" s="35"/>
      <c r="M83" s="35"/>
      <c r="N83" s="35"/>
    </row>
    <row r="84" spans="1:14" s="35" customFormat="1" ht="15.75" customHeight="1">
      <c r="A84" s="100"/>
      <c r="B84" s="182"/>
      <c r="C84" s="96"/>
      <c r="D84" s="97"/>
      <c r="E84" s="120"/>
      <c r="F84" s="121"/>
    </row>
    <row r="85" spans="1:14" s="35" customFormat="1" ht="14.25" customHeight="1">
      <c r="A85" s="115"/>
      <c r="B85" s="71" t="s">
        <v>83</v>
      </c>
      <c r="C85" s="116"/>
      <c r="D85" s="117"/>
      <c r="E85" s="122"/>
      <c r="F85" s="123"/>
    </row>
    <row r="86" spans="1:14" s="35" customFormat="1" ht="14.25" customHeight="1">
      <c r="A86" s="100"/>
      <c r="B86" s="77"/>
      <c r="C86" s="96"/>
      <c r="D86" s="97"/>
      <c r="E86" s="166"/>
      <c r="F86" s="99"/>
    </row>
    <row r="87" spans="1:14" s="35" customFormat="1" ht="14.25" customHeight="1">
      <c r="A87" s="129"/>
      <c r="B87" s="159" t="s">
        <v>84</v>
      </c>
      <c r="C87" s="131"/>
      <c r="D87" s="132"/>
      <c r="E87" s="133"/>
      <c r="F87" s="134"/>
    </row>
    <row r="88" spans="1:14" s="35" customFormat="1" ht="17.25" customHeight="1">
      <c r="A88" s="178"/>
      <c r="B88" s="183"/>
      <c r="C88" s="176"/>
      <c r="D88" s="173"/>
      <c r="E88" s="177"/>
      <c r="F88" s="174"/>
    </row>
    <row r="89" spans="1:14" s="35" customFormat="1" ht="16.5" customHeight="1">
      <c r="A89" s="260" t="s">
        <v>85</v>
      </c>
      <c r="B89" s="184" t="s">
        <v>86</v>
      </c>
      <c r="C89" s="176"/>
      <c r="D89" s="173"/>
      <c r="E89" s="177"/>
      <c r="F89" s="174"/>
    </row>
    <row r="90" spans="1:14" s="35" customFormat="1" ht="68.45" customHeight="1">
      <c r="A90" s="260"/>
      <c r="B90" s="185" t="s">
        <v>146</v>
      </c>
      <c r="C90" s="176" t="s">
        <v>140</v>
      </c>
      <c r="D90" s="173">
        <v>600</v>
      </c>
      <c r="E90" s="186"/>
      <c r="F90" s="94">
        <f>D90*E90</f>
        <v>0</v>
      </c>
    </row>
    <row r="91" spans="1:14" s="35" customFormat="1" ht="15" customHeight="1">
      <c r="A91" s="89"/>
      <c r="B91" s="175"/>
      <c r="C91" s="176"/>
      <c r="D91" s="173"/>
      <c r="E91" s="177"/>
      <c r="F91" s="94"/>
    </row>
    <row r="92" spans="1:14" s="35" customFormat="1" ht="18.75" customHeight="1">
      <c r="A92" s="261" t="s">
        <v>87</v>
      </c>
      <c r="B92" s="184" t="s">
        <v>147</v>
      </c>
      <c r="C92" s="176"/>
      <c r="D92" s="173"/>
      <c r="E92" s="177"/>
      <c r="F92" s="94"/>
    </row>
    <row r="93" spans="1:14" s="35" customFormat="1" ht="99" customHeight="1">
      <c r="A93" s="261"/>
      <c r="B93" s="185" t="s">
        <v>148</v>
      </c>
      <c r="C93" s="91" t="s">
        <v>118</v>
      </c>
      <c r="D93" s="173">
        <v>600</v>
      </c>
      <c r="E93" s="230"/>
      <c r="F93" s="94">
        <f>D93*E93</f>
        <v>0</v>
      </c>
    </row>
    <row r="94" spans="1:14" s="35" customFormat="1" ht="15" customHeight="1">
      <c r="A94" s="89"/>
      <c r="B94" s="175"/>
      <c r="C94" s="176"/>
      <c r="D94" s="173"/>
      <c r="E94" s="177"/>
      <c r="F94" s="94"/>
    </row>
    <row r="95" spans="1:14" s="35" customFormat="1">
      <c r="A95" s="260" t="s">
        <v>88</v>
      </c>
      <c r="B95" s="184" t="s">
        <v>89</v>
      </c>
      <c r="C95" s="176"/>
      <c r="D95" s="173"/>
      <c r="E95" s="177"/>
      <c r="F95" s="94"/>
    </row>
    <row r="96" spans="1:14" s="35" customFormat="1" ht="87" customHeight="1">
      <c r="A96" s="260"/>
      <c r="B96" s="185" t="s">
        <v>149</v>
      </c>
      <c r="C96" s="176" t="s">
        <v>140</v>
      </c>
      <c r="D96" s="173">
        <v>600</v>
      </c>
      <c r="E96" s="186"/>
      <c r="F96" s="94">
        <f>D96*E96</f>
        <v>0</v>
      </c>
    </row>
    <row r="97" spans="1:6" s="35" customFormat="1" ht="15" customHeight="1">
      <c r="A97" s="89"/>
      <c r="B97" s="175"/>
      <c r="C97" s="176"/>
      <c r="D97" s="173"/>
      <c r="E97" s="177"/>
      <c r="F97" s="94"/>
    </row>
    <row r="98" spans="1:6" s="35" customFormat="1" ht="16.899999999999999" customHeight="1">
      <c r="A98" s="260" t="s">
        <v>90</v>
      </c>
      <c r="B98" s="184" t="s">
        <v>150</v>
      </c>
      <c r="C98" s="176"/>
      <c r="D98" s="173"/>
      <c r="E98" s="177"/>
      <c r="F98" s="94"/>
    </row>
    <row r="99" spans="1:6" s="35" customFormat="1" ht="110.25" customHeight="1">
      <c r="A99" s="260"/>
      <c r="B99" s="187" t="s">
        <v>151</v>
      </c>
      <c r="C99" s="91" t="s">
        <v>118</v>
      </c>
      <c r="D99" s="173">
        <v>600</v>
      </c>
      <c r="E99" s="230"/>
      <c r="F99" s="94">
        <f>D99*E99</f>
        <v>0</v>
      </c>
    </row>
    <row r="100" spans="1:6" s="35" customFormat="1" ht="14.25" customHeight="1">
      <c r="A100" s="61"/>
      <c r="B100" s="188"/>
      <c r="C100" s="61"/>
      <c r="D100" s="61"/>
      <c r="E100" s="231"/>
      <c r="F100" s="61"/>
    </row>
    <row r="101" spans="1:6" s="35" customFormat="1" ht="14.25" customHeight="1">
      <c r="A101" s="129"/>
      <c r="B101" s="159" t="s">
        <v>91</v>
      </c>
      <c r="C101" s="131"/>
      <c r="D101" s="132"/>
      <c r="E101" s="133"/>
      <c r="F101" s="134"/>
    </row>
    <row r="102" spans="1:6" s="35" customFormat="1" ht="19.5" customHeight="1">
      <c r="A102" s="178"/>
      <c r="B102" s="183"/>
      <c r="C102" s="176"/>
      <c r="D102" s="173"/>
      <c r="E102" s="177"/>
      <c r="F102" s="174"/>
    </row>
    <row r="103" spans="1:6" s="35" customFormat="1" ht="14.45" customHeight="1">
      <c r="A103" s="260" t="s">
        <v>92</v>
      </c>
      <c r="B103" s="184" t="s">
        <v>86</v>
      </c>
      <c r="C103" s="176"/>
      <c r="D103" s="173"/>
      <c r="E103" s="177"/>
      <c r="F103" s="174"/>
    </row>
    <row r="104" spans="1:6" s="35" customFormat="1" ht="66" customHeight="1">
      <c r="A104" s="260"/>
      <c r="B104" s="185" t="s">
        <v>152</v>
      </c>
      <c r="C104" s="176" t="s">
        <v>140</v>
      </c>
      <c r="D104" s="173">
        <v>315</v>
      </c>
      <c r="E104" s="186"/>
      <c r="F104" s="94">
        <f>D104*E104</f>
        <v>0</v>
      </c>
    </row>
    <row r="105" spans="1:6" s="35" customFormat="1" ht="15" customHeight="1">
      <c r="A105" s="89"/>
      <c r="B105" s="175"/>
      <c r="C105" s="176"/>
      <c r="D105" s="173"/>
      <c r="E105" s="177"/>
      <c r="F105" s="94"/>
    </row>
    <row r="106" spans="1:6" s="35" customFormat="1" ht="16.149999999999999" customHeight="1">
      <c r="A106" s="261" t="s">
        <v>93</v>
      </c>
      <c r="B106" s="184" t="s">
        <v>147</v>
      </c>
      <c r="C106" s="176"/>
      <c r="D106" s="173"/>
      <c r="E106" s="177"/>
      <c r="F106" s="94"/>
    </row>
    <row r="107" spans="1:6" s="35" customFormat="1" ht="91.9" customHeight="1">
      <c r="A107" s="261"/>
      <c r="B107" s="185" t="s">
        <v>153</v>
      </c>
      <c r="C107" s="91" t="s">
        <v>118</v>
      </c>
      <c r="D107" s="173">
        <v>315</v>
      </c>
      <c r="E107" s="230"/>
      <c r="F107" s="94">
        <f>D107*E107</f>
        <v>0</v>
      </c>
    </row>
    <row r="108" spans="1:6" s="35" customFormat="1" ht="15" customHeight="1">
      <c r="A108" s="89"/>
      <c r="B108" s="175"/>
      <c r="C108" s="176"/>
      <c r="D108" s="173"/>
      <c r="E108" s="177"/>
      <c r="F108" s="94"/>
    </row>
    <row r="109" spans="1:6" s="35" customFormat="1" ht="14.45" customHeight="1">
      <c r="A109" s="260" t="s">
        <v>94</v>
      </c>
      <c r="B109" s="184" t="s">
        <v>89</v>
      </c>
      <c r="C109" s="176"/>
      <c r="D109" s="173"/>
      <c r="E109" s="177"/>
      <c r="F109" s="94"/>
    </row>
    <row r="110" spans="1:6" s="35" customFormat="1" ht="87">
      <c r="A110" s="260"/>
      <c r="B110" s="185" t="s">
        <v>154</v>
      </c>
      <c r="C110" s="176" t="s">
        <v>140</v>
      </c>
      <c r="D110" s="173">
        <v>315</v>
      </c>
      <c r="E110" s="186"/>
      <c r="F110" s="94">
        <f>D110*E110</f>
        <v>0</v>
      </c>
    </row>
    <row r="111" spans="1:6" s="35" customFormat="1" ht="15" customHeight="1">
      <c r="A111" s="89"/>
      <c r="B111" s="175"/>
      <c r="C111" s="176"/>
      <c r="D111" s="173"/>
      <c r="E111" s="177"/>
      <c r="F111" s="94"/>
    </row>
    <row r="112" spans="1:6" s="35" customFormat="1" ht="32.25" customHeight="1">
      <c r="A112" s="260" t="s">
        <v>95</v>
      </c>
      <c r="B112" s="184" t="s">
        <v>150</v>
      </c>
      <c r="C112" s="176"/>
      <c r="D112" s="173"/>
      <c r="E112" s="177"/>
      <c r="F112" s="94"/>
    </row>
    <row r="113" spans="1:14" ht="112.5" customHeight="1">
      <c r="A113" s="260"/>
      <c r="B113" s="187" t="s">
        <v>155</v>
      </c>
      <c r="C113" s="91" t="s">
        <v>118</v>
      </c>
      <c r="D113" s="173">
        <v>315</v>
      </c>
      <c r="E113" s="230"/>
      <c r="F113" s="94">
        <f>D113*E113</f>
        <v>0</v>
      </c>
      <c r="G113" s="35"/>
      <c r="H113" s="35"/>
      <c r="I113" s="35"/>
      <c r="J113" s="35"/>
      <c r="K113" s="35"/>
      <c r="L113" s="35"/>
      <c r="M113" s="35"/>
      <c r="N113" s="35"/>
    </row>
    <row r="114" spans="1:14" s="35" customFormat="1" ht="15" customHeight="1">
      <c r="A114" s="89"/>
      <c r="B114" s="175"/>
      <c r="C114" s="176"/>
      <c r="D114" s="173"/>
      <c r="E114" s="177"/>
      <c r="F114" s="94"/>
    </row>
    <row r="115" spans="1:14" s="45" customFormat="1" ht="98.45" customHeight="1">
      <c r="A115" s="155" t="s">
        <v>114</v>
      </c>
      <c r="B115" s="156" t="s">
        <v>156</v>
      </c>
      <c r="C115" s="189" t="s">
        <v>157</v>
      </c>
      <c r="D115" s="152">
        <v>105</v>
      </c>
      <c r="E115" s="153"/>
      <c r="F115" s="94">
        <f>D115*E115</f>
        <v>0</v>
      </c>
    </row>
    <row r="116" spans="1:14" s="35" customFormat="1" ht="15" customHeight="1">
      <c r="A116" s="89"/>
      <c r="B116" s="175"/>
      <c r="C116" s="176"/>
      <c r="D116" s="173"/>
      <c r="E116" s="177"/>
      <c r="F116" s="94"/>
    </row>
    <row r="117" spans="1:14" s="45" customFormat="1" ht="105.75" customHeight="1">
      <c r="A117" s="155" t="s">
        <v>115</v>
      </c>
      <c r="B117" s="156" t="s">
        <v>158</v>
      </c>
      <c r="C117" s="189" t="s">
        <v>157</v>
      </c>
      <c r="D117" s="152">
        <v>105</v>
      </c>
      <c r="E117" s="153"/>
      <c r="F117" s="94">
        <f t="shared" ref="F117" si="12">D117*E117</f>
        <v>0</v>
      </c>
    </row>
    <row r="118" spans="1:14">
      <c r="A118" s="190"/>
      <c r="B118" s="180"/>
      <c r="C118" s="91"/>
      <c r="D118" s="97"/>
      <c r="E118" s="230"/>
      <c r="F118" s="162"/>
      <c r="G118" s="35"/>
      <c r="H118" s="35"/>
      <c r="I118" s="35"/>
      <c r="J118" s="35"/>
      <c r="K118" s="35"/>
      <c r="L118" s="35"/>
      <c r="M118" s="35"/>
      <c r="N118" s="35"/>
    </row>
    <row r="119" spans="1:14" s="35" customFormat="1" ht="15.75" customHeight="1">
      <c r="A119" s="191"/>
      <c r="B119" s="71" t="s">
        <v>83</v>
      </c>
      <c r="C119" s="72"/>
      <c r="D119" s="73"/>
      <c r="E119" s="226" t="s">
        <v>52</v>
      </c>
      <c r="F119" s="236">
        <f>SUM(F89:F117)</f>
        <v>0</v>
      </c>
    </row>
    <row r="120" spans="1:14" s="35" customFormat="1" ht="15.75" customHeight="1">
      <c r="A120" s="192"/>
      <c r="B120" s="188"/>
      <c r="C120" s="61"/>
      <c r="D120" s="61"/>
      <c r="E120" s="231"/>
      <c r="F120" s="61"/>
    </row>
    <row r="121" spans="1:14" s="35" customFormat="1" ht="21.75" customHeight="1">
      <c r="A121" s="115"/>
      <c r="B121" s="71" t="s">
        <v>96</v>
      </c>
      <c r="C121" s="116"/>
      <c r="D121" s="117"/>
      <c r="E121" s="122"/>
      <c r="F121" s="123"/>
      <c r="K121" s="42"/>
    </row>
    <row r="122" spans="1:14" s="35" customFormat="1" ht="26.25" customHeight="1">
      <c r="A122" s="100"/>
      <c r="B122" s="77"/>
      <c r="C122" s="96"/>
      <c r="D122" s="97"/>
      <c r="E122" s="166"/>
      <c r="F122" s="99"/>
    </row>
    <row r="123" spans="1:14" s="35" customFormat="1" ht="127.5" customHeight="1">
      <c r="A123" s="178" t="s">
        <v>97</v>
      </c>
      <c r="B123" s="193" t="s">
        <v>159</v>
      </c>
      <c r="C123" s="176"/>
      <c r="D123" s="173"/>
      <c r="E123" s="186"/>
      <c r="F123" s="186"/>
    </row>
    <row r="124" spans="1:14" s="35" customFormat="1" ht="15.75" customHeight="1">
      <c r="A124" s="61"/>
      <c r="B124" s="180" t="s">
        <v>98</v>
      </c>
      <c r="C124" s="176" t="s">
        <v>78</v>
      </c>
      <c r="D124" s="173">
        <v>4</v>
      </c>
      <c r="E124" s="186"/>
      <c r="F124" s="94">
        <f>D124*E124</f>
        <v>0</v>
      </c>
    </row>
    <row r="125" spans="1:14" s="35" customFormat="1" ht="21" customHeight="1">
      <c r="A125" s="61"/>
      <c r="B125" s="180" t="s">
        <v>99</v>
      </c>
      <c r="C125" s="176" t="s">
        <v>78</v>
      </c>
      <c r="D125" s="173">
        <v>10</v>
      </c>
      <c r="E125" s="186"/>
      <c r="F125" s="94">
        <f>D125*E125</f>
        <v>0</v>
      </c>
    </row>
    <row r="126" spans="1:14" s="35" customFormat="1">
      <c r="A126" s="61"/>
      <c r="B126" s="180"/>
      <c r="C126" s="176"/>
      <c r="D126" s="173"/>
      <c r="E126" s="186"/>
      <c r="F126" s="186"/>
    </row>
    <row r="127" spans="1:14" s="35" customFormat="1" ht="120" customHeight="1">
      <c r="A127" s="178" t="s">
        <v>100</v>
      </c>
      <c r="B127" s="63" t="s">
        <v>160</v>
      </c>
      <c r="C127" s="176" t="s">
        <v>78</v>
      </c>
      <c r="D127" s="173">
        <v>1</v>
      </c>
      <c r="E127" s="186"/>
      <c r="F127" s="94">
        <f>D127*E127</f>
        <v>0</v>
      </c>
      <c r="G127" s="32"/>
      <c r="K127" s="42"/>
    </row>
    <row r="128" spans="1:14" s="35" customFormat="1">
      <c r="A128" s="61"/>
      <c r="B128" s="180"/>
      <c r="C128" s="176"/>
      <c r="D128" s="173"/>
      <c r="E128" s="186"/>
      <c r="F128" s="94"/>
    </row>
    <row r="129" spans="1:14" ht="120">
      <c r="A129" s="178" t="s">
        <v>101</v>
      </c>
      <c r="B129" s="193" t="s">
        <v>164</v>
      </c>
      <c r="C129" s="176" t="s">
        <v>49</v>
      </c>
      <c r="D129" s="227">
        <v>82</v>
      </c>
      <c r="E129" s="232"/>
      <c r="F129" s="94">
        <f>D129*E129</f>
        <v>0</v>
      </c>
      <c r="G129" s="35"/>
      <c r="H129" s="35"/>
      <c r="I129" s="35"/>
      <c r="J129" s="35"/>
      <c r="K129" s="35"/>
      <c r="L129" s="35"/>
      <c r="M129" s="35"/>
      <c r="N129" s="35"/>
    </row>
    <row r="130" spans="1:14" s="35" customFormat="1">
      <c r="A130" s="178"/>
      <c r="B130" s="193"/>
      <c r="C130" s="176"/>
      <c r="D130" s="194"/>
      <c r="E130" s="233"/>
      <c r="F130" s="195"/>
    </row>
    <row r="131" spans="1:14" s="35" customFormat="1" ht="15.75" customHeight="1">
      <c r="A131" s="70"/>
      <c r="B131" s="71" t="s">
        <v>96</v>
      </c>
      <c r="C131" s="72"/>
      <c r="D131" s="73"/>
      <c r="E131" s="226" t="s">
        <v>52</v>
      </c>
      <c r="F131" s="236">
        <f>SUM(F123:F129)</f>
        <v>0</v>
      </c>
    </row>
    <row r="132" spans="1:14" s="35" customFormat="1" ht="15.75" customHeight="1">
      <c r="A132" s="76"/>
      <c r="B132" s="77"/>
      <c r="C132" s="76"/>
      <c r="D132" s="78"/>
      <c r="E132" s="196"/>
      <c r="F132" s="197"/>
    </row>
    <row r="133" spans="1:14" s="35" customFormat="1" ht="17.25" customHeight="1">
      <c r="A133" s="115"/>
      <c r="B133" s="71" t="s">
        <v>102</v>
      </c>
      <c r="C133" s="116"/>
      <c r="D133" s="117"/>
      <c r="E133" s="122"/>
      <c r="F133" s="123"/>
    </row>
    <row r="134" spans="1:14" s="35" customFormat="1" ht="21.75" customHeight="1">
      <c r="A134" s="190"/>
      <c r="B134" s="193"/>
      <c r="C134" s="137"/>
      <c r="D134" s="138"/>
      <c r="E134" s="186"/>
      <c r="F134" s="186"/>
    </row>
    <row r="135" spans="1:14" s="35" customFormat="1" ht="109.5" customHeight="1">
      <c r="A135" s="89" t="s">
        <v>103</v>
      </c>
      <c r="B135" s="175" t="s">
        <v>161</v>
      </c>
      <c r="C135" s="198"/>
      <c r="D135" s="143"/>
      <c r="E135" s="144"/>
      <c r="F135" s="199"/>
    </row>
    <row r="136" spans="1:14" s="35" customFormat="1" ht="23.25" customHeight="1">
      <c r="A136" s="89"/>
      <c r="B136" s="175" t="s">
        <v>162</v>
      </c>
      <c r="C136" s="176" t="s">
        <v>112</v>
      </c>
      <c r="D136" s="173">
        <v>1</v>
      </c>
      <c r="E136" s="177"/>
      <c r="F136" s="94">
        <f>D136*E136</f>
        <v>0</v>
      </c>
    </row>
    <row r="137" spans="1:14">
      <c r="A137" s="89"/>
      <c r="B137" s="175"/>
      <c r="C137" s="176"/>
      <c r="D137" s="173"/>
      <c r="E137" s="177"/>
      <c r="F137" s="94"/>
      <c r="G137" s="35"/>
      <c r="H137" s="35"/>
      <c r="I137" s="35"/>
      <c r="J137" s="35"/>
      <c r="K137" s="35"/>
      <c r="L137" s="35"/>
      <c r="M137" s="35"/>
      <c r="N137" s="35"/>
    </row>
    <row r="138" spans="1:14" s="35" customFormat="1" ht="90.75" customHeight="1">
      <c r="A138" s="178" t="s">
        <v>104</v>
      </c>
      <c r="B138" s="163" t="s">
        <v>163</v>
      </c>
      <c r="C138" s="176" t="s">
        <v>105</v>
      </c>
      <c r="D138" s="173">
        <v>1</v>
      </c>
      <c r="E138" s="230"/>
      <c r="F138" s="94">
        <f>D138*E138</f>
        <v>0</v>
      </c>
    </row>
    <row r="139" spans="1:14">
      <c r="A139" s="61"/>
      <c r="B139" s="188"/>
      <c r="C139" s="61"/>
      <c r="D139" s="61"/>
      <c r="E139" s="61"/>
      <c r="F139" s="61"/>
      <c r="G139" s="35"/>
      <c r="H139" s="35"/>
      <c r="I139" s="35"/>
      <c r="J139" s="35"/>
      <c r="K139" s="35"/>
      <c r="L139" s="35"/>
      <c r="M139" s="35"/>
      <c r="N139" s="35"/>
    </row>
    <row r="140" spans="1:14">
      <c r="A140" s="70"/>
      <c r="B140" s="71" t="s">
        <v>102</v>
      </c>
      <c r="C140" s="72"/>
      <c r="D140" s="73"/>
      <c r="E140" s="226" t="s">
        <v>52</v>
      </c>
      <c r="F140" s="236">
        <f>SUM(F135:F138)</f>
        <v>0</v>
      </c>
      <c r="G140" s="35"/>
      <c r="H140" s="35"/>
      <c r="I140" s="35"/>
      <c r="J140" s="35"/>
      <c r="K140" s="35"/>
      <c r="L140" s="35"/>
      <c r="M140" s="35"/>
      <c r="N140" s="35"/>
    </row>
    <row r="141" spans="1:14">
      <c r="A141" s="61"/>
      <c r="B141" s="188"/>
      <c r="C141" s="61"/>
      <c r="D141" s="61"/>
      <c r="E141" s="61"/>
      <c r="F141" s="61"/>
      <c r="G141" s="35"/>
      <c r="H141" s="35"/>
      <c r="I141" s="35"/>
      <c r="J141" s="35"/>
      <c r="K141" s="35"/>
      <c r="L141" s="35"/>
      <c r="M141" s="35"/>
      <c r="N141" s="35"/>
    </row>
    <row r="142" spans="1:14" ht="15.75">
      <c r="A142" s="200" t="s">
        <v>106</v>
      </c>
      <c r="B142" s="201"/>
      <c r="C142" s="202"/>
      <c r="D142" s="202"/>
      <c r="E142" s="203"/>
      <c r="F142" s="204"/>
      <c r="G142" s="35"/>
      <c r="H142" s="35"/>
      <c r="I142" s="35"/>
      <c r="J142" s="35"/>
      <c r="K142" s="35"/>
      <c r="L142" s="35"/>
      <c r="M142" s="35"/>
      <c r="N142" s="35"/>
    </row>
    <row r="143" spans="1:14">
      <c r="A143" s="205"/>
      <c r="B143" s="206"/>
      <c r="C143" s="207"/>
      <c r="D143" s="208"/>
      <c r="E143" s="209"/>
      <c r="F143" s="210"/>
      <c r="G143" s="35"/>
      <c r="H143" s="35"/>
      <c r="I143" s="35"/>
      <c r="J143" s="35"/>
      <c r="K143" s="35"/>
      <c r="L143" s="35"/>
      <c r="M143" s="35"/>
      <c r="N143" s="35"/>
    </row>
    <row r="144" spans="1:14">
      <c r="A144" s="211"/>
      <c r="B144" s="212" t="s">
        <v>107</v>
      </c>
      <c r="C144" s="213"/>
      <c r="D144" s="214"/>
      <c r="E144" s="215"/>
      <c r="F144" s="234">
        <f>F24</f>
        <v>0</v>
      </c>
      <c r="G144" s="35"/>
      <c r="H144" s="35"/>
      <c r="I144" s="35"/>
      <c r="J144" s="35"/>
      <c r="K144" s="35"/>
      <c r="L144" s="35"/>
      <c r="M144" s="35"/>
      <c r="N144" s="35"/>
    </row>
    <row r="145" spans="1:14">
      <c r="A145" s="205"/>
      <c r="B145" s="206"/>
      <c r="C145" s="207"/>
      <c r="D145" s="216"/>
      <c r="E145" s="209"/>
      <c r="F145" s="60"/>
      <c r="G145" s="35"/>
      <c r="H145" s="35"/>
      <c r="I145" s="35"/>
      <c r="J145" s="35"/>
      <c r="K145" s="35"/>
      <c r="L145" s="35"/>
      <c r="M145" s="35"/>
      <c r="N145" s="35"/>
    </row>
    <row r="146" spans="1:14">
      <c r="A146" s="211"/>
      <c r="B146" s="212" t="s">
        <v>53</v>
      </c>
      <c r="C146" s="213"/>
      <c r="D146" s="214"/>
      <c r="E146" s="215"/>
      <c r="F146" s="234">
        <f>F61</f>
        <v>0</v>
      </c>
      <c r="G146" s="35"/>
      <c r="H146" s="35"/>
      <c r="I146" s="35"/>
      <c r="J146" s="35"/>
      <c r="K146" s="35"/>
      <c r="L146" s="35"/>
      <c r="M146" s="35"/>
      <c r="N146" s="35"/>
    </row>
    <row r="147" spans="1:14">
      <c r="A147" s="205"/>
      <c r="B147" s="206"/>
      <c r="C147" s="207"/>
      <c r="D147" s="216"/>
      <c r="E147" s="209"/>
      <c r="F147" s="60"/>
      <c r="G147" s="35"/>
      <c r="H147" s="35"/>
      <c r="I147" s="35"/>
      <c r="J147" s="35"/>
      <c r="K147" s="35"/>
      <c r="L147" s="35"/>
      <c r="M147" s="35"/>
      <c r="N147" s="35"/>
    </row>
    <row r="148" spans="1:14">
      <c r="A148" s="211"/>
      <c r="B148" s="212" t="s">
        <v>70</v>
      </c>
      <c r="C148" s="213"/>
      <c r="D148" s="214"/>
      <c r="E148" s="215"/>
      <c r="F148" s="234">
        <f>F71</f>
        <v>0</v>
      </c>
      <c r="G148" s="35"/>
      <c r="H148" s="35"/>
      <c r="I148" s="35"/>
      <c r="J148" s="35"/>
      <c r="K148" s="35"/>
      <c r="L148" s="35"/>
      <c r="M148" s="35"/>
      <c r="N148" s="35"/>
    </row>
    <row r="149" spans="1:14">
      <c r="A149" s="205"/>
      <c r="B149" s="206"/>
      <c r="C149" s="207"/>
      <c r="D149" s="216"/>
      <c r="E149" s="217"/>
      <c r="F149" s="60"/>
      <c r="G149" s="35"/>
      <c r="H149" s="35"/>
      <c r="I149" s="35"/>
      <c r="J149" s="35"/>
      <c r="K149" s="35"/>
      <c r="L149" s="35"/>
      <c r="M149" s="35"/>
      <c r="N149" s="35"/>
    </row>
    <row r="150" spans="1:14">
      <c r="A150" s="211"/>
      <c r="B150" s="212" t="s">
        <v>82</v>
      </c>
      <c r="C150" s="213"/>
      <c r="D150" s="214"/>
      <c r="E150" s="215"/>
      <c r="F150" s="234">
        <f>F83</f>
        <v>0</v>
      </c>
      <c r="G150" s="35"/>
      <c r="H150" s="35"/>
      <c r="I150" s="35"/>
      <c r="J150" s="35"/>
      <c r="K150" s="35"/>
      <c r="L150" s="35"/>
      <c r="M150" s="35"/>
      <c r="N150" s="35"/>
    </row>
    <row r="151" spans="1:14">
      <c r="A151" s="205"/>
      <c r="B151" s="206"/>
      <c r="C151" s="207"/>
      <c r="D151" s="216"/>
      <c r="E151" s="217"/>
      <c r="F151" s="60"/>
      <c r="G151" s="35"/>
      <c r="H151" s="35"/>
      <c r="I151" s="35"/>
      <c r="J151" s="35"/>
      <c r="K151" s="35"/>
      <c r="L151" s="35"/>
      <c r="M151" s="35"/>
      <c r="N151" s="35"/>
    </row>
    <row r="152" spans="1:14" s="35" customFormat="1">
      <c r="A152" s="211"/>
      <c r="B152" s="212" t="s">
        <v>83</v>
      </c>
      <c r="C152" s="213"/>
      <c r="D152" s="214"/>
      <c r="E152" s="215"/>
      <c r="F152" s="234">
        <f>F119</f>
        <v>0</v>
      </c>
    </row>
    <row r="153" spans="1:14" s="35" customFormat="1">
      <c r="A153" s="205"/>
      <c r="B153" s="218"/>
      <c r="C153" s="207"/>
      <c r="D153" s="216"/>
      <c r="E153" s="217"/>
      <c r="F153" s="60"/>
    </row>
    <row r="154" spans="1:14" s="35" customFormat="1">
      <c r="A154" s="211"/>
      <c r="B154" s="212" t="s">
        <v>108</v>
      </c>
      <c r="C154" s="213"/>
      <c r="D154" s="214"/>
      <c r="E154" s="215"/>
      <c r="F154" s="234">
        <f>F131</f>
        <v>0</v>
      </c>
    </row>
    <row r="155" spans="1:14" s="35" customFormat="1">
      <c r="A155" s="205"/>
      <c r="B155" s="218"/>
      <c r="C155" s="207"/>
      <c r="D155" s="216"/>
      <c r="E155" s="217"/>
      <c r="F155" s="60"/>
    </row>
    <row r="156" spans="1:14">
      <c r="A156" s="211"/>
      <c r="B156" s="212" t="s">
        <v>109</v>
      </c>
      <c r="C156" s="213"/>
      <c r="D156" s="214"/>
      <c r="E156" s="215"/>
      <c r="F156" s="234">
        <f>F140</f>
        <v>0</v>
      </c>
      <c r="G156" s="35"/>
      <c r="H156" s="35"/>
      <c r="I156" s="35"/>
      <c r="J156" s="35"/>
      <c r="K156" s="35"/>
      <c r="L156" s="35"/>
      <c r="M156" s="35"/>
      <c r="N156" s="35"/>
    </row>
    <row r="157" spans="1:14">
      <c r="A157" s="205"/>
      <c r="B157" s="218"/>
      <c r="C157" s="207"/>
      <c r="D157" s="216"/>
      <c r="E157" s="217"/>
      <c r="F157" s="60"/>
      <c r="G157" s="35"/>
      <c r="H157" s="35"/>
      <c r="I157" s="35"/>
      <c r="J157" s="35"/>
      <c r="K157" s="35"/>
      <c r="L157" s="35"/>
      <c r="M157" s="35"/>
      <c r="N157" s="35"/>
    </row>
    <row r="158" spans="1:14" ht="15.75">
      <c r="A158" s="219"/>
      <c r="B158" s="220" t="s">
        <v>110</v>
      </c>
      <c r="C158" s="221"/>
      <c r="D158" s="221"/>
      <c r="E158" s="222"/>
      <c r="F158" s="235">
        <f>SUM(F144:F156)</f>
        <v>0</v>
      </c>
      <c r="G158" s="35"/>
      <c r="H158" s="35"/>
      <c r="I158" s="35"/>
      <c r="J158" s="35"/>
      <c r="K158" s="35"/>
      <c r="L158" s="35"/>
      <c r="M158" s="35"/>
      <c r="N158" s="35"/>
    </row>
    <row r="159" spans="1:14">
      <c r="A159" s="35"/>
      <c r="C159" s="35"/>
      <c r="D159" s="35"/>
      <c r="E159" s="35"/>
      <c r="F159" s="35"/>
      <c r="G159" s="35"/>
      <c r="H159" s="35"/>
      <c r="I159" s="35"/>
      <c r="J159" s="35"/>
      <c r="K159" s="35"/>
      <c r="L159" s="35"/>
      <c r="M159" s="35"/>
      <c r="N159" s="35"/>
    </row>
    <row r="160" spans="1:14">
      <c r="A160" s="35"/>
      <c r="C160" s="35"/>
      <c r="D160" s="35"/>
      <c r="E160" s="35"/>
      <c r="F160" s="35"/>
      <c r="G160" s="35"/>
      <c r="H160" s="35"/>
      <c r="I160" s="35"/>
      <c r="J160" s="35"/>
      <c r="K160" s="35"/>
      <c r="L160" s="35"/>
      <c r="M160" s="35"/>
      <c r="N160" s="35"/>
    </row>
    <row r="161" spans="1:14">
      <c r="A161" s="35"/>
      <c r="B161" s="35" t="s">
        <v>171</v>
      </c>
      <c r="C161" s="262" t="s">
        <v>172</v>
      </c>
      <c r="D161" s="262"/>
      <c r="E161" s="262"/>
      <c r="F161" s="35"/>
      <c r="G161" s="35"/>
      <c r="H161" s="35"/>
      <c r="I161" s="35"/>
      <c r="J161" s="35"/>
      <c r="K161" s="35"/>
      <c r="L161" s="35"/>
      <c r="M161" s="35"/>
      <c r="N161" s="35"/>
    </row>
    <row r="162" spans="1:14">
      <c r="A162" s="35"/>
      <c r="C162" s="255" t="s">
        <v>173</v>
      </c>
      <c r="D162" s="255"/>
      <c r="E162" s="255"/>
      <c r="F162" s="35"/>
      <c r="I162" s="35"/>
      <c r="J162" s="35"/>
      <c r="K162" s="35"/>
      <c r="L162" s="35"/>
      <c r="M162" s="35"/>
      <c r="N162" s="35"/>
    </row>
    <row r="163" spans="1:14">
      <c r="A163" s="35"/>
      <c r="C163" s="262" t="s">
        <v>174</v>
      </c>
      <c r="D163" s="262"/>
      <c r="E163" s="262"/>
      <c r="F163" s="35"/>
      <c r="I163" s="35"/>
      <c r="J163" s="35"/>
      <c r="K163" s="35"/>
      <c r="L163" s="35"/>
      <c r="M163" s="35"/>
      <c r="N163" s="35"/>
    </row>
    <row r="164" spans="1:14">
      <c r="A164" s="35"/>
      <c r="B164" s="237"/>
      <c r="I164" s="35"/>
      <c r="J164" s="35"/>
      <c r="K164" s="35"/>
      <c r="L164" s="35"/>
      <c r="M164" s="35"/>
      <c r="N164" s="35"/>
    </row>
    <row r="165" spans="1:14">
      <c r="A165" s="35"/>
      <c r="B165" s="238"/>
      <c r="C165" s="35"/>
      <c r="D165" s="239"/>
      <c r="I165" s="35"/>
      <c r="J165" s="35"/>
      <c r="K165" s="35"/>
      <c r="L165" s="35"/>
      <c r="M165" s="35"/>
      <c r="N165" s="35"/>
    </row>
    <row r="166" spans="1:14">
      <c r="A166" s="35"/>
      <c r="F166" s="35"/>
      <c r="G166" s="240"/>
      <c r="H166" s="35"/>
      <c r="I166" s="35"/>
      <c r="J166" s="35"/>
      <c r="K166" s="35"/>
      <c r="L166" s="35"/>
      <c r="M166" s="35"/>
      <c r="N166" s="35"/>
    </row>
    <row r="167" spans="1:14">
      <c r="A167" s="35"/>
      <c r="F167" s="35"/>
      <c r="G167" s="35"/>
      <c r="H167" s="35"/>
      <c r="I167" s="35"/>
      <c r="J167" s="35"/>
      <c r="K167" s="35"/>
      <c r="L167" s="35"/>
      <c r="M167" s="35"/>
      <c r="N167" s="35"/>
    </row>
    <row r="168" spans="1:14">
      <c r="A168" s="35"/>
      <c r="C168" s="35"/>
      <c r="D168" s="35"/>
      <c r="E168" s="35"/>
      <c r="F168" s="35"/>
      <c r="G168" s="35"/>
      <c r="H168" s="35"/>
      <c r="I168" s="35"/>
      <c r="J168" s="35"/>
      <c r="K168" s="35"/>
      <c r="L168" s="35"/>
      <c r="M168" s="35"/>
      <c r="N168" s="35"/>
    </row>
    <row r="169" spans="1:14">
      <c r="A169" s="35"/>
      <c r="C169" s="35"/>
      <c r="D169" s="35"/>
      <c r="E169" s="35"/>
      <c r="F169" s="35"/>
      <c r="G169" s="35"/>
      <c r="H169" s="35"/>
      <c r="I169" s="35"/>
      <c r="J169" s="35"/>
      <c r="K169" s="35"/>
      <c r="L169" s="35"/>
      <c r="M169" s="35"/>
      <c r="N169" s="35"/>
    </row>
    <row r="170" spans="1:14">
      <c r="A170" s="35"/>
      <c r="C170" s="35"/>
      <c r="D170" s="35"/>
      <c r="E170" s="35"/>
      <c r="F170" s="35"/>
      <c r="G170" s="35"/>
      <c r="H170" s="35"/>
      <c r="I170" s="35"/>
      <c r="J170" s="35"/>
      <c r="K170" s="35"/>
      <c r="L170" s="35"/>
      <c r="M170" s="35"/>
      <c r="N170" s="35"/>
    </row>
    <row r="171" spans="1:14">
      <c r="A171" s="35"/>
      <c r="C171" s="35"/>
      <c r="D171" s="35"/>
      <c r="E171" s="35"/>
      <c r="F171" s="35"/>
      <c r="G171" s="35"/>
      <c r="H171" s="35"/>
      <c r="I171" s="35"/>
      <c r="J171" s="35"/>
      <c r="K171" s="35"/>
      <c r="L171" s="35"/>
      <c r="M171" s="35"/>
      <c r="N171" s="35"/>
    </row>
    <row r="172" spans="1:14">
      <c r="A172" s="35"/>
      <c r="C172" s="35"/>
      <c r="D172" s="35"/>
      <c r="E172" s="35"/>
      <c r="F172" s="35"/>
      <c r="G172" s="35"/>
      <c r="H172" s="35"/>
      <c r="I172" s="35"/>
      <c r="J172" s="35"/>
      <c r="K172" s="35"/>
      <c r="L172" s="35"/>
      <c r="M172" s="35"/>
      <c r="N172" s="35"/>
    </row>
    <row r="173" spans="1:14">
      <c r="A173" s="35"/>
      <c r="C173" s="35"/>
      <c r="D173" s="35"/>
      <c r="E173" s="35"/>
      <c r="F173" s="35"/>
      <c r="G173" s="35"/>
      <c r="H173" s="35"/>
      <c r="I173" s="35"/>
      <c r="J173" s="35"/>
      <c r="K173" s="35"/>
      <c r="L173" s="35"/>
      <c r="M173" s="35"/>
      <c r="N173" s="35"/>
    </row>
    <row r="174" spans="1:14">
      <c r="A174" s="35"/>
      <c r="C174" s="35"/>
      <c r="D174" s="35"/>
      <c r="E174" s="35"/>
      <c r="F174" s="35"/>
      <c r="G174" s="35"/>
      <c r="H174" s="35"/>
      <c r="I174" s="35"/>
      <c r="J174" s="35"/>
      <c r="K174" s="35"/>
      <c r="L174" s="35"/>
      <c r="M174" s="35"/>
      <c r="N174" s="35"/>
    </row>
    <row r="175" spans="1:14">
      <c r="A175" s="35"/>
      <c r="C175" s="35"/>
      <c r="D175" s="35"/>
      <c r="E175" s="35"/>
      <c r="F175" s="35"/>
      <c r="G175" s="35"/>
      <c r="H175" s="35"/>
      <c r="I175" s="35"/>
      <c r="J175" s="35"/>
      <c r="K175" s="35"/>
      <c r="L175" s="35"/>
      <c r="M175" s="35"/>
      <c r="N175" s="35"/>
    </row>
    <row r="176" spans="1:14">
      <c r="A176" s="35"/>
      <c r="C176" s="35"/>
      <c r="D176" s="35"/>
      <c r="E176" s="35"/>
      <c r="F176" s="35"/>
      <c r="G176" s="35"/>
      <c r="H176" s="35"/>
      <c r="I176" s="35"/>
      <c r="J176" s="35"/>
      <c r="K176" s="35"/>
      <c r="L176" s="35"/>
      <c r="M176" s="35"/>
      <c r="N176" s="35"/>
    </row>
    <row r="177" spans="1:14">
      <c r="A177" s="35"/>
      <c r="C177" s="35"/>
      <c r="D177" s="35"/>
      <c r="E177" s="35"/>
      <c r="F177" s="35"/>
      <c r="G177" s="35"/>
      <c r="H177" s="35"/>
      <c r="I177" s="35"/>
      <c r="J177" s="35"/>
      <c r="K177" s="35"/>
      <c r="L177" s="35"/>
      <c r="M177" s="35"/>
      <c r="N177" s="35"/>
    </row>
    <row r="178" spans="1:14">
      <c r="A178" s="35"/>
      <c r="C178" s="35"/>
      <c r="D178" s="35"/>
      <c r="E178" s="35"/>
      <c r="F178" s="35"/>
      <c r="G178" s="35"/>
      <c r="H178" s="35"/>
      <c r="I178" s="35"/>
      <c r="J178" s="35"/>
      <c r="K178" s="35"/>
      <c r="L178" s="35"/>
      <c r="M178" s="35"/>
      <c r="N178" s="35"/>
    </row>
    <row r="179" spans="1:14">
      <c r="A179" s="35"/>
      <c r="C179" s="35"/>
      <c r="D179" s="35"/>
      <c r="E179" s="35"/>
      <c r="F179" s="35"/>
      <c r="G179" s="35"/>
      <c r="H179" s="35"/>
      <c r="I179" s="35"/>
      <c r="J179" s="35"/>
      <c r="K179" s="35"/>
      <c r="L179" s="35"/>
      <c r="M179" s="35"/>
      <c r="N179" s="35"/>
    </row>
    <row r="180" spans="1:14">
      <c r="A180" s="35"/>
      <c r="C180" s="35"/>
      <c r="D180" s="35"/>
      <c r="E180" s="35"/>
      <c r="F180" s="35"/>
      <c r="G180" s="35"/>
      <c r="H180" s="35"/>
      <c r="I180" s="35"/>
      <c r="J180" s="35"/>
      <c r="K180" s="35"/>
      <c r="L180" s="35"/>
      <c r="M180" s="35"/>
      <c r="N180" s="35"/>
    </row>
    <row r="181" spans="1:14">
      <c r="A181" s="35"/>
      <c r="C181" s="35"/>
      <c r="D181" s="35"/>
      <c r="E181" s="35"/>
      <c r="F181" s="35"/>
      <c r="G181" s="35"/>
      <c r="H181" s="35"/>
      <c r="I181" s="35"/>
      <c r="J181" s="35"/>
      <c r="K181" s="35"/>
      <c r="L181" s="35"/>
      <c r="M181" s="35"/>
      <c r="N181" s="35"/>
    </row>
    <row r="182" spans="1:14">
      <c r="A182" s="35"/>
      <c r="C182" s="35"/>
      <c r="D182" s="35"/>
      <c r="E182" s="35"/>
      <c r="F182" s="35"/>
      <c r="G182" s="35"/>
      <c r="H182" s="35"/>
      <c r="I182" s="35"/>
      <c r="J182" s="35"/>
      <c r="K182" s="35"/>
      <c r="L182" s="35"/>
      <c r="M182" s="35"/>
      <c r="N182" s="35"/>
    </row>
    <row r="183" spans="1:14">
      <c r="A183" s="35"/>
      <c r="C183" s="35"/>
      <c r="D183" s="35"/>
      <c r="E183" s="35"/>
      <c r="F183" s="35"/>
      <c r="G183" s="35"/>
      <c r="H183" s="35"/>
      <c r="I183" s="35"/>
      <c r="J183" s="35"/>
      <c r="K183" s="35"/>
      <c r="L183" s="35"/>
      <c r="M183" s="35"/>
      <c r="N183" s="35"/>
    </row>
  </sheetData>
  <mergeCells count="14">
    <mergeCell ref="C163:E163"/>
    <mergeCell ref="A2:F2"/>
    <mergeCell ref="A78:A79"/>
    <mergeCell ref="A75:A76"/>
    <mergeCell ref="A89:A90"/>
    <mergeCell ref="A92:A93"/>
    <mergeCell ref="A112:A113"/>
    <mergeCell ref="A95:A96"/>
    <mergeCell ref="A98:A99"/>
    <mergeCell ref="A103:A104"/>
    <mergeCell ref="A106:A107"/>
    <mergeCell ref="A109:A110"/>
    <mergeCell ref="C161:E161"/>
    <mergeCell ref="C162:E162"/>
  </mergeCells>
  <phoneticPr fontId="54" type="noConversion"/>
  <pageMargins left="0.70866141732283472" right="0.70866141732283472" top="0.74803149606299213" bottom="0.74803149606299213" header="0.31496062992125984" footer="0.31496062992125984"/>
  <pageSetup paperSize="9" scale="88" orientation="portrait" r:id="rId1"/>
  <rowBreaks count="4" manualBreakCount="4">
    <brk id="62" max="16383" man="1"/>
    <brk id="86" max="16383" man="1"/>
    <brk id="108" max="16383" man="1"/>
    <brk id="1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NASLOVNA </vt:lpstr>
      <vt:lpstr>UVODNI DIO </vt:lpstr>
      <vt:lpstr>pješčani filtar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Korisnik</dc:creator>
  <cp:keywords/>
  <dc:description/>
  <cp:lastModifiedBy>Windows User</cp:lastModifiedBy>
  <cp:revision/>
  <cp:lastPrinted>2021-05-07T10:27:32Z</cp:lastPrinted>
  <dcterms:created xsi:type="dcterms:W3CDTF">2021-05-05T19:43:26Z</dcterms:created>
  <dcterms:modified xsi:type="dcterms:W3CDTF">2021-11-30T14:18:10Z</dcterms:modified>
  <cp:category/>
  <cp:contentStatus/>
</cp:coreProperties>
</file>