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9020" windowHeight="11892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F59" i="1" l="1"/>
  <c r="F60" i="1"/>
  <c r="F8" i="1"/>
  <c r="F64" i="1" l="1"/>
  <c r="F35" i="1"/>
  <c r="F65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24" i="1"/>
  <c r="F63" i="1" s="1"/>
  <c r="F32" i="1"/>
  <c r="F28" i="1"/>
  <c r="F19" i="1"/>
  <c r="F66" i="1" l="1"/>
</calcChain>
</file>

<file path=xl/sharedStrings.xml><?xml version="1.0" encoding="utf-8"?>
<sst xmlns="http://schemas.openxmlformats.org/spreadsheetml/2006/main" count="124" uniqueCount="94">
  <si>
    <t>TROŠKOVNIK</t>
  </si>
  <si>
    <t>Redni broj</t>
  </si>
  <si>
    <t>OPIS STAVKE</t>
  </si>
  <si>
    <t>Jedinica mjere</t>
  </si>
  <si>
    <t>Jedinična cijena</t>
  </si>
  <si>
    <t>Ukupno</t>
  </si>
  <si>
    <t>1.</t>
  </si>
  <si>
    <t>1.1.</t>
  </si>
  <si>
    <t>Ova stavka uključuje troškove slijedećih aktivnosti:</t>
  </si>
  <si>
    <t>Trošak redovnih ispitivanja i nadzora funkcija sustava.</t>
  </si>
  <si>
    <t>Osiguranje visoke raspoloživosti i funkcionalnosti sustava.</t>
  </si>
  <si>
    <t>Daljinski monitoring u svrhu nadzora rada sustava.</t>
  </si>
  <si>
    <t>Raspoloživost servisne službe za intervencije stručnih osoba koje će se angažirati na interventnom održavanju opreme (detekcija i otklanjanje kvara) po pozivu Naručitelja uz vrijeme odziva sukladno Tabeli 1.</t>
  </si>
  <si>
    <t>Izrada zapisnika o obavljenim aktivnostima  i aktivnostima u tijeku te dostava zapisnika Naručitelju.</t>
  </si>
  <si>
    <t>Obračun se vrši mjesečno. (1 komplet za 1 mjesec)</t>
  </si>
  <si>
    <t>komplet</t>
  </si>
  <si>
    <t xml:space="preserve">1. </t>
  </si>
  <si>
    <t>2.</t>
  </si>
  <si>
    <t>2.1.</t>
  </si>
  <si>
    <t>sat</t>
  </si>
  <si>
    <t>2.2.</t>
  </si>
  <si>
    <t xml:space="preserve">2. </t>
  </si>
  <si>
    <t>3.</t>
  </si>
  <si>
    <t>Popis rezervnih dijelova</t>
  </si>
  <si>
    <t>3.1.</t>
  </si>
  <si>
    <t>kom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</si>
  <si>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</si>
  <si>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</si>
  <si>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</si>
  <si>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</si>
  <si>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</si>
  <si>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</si>
  <si>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</si>
  <si>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</si>
  <si>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</si>
  <si>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</si>
  <si>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</si>
  <si>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</si>
  <si>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</si>
  <si>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</si>
  <si>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</si>
  <si>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Popis rezervnih dijelova UKUPNO</t>
  </si>
  <si>
    <t>Ukupno:</t>
  </si>
  <si>
    <t>PDV (25%):</t>
  </si>
  <si>
    <t>Ukupno s PDV:</t>
  </si>
  <si>
    <t>Ponuditelj</t>
  </si>
  <si>
    <t>____________________________</t>
  </si>
  <si>
    <t>Redovan rad i dežurstvo na održavanju PIS-a Exor</t>
  </si>
  <si>
    <t>Interventno održavanje PIS-a Exor</t>
  </si>
  <si>
    <t>Interventno održavanje PIS-a Exor UKUPNO</t>
  </si>
  <si>
    <t>Redovan rad i dežurstvo na održavanju PIS-a Exor UKUPNO</t>
  </si>
  <si>
    <t>Redovan rad i dežurstvo na održavanju prometno informacijskog sustava Exor</t>
  </si>
  <si>
    <t>REKAPITULACIJA</t>
  </si>
  <si>
    <t>1.2.</t>
  </si>
  <si>
    <t xml:space="preserve">Obračun se vrši po broju meteoroloških stanica. </t>
  </si>
  <si>
    <t>NAPOMENA: Količine u troškovniku su okvirne</t>
  </si>
  <si>
    <t>(pečat i potpis ovlaštene osobe)</t>
  </si>
  <si>
    <t>U stavku su uračunati i svi putni troškovi vozila i djelatnika za dolazak na  lokaciju Naručitelja (takse, cestarine, noćenje, dnevnice, putni troškovi).</t>
  </si>
  <si>
    <t>Obračun se vrši po satu rada angažirane osobe(a) na lokaciji Naručitelja.</t>
  </si>
  <si>
    <t>Ispravljač 230V AC / 24V DC 5A</t>
  </si>
  <si>
    <t>Materijal za izradu induktivne petlje brojila prometa (2 petlje t.j. 1 MQ - jedna vozna traka), prema standardu TLS2, do kabelskog zdenca</t>
  </si>
  <si>
    <t>Upravljačko računalo sa pripadajućim softwareom i konfiguracijom za cestovnu prometnu stanicu / brojilo prometa  / meteostanicu (500 MHz CPU, 128 MB RAM, 4/8 RS232, temp. područje -40 C do +70 C)</t>
  </si>
  <si>
    <t>3.17.</t>
  </si>
  <si>
    <t>Održavanje i popravak Prometno informacijskog sustava Exor</t>
  </si>
  <si>
    <t>Okvirna količina</t>
  </si>
  <si>
    <t>Redovni servis Exor meteorološke stanice</t>
  </si>
  <si>
    <t>Sadržaj servisa naveden u Posebnim tehničkim uvjetima</t>
  </si>
  <si>
    <t>3.18.</t>
  </si>
  <si>
    <t>3.19.</t>
  </si>
  <si>
    <t>Rad djelatnika angažiranih na interventnom tekućem održavanju PIS-a Exor na lokaciji Naručitelja</t>
  </si>
  <si>
    <t>Radovi u radionici Izvršitelja usluge</t>
  </si>
  <si>
    <t>Obračun se vrši po satu rada stručne osobe(a) Izvršitelja usluge u radionici Izvršitelja usluge.</t>
  </si>
  <si>
    <t>Komplet opreme za ormar koji uključuje razvod 230VAC napajanja sa priborom priključne stezaljke, osigurači, prenaponske zaštite, grijanje i rasvjeta</t>
  </si>
  <si>
    <t>3.20.</t>
  </si>
  <si>
    <t>Telefonska podrška Naručitelju 24 sata na dan, uključujući vikende i praznike, a odnosi se na zaprimanje prijava problema, zaprimanje zahtjeva za intervencijama i pokretanje postupka rješavanja problema razine ozbiljnosti A sukladno Tabeli 1 (samo za A4 dionicu Novi Marof - Varaždin).</t>
  </si>
  <si>
    <t>Komunikacijski konverter ethernet, singlemode, prošireno temp. područje, tip kao MOXA IMC-SM-T ili jednakovrijedan
Tip:_________________________________________</t>
  </si>
  <si>
    <t>Komunikacijski konverter ethernet, mulitmode, prošireno temp. područje, tip kao MOXA IMC-MM-T ili jednakovrijedan
Tip:_________________________________________</t>
  </si>
  <si>
    <t>Ethernet switch 8 port, prošireno temp. područje, tip kao MOXA E308-T ili jednakovrijedan
Tip:_________________________________________</t>
  </si>
  <si>
    <t>Serijski konverter multimode, tip kao FOSTCDR ili jednakovrijedan
Tip:_________________________________________</t>
  </si>
  <si>
    <t>Konverter RS232/485, tip kao 485LDRC ili jednakovrijedan
Tip:_________________________________________</t>
  </si>
  <si>
    <t>Izolirani ponavljač (repeater) RS485/485, tip kao 485OPDR ili jednakovrijedan
Tip:_________________________________________</t>
  </si>
  <si>
    <t>Ispravljački modul 12/5V, tip kao JS 8061 ili jednakovrijedan
Tip:_________________________________________</t>
  </si>
  <si>
    <t>Ispravljački modul 24/12v, tip kao JS 8041 ili jednakovrijedan
Tip:_________________________________________</t>
  </si>
  <si>
    <t>Pretvarač AC/DC, tip kao JS RMP 8221 B, RMP 8041 ili jednakovrijedan
Tip:_________________________________________</t>
  </si>
  <si>
    <t>Pretvarač DC/DC, tip kao JS CBO 2132, 2532, 2102 ili jednakovrijedan
Tip:_________________________________________</t>
  </si>
  <si>
    <t>Baterija realnog vremena za upravljačko računalo cestovne prometne stanice / brojila prometa / meteostanice</t>
  </si>
  <si>
    <t>Cestovna kolnička sonda za Exor meteorološku stanicu, tip kao Lufft IRS31PRO ili jednakovrijedan
Tip:_________________________________________</t>
  </si>
  <si>
    <t>Senzor relativne vlažnosti i temperature zraka, tip kao Rotronic MP400H ili jednakovrijedan
Tip:_________________________________________</t>
  </si>
  <si>
    <t>Ormar za cestovnu prometnu stanicu / brojilo prometa  / meteostanicu, tip kao FERIA ili SWARCO dimenzija 800x600x300 ili jednakovrijedan, sa aparatnom pločom, metalnim poklopcem uvoda kabela i unutarnjim zaštitnim kavezom
Tip:_________________________________________</t>
  </si>
  <si>
    <t>Podnožje za ormar tipa kao FERIA ili SWARCO 800x600x300 ili jednakovrijedno (vidi 3.17)
Tip:_________________________________________</t>
  </si>
  <si>
    <t>Prenaponska zaštita za 4 induktivne petlje, tip kao SWARCO FP_V1_3 ili jednakovrijedan
Tip:_________________________________________</t>
  </si>
  <si>
    <t>Senzor brzine vjetra Gill Instruments ili jednakovrijedan
Tip:_________________________________________</t>
  </si>
  <si>
    <t>3.21.</t>
  </si>
  <si>
    <t>U __________________,_____________2021.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</si>
</sst>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18" xfId="0" applyFont="1" applyBorder="1" applyAlignment="1">
      <alignment horizontal="center" vertical="center" wrapText="1"/>
    </xf>
    <xf numFmtId="0" fontId="0" fillId="0" borderId="30" xfId="0" applyFont="1" applyBorder="1" applyAlignment="1">
      <alignment vertical="center" wrapText="1"/>
    </xf>
    <xf numFmtId="0" fontId="0" fillId="0" borderId="30" xfId="0" applyFont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4" fontId="4" fillId="0" borderId="20" xfId="1" applyNumberFormat="1" applyFont="1" applyBorder="1" applyAlignment="1">
      <alignment horizontal="center" vertical="center" wrapText="1"/>
    </xf>
    <xf numFmtId="49" fontId="4" fillId="0" borderId="15" xfId="1" applyNumberFormat="1" applyFont="1" applyBorder="1" applyAlignment="1">
      <alignment horizontal="center" vertical="center" wrapText="1"/>
    </xf>
    <xf numFmtId="49" fontId="4" fillId="0" borderId="16" xfId="1" applyNumberFormat="1" applyFont="1" applyBorder="1" applyAlignment="1">
      <alignment horizontal="center" vertical="center" wrapText="1"/>
    </xf>
    <xf numFmtId="4" fontId="4" fillId="0" borderId="16" xfId="1" applyNumberFormat="1" applyFont="1" applyBorder="1" applyAlignment="1">
      <alignment horizontal="center" vertical="center" wrapText="1"/>
    </xf>
    <xf numFmtId="4" fontId="4" fillId="0" borderId="21" xfId="1" applyNumberFormat="1" applyFont="1" applyBorder="1" applyAlignment="1">
      <alignment horizontal="center" vertical="center" wrapText="1"/>
    </xf>
    <xf numFmtId="49" fontId="4" fillId="2" borderId="17" xfId="1" applyNumberFormat="1" applyFont="1" applyFill="1" applyBorder="1" applyAlignment="1">
      <alignment horizontal="center" vertical="center" wrapText="1"/>
    </xf>
    <xf numFmtId="49" fontId="4" fillId="2" borderId="11" xfId="1" applyNumberFormat="1" applyFont="1" applyFill="1" applyBorder="1" applyAlignment="1">
      <alignment horizontal="left" vertical="center" wrapText="1"/>
    </xf>
    <xf numFmtId="4" fontId="4" fillId="2" borderId="11" xfId="1" applyNumberFormat="1" applyFont="1" applyFill="1" applyBorder="1" applyAlignment="1">
      <alignment horizontal="center" vertical="center" wrapText="1"/>
    </xf>
    <xf numFmtId="4" fontId="4" fillId="2" borderId="22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justify" vertical="top" wrapText="1"/>
    </xf>
    <xf numFmtId="4" fontId="3" fillId="0" borderId="6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justify" vertical="top" wrapText="1"/>
    </xf>
    <xf numFmtId="4" fontId="3" fillId="0" borderId="4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justify" vertical="top" wrapText="1"/>
    </xf>
    <xf numFmtId="4" fontId="3" fillId="0" borderId="10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0" fontId="6" fillId="2" borderId="17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wrapText="1"/>
    </xf>
    <xf numFmtId="3" fontId="3" fillId="0" borderId="10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justify" vertical="top" wrapText="1"/>
    </xf>
    <xf numFmtId="0" fontId="5" fillId="0" borderId="10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/>
    </xf>
    <xf numFmtId="0" fontId="4" fillId="0" borderId="18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top"/>
    </xf>
    <xf numFmtId="4" fontId="3" fillId="0" borderId="30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indent="3"/>
    </xf>
    <xf numFmtId="0" fontId="5" fillId="0" borderId="13" xfId="0" applyFont="1" applyBorder="1"/>
    <xf numFmtId="0" fontId="5" fillId="0" borderId="1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6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/>
    </xf>
    <xf numFmtId="4" fontId="3" fillId="0" borderId="24" xfId="0" applyNumberFormat="1" applyFont="1" applyBorder="1" applyAlignment="1">
      <alignment horizontal="center"/>
    </xf>
    <xf numFmtId="4" fontId="3" fillId="0" borderId="23" xfId="0" applyNumberFormat="1" applyFont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4" fontId="6" fillId="0" borderId="27" xfId="0" applyNumberFormat="1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4" fontId="3" fillId="2" borderId="22" xfId="0" applyNumberFormat="1" applyFont="1" applyFill="1" applyBorder="1" applyAlignment="1">
      <alignment horizontal="center"/>
    </xf>
    <xf numFmtId="4" fontId="3" fillId="0" borderId="31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 vertical="center"/>
    </xf>
    <xf numFmtId="4" fontId="6" fillId="2" borderId="19" xfId="0" applyNumberFormat="1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" fontId="3" fillId="0" borderId="10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4" fontId="3" fillId="0" borderId="26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4" fontId="3" fillId="0" borderId="35" xfId="0" applyNumberFormat="1" applyFont="1" applyFill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/>
    </xf>
    <xf numFmtId="4" fontId="4" fillId="0" borderId="34" xfId="1" applyNumberFormat="1" applyFont="1" applyBorder="1" applyAlignment="1">
      <alignment horizontal="center" vertical="center" wrapText="1"/>
    </xf>
    <xf numFmtId="4" fontId="4" fillId="0" borderId="23" xfId="1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left" vertical="center" wrapText="1"/>
    </xf>
    <xf numFmtId="4" fontId="6" fillId="2" borderId="13" xfId="0" applyNumberFormat="1" applyFont="1" applyFill="1" applyBorder="1" applyAlignment="1">
      <alignment horizontal="left" vertical="center" wrapText="1"/>
    </xf>
    <xf numFmtId="4" fontId="6" fillId="2" borderId="29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" fontId="6" fillId="2" borderId="12" xfId="0" applyNumberFormat="1" applyFont="1" applyFill="1" applyBorder="1" applyAlignment="1">
      <alignment horizontal="right" vertical="center" wrapText="1"/>
    </xf>
    <xf numFmtId="0" fontId="0" fillId="2" borderId="13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4" fontId="3" fillId="0" borderId="33" xfId="0" applyNumberFormat="1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center" vertical="center"/>
    </xf>
    <xf numFmtId="4" fontId="4" fillId="0" borderId="33" xfId="1" applyNumberFormat="1" applyFont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4" fontId="4" fillId="0" borderId="8" xfId="1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" fontId="3" fillId="0" borderId="36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</cellXfs>
  <cellStyles count="2">
    <cellStyle name="Normal" xfId="0" builtinId="0"/>
    <cellStyle name="Normal_TROŠK. -  AC Breg. Dion.-Bosiljevo-Josipdol  III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view="pageBreakPreview" topLeftCell="A64" zoomScale="110" zoomScaleNormal="100" zoomScaleSheetLayoutView="110" workbookViewId="0">
      <selection activeCell="B73" sqref="B73"/>
    </sheetView>
  </sheetViews>
  <sheetFormatPr defaultColWidth="9.109375" defaultRowHeight="14.4" x14ac:dyDescent="0.3"/>
  <cols>
    <col min="1" max="1" width="6.5546875" style="1" customWidth="1"/>
    <col min="2" max="2" width="61.6640625" style="1" customWidth="1"/>
    <col min="3" max="3" width="10" style="1" customWidth="1"/>
    <col min="4" max="4" width="9.109375" style="1"/>
    <col min="5" max="5" width="10.109375" style="1" bestFit="1" customWidth="1"/>
    <col min="6" max="6" width="11.6640625" style="78" bestFit="1" customWidth="1"/>
    <col min="7" max="16384" width="9.109375" style="1"/>
  </cols>
  <sheetData>
    <row r="1" spans="1:9" ht="18" x14ac:dyDescent="0.35">
      <c r="A1" s="104" t="s">
        <v>63</v>
      </c>
      <c r="B1" s="104"/>
      <c r="C1" s="104"/>
      <c r="D1" s="104"/>
      <c r="E1" s="104"/>
      <c r="F1" s="104"/>
    </row>
    <row r="2" spans="1:9" ht="15" x14ac:dyDescent="0.25">
      <c r="A2" s="102"/>
      <c r="B2" s="102"/>
      <c r="C2" s="102"/>
      <c r="D2" s="102"/>
      <c r="E2" s="102"/>
      <c r="F2" s="102"/>
    </row>
    <row r="3" spans="1:9" x14ac:dyDescent="0.3">
      <c r="A3" s="103" t="s">
        <v>0</v>
      </c>
      <c r="B3" s="103"/>
      <c r="C3" s="103"/>
      <c r="D3" s="103"/>
      <c r="E3" s="103"/>
      <c r="F3" s="103"/>
    </row>
    <row r="4" spans="1:9" ht="15.75" thickBot="1" x14ac:dyDescent="0.3">
      <c r="A4" s="103"/>
      <c r="B4" s="103"/>
      <c r="C4" s="103"/>
      <c r="D4" s="103"/>
      <c r="E4" s="103"/>
      <c r="F4" s="103"/>
    </row>
    <row r="5" spans="1:9" ht="33" customHeight="1" thickBot="1" x14ac:dyDescent="0.35">
      <c r="A5" s="8" t="s">
        <v>1</v>
      </c>
      <c r="B5" s="9" t="s">
        <v>2</v>
      </c>
      <c r="C5" s="10" t="s">
        <v>3</v>
      </c>
      <c r="D5" s="10" t="s">
        <v>64</v>
      </c>
      <c r="E5" s="10" t="s">
        <v>4</v>
      </c>
      <c r="F5" s="11" t="s">
        <v>5</v>
      </c>
    </row>
    <row r="6" spans="1:9" ht="15" thickTop="1" x14ac:dyDescent="0.3">
      <c r="A6" s="12"/>
      <c r="B6" s="13"/>
      <c r="C6" s="14"/>
      <c r="D6" s="14"/>
      <c r="E6" s="14"/>
      <c r="F6" s="15"/>
    </row>
    <row r="7" spans="1:9" x14ac:dyDescent="0.3">
      <c r="A7" s="16" t="s">
        <v>6</v>
      </c>
      <c r="B7" s="17" t="s">
        <v>47</v>
      </c>
      <c r="C7" s="18"/>
      <c r="D7" s="18"/>
      <c r="E7" s="18"/>
      <c r="F7" s="19"/>
    </row>
    <row r="8" spans="1:9" x14ac:dyDescent="0.3">
      <c r="A8" s="20"/>
      <c r="B8" s="21"/>
      <c r="C8" s="113" t="s">
        <v>15</v>
      </c>
      <c r="D8" s="114">
        <v>12</v>
      </c>
      <c r="E8" s="115"/>
      <c r="F8" s="94">
        <f>D8*E8</f>
        <v>0</v>
      </c>
    </row>
    <row r="9" spans="1:9" ht="30" customHeight="1" x14ac:dyDescent="0.3">
      <c r="A9" s="22" t="s">
        <v>7</v>
      </c>
      <c r="B9" s="65" t="s">
        <v>51</v>
      </c>
      <c r="C9" s="86"/>
      <c r="D9" s="97"/>
      <c r="E9" s="116"/>
      <c r="F9" s="95"/>
    </row>
    <row r="10" spans="1:9" x14ac:dyDescent="0.3">
      <c r="A10" s="25"/>
      <c r="B10" s="26" t="s">
        <v>8</v>
      </c>
      <c r="C10" s="86"/>
      <c r="D10" s="97"/>
      <c r="E10" s="116"/>
      <c r="F10" s="95"/>
    </row>
    <row r="11" spans="1:9" x14ac:dyDescent="0.3">
      <c r="A11" s="25"/>
      <c r="B11" s="26" t="s">
        <v>9</v>
      </c>
      <c r="C11" s="86"/>
      <c r="D11" s="97"/>
      <c r="E11" s="116"/>
      <c r="F11" s="95"/>
    </row>
    <row r="12" spans="1:9" x14ac:dyDescent="0.3">
      <c r="A12" s="25"/>
      <c r="B12" s="26" t="s">
        <v>10</v>
      </c>
      <c r="C12" s="86"/>
      <c r="D12" s="97"/>
      <c r="E12" s="116"/>
      <c r="F12" s="95"/>
    </row>
    <row r="13" spans="1:9" x14ac:dyDescent="0.3">
      <c r="A13" s="25"/>
      <c r="B13" s="26" t="s">
        <v>11</v>
      </c>
      <c r="C13" s="86"/>
      <c r="D13" s="97"/>
      <c r="E13" s="116"/>
      <c r="F13" s="95"/>
      <c r="I13" s="2"/>
    </row>
    <row r="14" spans="1:9" ht="47.25" customHeight="1" x14ac:dyDescent="0.3">
      <c r="A14" s="25"/>
      <c r="B14" s="26" t="s">
        <v>12</v>
      </c>
      <c r="C14" s="86"/>
      <c r="D14" s="97"/>
      <c r="E14" s="116"/>
      <c r="F14" s="95"/>
    </row>
    <row r="15" spans="1:9" ht="71.25" customHeight="1" x14ac:dyDescent="0.3">
      <c r="A15" s="25"/>
      <c r="B15" s="42" t="s">
        <v>74</v>
      </c>
      <c r="C15" s="86"/>
      <c r="D15" s="97"/>
      <c r="E15" s="116"/>
      <c r="F15" s="95"/>
    </row>
    <row r="16" spans="1:9" ht="30.75" customHeight="1" x14ac:dyDescent="0.3">
      <c r="A16" s="25"/>
      <c r="B16" s="26" t="s">
        <v>13</v>
      </c>
      <c r="C16" s="86"/>
      <c r="D16" s="97"/>
      <c r="E16" s="116"/>
      <c r="F16" s="95"/>
    </row>
    <row r="17" spans="1:6" x14ac:dyDescent="0.3">
      <c r="A17" s="28"/>
      <c r="B17" s="29" t="s">
        <v>14</v>
      </c>
      <c r="C17" s="87"/>
      <c r="D17" s="98"/>
      <c r="E17" s="117"/>
      <c r="F17" s="70"/>
    </row>
    <row r="18" spans="1:6" x14ac:dyDescent="0.3">
      <c r="A18" s="30"/>
      <c r="B18" s="31"/>
      <c r="C18" s="32"/>
      <c r="D18" s="33"/>
      <c r="E18" s="32"/>
      <c r="F18" s="72"/>
    </row>
    <row r="19" spans="1:6" ht="18" customHeight="1" x14ac:dyDescent="0.3">
      <c r="A19" s="22" t="s">
        <v>53</v>
      </c>
      <c r="B19" s="65" t="s">
        <v>65</v>
      </c>
      <c r="C19" s="85" t="s">
        <v>25</v>
      </c>
      <c r="D19" s="96">
        <v>2</v>
      </c>
      <c r="E19" s="85"/>
      <c r="F19" s="91">
        <f>D19*E19</f>
        <v>0</v>
      </c>
    </row>
    <row r="20" spans="1:6" ht="46.2" customHeight="1" x14ac:dyDescent="0.3">
      <c r="A20" s="25"/>
      <c r="B20" s="26" t="s">
        <v>57</v>
      </c>
      <c r="C20" s="86"/>
      <c r="D20" s="97"/>
      <c r="E20" s="86"/>
      <c r="F20" s="92"/>
    </row>
    <row r="21" spans="1:6" ht="18" customHeight="1" x14ac:dyDescent="0.3">
      <c r="A21" s="25"/>
      <c r="B21" s="42" t="s">
        <v>66</v>
      </c>
      <c r="C21" s="86"/>
      <c r="D21" s="97"/>
      <c r="E21" s="86"/>
      <c r="F21" s="92"/>
    </row>
    <row r="22" spans="1:6" ht="15.75" customHeight="1" x14ac:dyDescent="0.3">
      <c r="A22" s="28"/>
      <c r="B22" s="34" t="s">
        <v>54</v>
      </c>
      <c r="C22" s="87"/>
      <c r="D22" s="98"/>
      <c r="E22" s="87"/>
      <c r="F22" s="93"/>
    </row>
    <row r="23" spans="1:6" ht="15" thickBot="1" x14ac:dyDescent="0.35">
      <c r="A23" s="25"/>
      <c r="B23" s="26"/>
      <c r="C23" s="27"/>
      <c r="D23" s="35"/>
      <c r="E23" s="27"/>
      <c r="F23" s="69"/>
    </row>
    <row r="24" spans="1:6" ht="15.6" thickTop="1" thickBot="1" x14ac:dyDescent="0.35">
      <c r="A24" s="36" t="s">
        <v>16</v>
      </c>
      <c r="B24" s="37" t="s">
        <v>50</v>
      </c>
      <c r="C24" s="38"/>
      <c r="D24" s="39"/>
      <c r="E24" s="38"/>
      <c r="F24" s="71">
        <f>SUM(F8,F19)</f>
        <v>0</v>
      </c>
    </row>
    <row r="25" spans="1:6" ht="15" thickTop="1" x14ac:dyDescent="0.3">
      <c r="A25" s="25"/>
      <c r="B25" s="26"/>
      <c r="C25" s="27"/>
      <c r="D25" s="35"/>
      <c r="E25" s="27"/>
      <c r="F25" s="69"/>
    </row>
    <row r="26" spans="1:6" x14ac:dyDescent="0.3">
      <c r="A26" s="40" t="s">
        <v>17</v>
      </c>
      <c r="B26" s="41" t="s">
        <v>48</v>
      </c>
      <c r="C26" s="6"/>
      <c r="D26" s="7"/>
      <c r="E26" s="6"/>
      <c r="F26" s="73"/>
    </row>
    <row r="27" spans="1:6" x14ac:dyDescent="0.3">
      <c r="A27" s="25"/>
      <c r="B27" s="26"/>
      <c r="C27" s="27"/>
      <c r="D27" s="35"/>
      <c r="E27" s="27"/>
      <c r="F27" s="69"/>
    </row>
    <row r="28" spans="1:6" ht="31.5" customHeight="1" x14ac:dyDescent="0.3">
      <c r="A28" s="22" t="s">
        <v>18</v>
      </c>
      <c r="B28" s="65" t="s">
        <v>69</v>
      </c>
      <c r="C28" s="85" t="s">
        <v>19</v>
      </c>
      <c r="D28" s="88">
        <v>8</v>
      </c>
      <c r="E28" s="85"/>
      <c r="F28" s="91">
        <f>D28*E28</f>
        <v>0</v>
      </c>
    </row>
    <row r="29" spans="1:6" ht="44.4" customHeight="1" x14ac:dyDescent="0.3">
      <c r="A29" s="25"/>
      <c r="B29" s="26" t="s">
        <v>57</v>
      </c>
      <c r="C29" s="86"/>
      <c r="D29" s="89"/>
      <c r="E29" s="86"/>
      <c r="F29" s="92"/>
    </row>
    <row r="30" spans="1:6" x14ac:dyDescent="0.3">
      <c r="A30" s="28"/>
      <c r="B30" s="66" t="s">
        <v>58</v>
      </c>
      <c r="C30" s="87"/>
      <c r="D30" s="90"/>
      <c r="E30" s="87"/>
      <c r="F30" s="93"/>
    </row>
    <row r="31" spans="1:6" x14ac:dyDescent="0.3">
      <c r="A31" s="30"/>
      <c r="B31" s="31"/>
      <c r="C31" s="32"/>
      <c r="D31" s="44"/>
      <c r="E31" s="32"/>
      <c r="F31" s="72"/>
    </row>
    <row r="32" spans="1:6" ht="21.75" customHeight="1" x14ac:dyDescent="0.3">
      <c r="A32" s="22" t="s">
        <v>20</v>
      </c>
      <c r="B32" s="65" t="s">
        <v>70</v>
      </c>
      <c r="C32" s="85" t="s">
        <v>19</v>
      </c>
      <c r="D32" s="88">
        <v>3</v>
      </c>
      <c r="E32" s="85"/>
      <c r="F32" s="91">
        <f>D32*E32</f>
        <v>0</v>
      </c>
    </row>
    <row r="33" spans="1:6" ht="29.25" customHeight="1" x14ac:dyDescent="0.3">
      <c r="A33" s="28"/>
      <c r="B33" s="43" t="s">
        <v>71</v>
      </c>
      <c r="C33" s="87"/>
      <c r="D33" s="90"/>
      <c r="E33" s="87"/>
      <c r="F33" s="93"/>
    </row>
    <row r="34" spans="1:6" ht="15" thickBot="1" x14ac:dyDescent="0.35">
      <c r="A34" s="22"/>
      <c r="B34" s="23"/>
      <c r="C34" s="24"/>
      <c r="D34" s="45"/>
      <c r="E34" s="24"/>
      <c r="F34" s="68"/>
    </row>
    <row r="35" spans="1:6" ht="15.6" thickTop="1" thickBot="1" x14ac:dyDescent="0.35">
      <c r="A35" s="36" t="s">
        <v>21</v>
      </c>
      <c r="B35" s="37" t="s">
        <v>49</v>
      </c>
      <c r="C35" s="38"/>
      <c r="D35" s="39"/>
      <c r="E35" s="38"/>
      <c r="F35" s="71">
        <f>F28+F32</f>
        <v>0</v>
      </c>
    </row>
    <row r="36" spans="1:6" ht="15" thickTop="1" x14ac:dyDescent="0.3">
      <c r="A36" s="25"/>
      <c r="B36" s="26"/>
      <c r="C36" s="27"/>
      <c r="D36" s="35"/>
      <c r="E36" s="27"/>
      <c r="F36" s="69"/>
    </row>
    <row r="37" spans="1:6" x14ac:dyDescent="0.3">
      <c r="A37" s="40" t="s">
        <v>22</v>
      </c>
      <c r="B37" s="41" t="s">
        <v>23</v>
      </c>
      <c r="C37" s="6"/>
      <c r="D37" s="7"/>
      <c r="E37" s="6"/>
      <c r="F37" s="73"/>
    </row>
    <row r="38" spans="1:6" x14ac:dyDescent="0.3">
      <c r="A38" s="46"/>
      <c r="B38" s="29"/>
      <c r="C38" s="27"/>
      <c r="D38" s="35"/>
      <c r="E38" s="27"/>
      <c r="F38" s="69"/>
    </row>
    <row r="39" spans="1:6" ht="45" customHeight="1" x14ac:dyDescent="0.3">
      <c r="A39" s="47" t="s">
        <v>24</v>
      </c>
      <c r="B39" s="48" t="s">
        <v>61</v>
      </c>
      <c r="C39" s="79" t="s">
        <v>25</v>
      </c>
      <c r="D39" s="80">
        <v>1</v>
      </c>
      <c r="E39" s="79"/>
      <c r="F39" s="81">
        <f>D39*E39</f>
        <v>0</v>
      </c>
    </row>
    <row r="40" spans="1:6" ht="48" customHeight="1" x14ac:dyDescent="0.3">
      <c r="A40" s="47" t="s">
        <v>26</v>
      </c>
      <c r="B40" s="49" t="s">
        <v>75</v>
      </c>
      <c r="C40" s="82" t="s">
        <v>25</v>
      </c>
      <c r="D40" s="80">
        <v>1</v>
      </c>
      <c r="E40" s="79"/>
      <c r="F40" s="81">
        <f t="shared" ref="F40:F59" si="0">D40*E40</f>
        <v>0</v>
      </c>
    </row>
    <row r="41" spans="1:6" ht="43.2" x14ac:dyDescent="0.3">
      <c r="A41" s="47" t="s">
        <v>27</v>
      </c>
      <c r="B41" s="49" t="s">
        <v>76</v>
      </c>
      <c r="C41" s="82" t="s">
        <v>25</v>
      </c>
      <c r="D41" s="80">
        <v>1</v>
      </c>
      <c r="E41" s="79"/>
      <c r="F41" s="81">
        <f t="shared" si="0"/>
        <v>0</v>
      </c>
    </row>
    <row r="42" spans="1:6" ht="43.2" x14ac:dyDescent="0.3">
      <c r="A42" s="47" t="s">
        <v>28</v>
      </c>
      <c r="B42" s="49" t="s">
        <v>77</v>
      </c>
      <c r="C42" s="82" t="s">
        <v>25</v>
      </c>
      <c r="D42" s="80">
        <v>1</v>
      </c>
      <c r="E42" s="79"/>
      <c r="F42" s="81">
        <f t="shared" si="0"/>
        <v>0</v>
      </c>
    </row>
    <row r="43" spans="1:6" ht="28.8" x14ac:dyDescent="0.3">
      <c r="A43" s="47" t="s">
        <v>29</v>
      </c>
      <c r="B43" s="49" t="s">
        <v>78</v>
      </c>
      <c r="C43" s="82" t="s">
        <v>25</v>
      </c>
      <c r="D43" s="80">
        <v>1</v>
      </c>
      <c r="E43" s="79"/>
      <c r="F43" s="81">
        <f t="shared" si="0"/>
        <v>0</v>
      </c>
    </row>
    <row r="44" spans="1:6" ht="28.8" x14ac:dyDescent="0.3">
      <c r="A44" s="47" t="s">
        <v>30</v>
      </c>
      <c r="B44" s="49" t="s">
        <v>79</v>
      </c>
      <c r="C44" s="82" t="s">
        <v>25</v>
      </c>
      <c r="D44" s="80">
        <v>1</v>
      </c>
      <c r="E44" s="79"/>
      <c r="F44" s="81">
        <f t="shared" si="0"/>
        <v>0</v>
      </c>
    </row>
    <row r="45" spans="1:6" ht="43.2" x14ac:dyDescent="0.3">
      <c r="A45" s="47" t="s">
        <v>31</v>
      </c>
      <c r="B45" s="49" t="s">
        <v>80</v>
      </c>
      <c r="C45" s="82" t="s">
        <v>25</v>
      </c>
      <c r="D45" s="80">
        <v>1</v>
      </c>
      <c r="E45" s="79"/>
      <c r="F45" s="81">
        <f t="shared" si="0"/>
        <v>0</v>
      </c>
    </row>
    <row r="46" spans="1:6" ht="28.8" x14ac:dyDescent="0.3">
      <c r="A46" s="47" t="s">
        <v>32</v>
      </c>
      <c r="B46" s="49" t="s">
        <v>81</v>
      </c>
      <c r="C46" s="82" t="s">
        <v>25</v>
      </c>
      <c r="D46" s="80">
        <v>1</v>
      </c>
      <c r="E46" s="79"/>
      <c r="F46" s="81">
        <f t="shared" si="0"/>
        <v>0</v>
      </c>
    </row>
    <row r="47" spans="1:6" ht="28.8" x14ac:dyDescent="0.3">
      <c r="A47" s="47" t="s">
        <v>33</v>
      </c>
      <c r="B47" s="49" t="s">
        <v>82</v>
      </c>
      <c r="C47" s="82" t="s">
        <v>25</v>
      </c>
      <c r="D47" s="80">
        <v>1</v>
      </c>
      <c r="E47" s="79"/>
      <c r="F47" s="81">
        <f t="shared" si="0"/>
        <v>0</v>
      </c>
    </row>
    <row r="48" spans="1:6" ht="15.9" customHeight="1" x14ac:dyDescent="0.3">
      <c r="A48" s="47" t="s">
        <v>34</v>
      </c>
      <c r="B48" s="49" t="s">
        <v>59</v>
      </c>
      <c r="C48" s="82" t="s">
        <v>25</v>
      </c>
      <c r="D48" s="80">
        <v>1</v>
      </c>
      <c r="E48" s="79"/>
      <c r="F48" s="81">
        <f t="shared" si="0"/>
        <v>0</v>
      </c>
    </row>
    <row r="49" spans="1:6" ht="28.8" x14ac:dyDescent="0.3">
      <c r="A49" s="47" t="s">
        <v>35</v>
      </c>
      <c r="B49" s="49" t="s">
        <v>83</v>
      </c>
      <c r="C49" s="82" t="s">
        <v>25</v>
      </c>
      <c r="D49" s="80">
        <v>1</v>
      </c>
      <c r="E49" s="79"/>
      <c r="F49" s="81">
        <f t="shared" si="0"/>
        <v>0</v>
      </c>
    </row>
    <row r="50" spans="1:6" ht="28.8" x14ac:dyDescent="0.3">
      <c r="A50" s="47" t="s">
        <v>36</v>
      </c>
      <c r="B50" s="49" t="s">
        <v>84</v>
      </c>
      <c r="C50" s="82" t="s">
        <v>25</v>
      </c>
      <c r="D50" s="80">
        <v>1</v>
      </c>
      <c r="E50" s="79"/>
      <c r="F50" s="81">
        <f t="shared" si="0"/>
        <v>0</v>
      </c>
    </row>
    <row r="51" spans="1:6" ht="31.5" customHeight="1" x14ac:dyDescent="0.3">
      <c r="A51" s="47" t="s">
        <v>37</v>
      </c>
      <c r="B51" s="49" t="s">
        <v>85</v>
      </c>
      <c r="C51" s="82" t="s">
        <v>25</v>
      </c>
      <c r="D51" s="80">
        <v>1</v>
      </c>
      <c r="E51" s="79"/>
      <c r="F51" s="81">
        <f t="shared" si="0"/>
        <v>0</v>
      </c>
    </row>
    <row r="52" spans="1:6" ht="28.8" x14ac:dyDescent="0.3">
      <c r="A52" s="47" t="s">
        <v>38</v>
      </c>
      <c r="B52" s="49" t="s">
        <v>60</v>
      </c>
      <c r="C52" s="82" t="s">
        <v>25</v>
      </c>
      <c r="D52" s="80">
        <v>1</v>
      </c>
      <c r="E52" s="79"/>
      <c r="F52" s="81">
        <f t="shared" si="0"/>
        <v>0</v>
      </c>
    </row>
    <row r="53" spans="1:6" ht="43.2" x14ac:dyDescent="0.3">
      <c r="A53" s="47" t="s">
        <v>39</v>
      </c>
      <c r="B53" s="49" t="s">
        <v>86</v>
      </c>
      <c r="C53" s="82" t="s">
        <v>25</v>
      </c>
      <c r="D53" s="80">
        <v>1</v>
      </c>
      <c r="E53" s="79"/>
      <c r="F53" s="81">
        <f t="shared" si="0"/>
        <v>0</v>
      </c>
    </row>
    <row r="54" spans="1:6" ht="43.2" x14ac:dyDescent="0.3">
      <c r="A54" s="47" t="s">
        <v>40</v>
      </c>
      <c r="B54" s="49" t="s">
        <v>87</v>
      </c>
      <c r="C54" s="82" t="s">
        <v>25</v>
      </c>
      <c r="D54" s="80">
        <v>1</v>
      </c>
      <c r="E54" s="79"/>
      <c r="F54" s="81">
        <f t="shared" si="0"/>
        <v>0</v>
      </c>
    </row>
    <row r="55" spans="1:6" ht="72" x14ac:dyDescent="0.3">
      <c r="A55" s="47" t="s">
        <v>62</v>
      </c>
      <c r="B55" s="49" t="s">
        <v>88</v>
      </c>
      <c r="C55" s="82" t="s">
        <v>25</v>
      </c>
      <c r="D55" s="80">
        <v>1</v>
      </c>
      <c r="E55" s="79"/>
      <c r="F55" s="81">
        <f t="shared" si="0"/>
        <v>0</v>
      </c>
    </row>
    <row r="56" spans="1:6" ht="43.2" x14ac:dyDescent="0.3">
      <c r="A56" s="47" t="s">
        <v>67</v>
      </c>
      <c r="B56" s="49" t="s">
        <v>89</v>
      </c>
      <c r="C56" s="82" t="s">
        <v>25</v>
      </c>
      <c r="D56" s="80">
        <v>1</v>
      </c>
      <c r="E56" s="79"/>
      <c r="F56" s="81">
        <f t="shared" si="0"/>
        <v>0</v>
      </c>
    </row>
    <row r="57" spans="1:6" ht="45.75" customHeight="1" x14ac:dyDescent="0.3">
      <c r="A57" s="47" t="s">
        <v>68</v>
      </c>
      <c r="B57" s="49" t="s">
        <v>72</v>
      </c>
      <c r="C57" s="82" t="s">
        <v>15</v>
      </c>
      <c r="D57" s="80">
        <v>1</v>
      </c>
      <c r="E57" s="79"/>
      <c r="F57" s="81">
        <f t="shared" si="0"/>
        <v>0</v>
      </c>
    </row>
    <row r="58" spans="1:6" ht="43.2" x14ac:dyDescent="0.3">
      <c r="A58" s="47" t="s">
        <v>73</v>
      </c>
      <c r="B58" s="49" t="s">
        <v>90</v>
      </c>
      <c r="C58" s="82" t="s">
        <v>25</v>
      </c>
      <c r="D58" s="80">
        <v>1</v>
      </c>
      <c r="E58" s="79"/>
      <c r="F58" s="81">
        <f t="shared" si="0"/>
        <v>0</v>
      </c>
    </row>
    <row r="59" spans="1:6" ht="29.4" thickBot="1" x14ac:dyDescent="0.35">
      <c r="A59" s="47" t="s">
        <v>92</v>
      </c>
      <c r="B59" s="118" t="s">
        <v>91</v>
      </c>
      <c r="C59" s="120" t="s">
        <v>25</v>
      </c>
      <c r="D59" s="83">
        <v>1</v>
      </c>
      <c r="E59" s="119"/>
      <c r="F59" s="84">
        <f t="shared" si="0"/>
        <v>0</v>
      </c>
    </row>
    <row r="60" spans="1:6" ht="15.6" thickTop="1" thickBot="1" x14ac:dyDescent="0.35">
      <c r="A60" s="50" t="s">
        <v>22</v>
      </c>
      <c r="B60" s="51" t="s">
        <v>41</v>
      </c>
      <c r="C60" s="3"/>
      <c r="D60" s="38"/>
      <c r="E60" s="38"/>
      <c r="F60" s="71">
        <f>SUM(F39:F59)</f>
        <v>0</v>
      </c>
    </row>
    <row r="61" spans="1:6" ht="20.100000000000001" customHeight="1" thickTop="1" thickBot="1" x14ac:dyDescent="0.35">
      <c r="A61" s="52"/>
      <c r="B61" s="4"/>
      <c r="C61" s="5"/>
      <c r="D61" s="53"/>
      <c r="E61" s="53"/>
      <c r="F61" s="74"/>
    </row>
    <row r="62" spans="1:6" ht="17.100000000000001" customHeight="1" thickBot="1" x14ac:dyDescent="0.35">
      <c r="A62" s="99" t="s">
        <v>52</v>
      </c>
      <c r="B62" s="100"/>
      <c r="C62" s="100"/>
      <c r="D62" s="100"/>
      <c r="E62" s="100"/>
      <c r="F62" s="101"/>
    </row>
    <row r="63" spans="1:6" ht="17.100000000000001" customHeight="1" thickBot="1" x14ac:dyDescent="0.35">
      <c r="A63" s="54" t="s">
        <v>6</v>
      </c>
      <c r="B63" s="111" t="s">
        <v>47</v>
      </c>
      <c r="C63" s="111"/>
      <c r="D63" s="111"/>
      <c r="E63" s="112"/>
      <c r="F63" s="75">
        <f>F24</f>
        <v>0</v>
      </c>
    </row>
    <row r="64" spans="1:6" ht="17.100000000000001" customHeight="1" thickBot="1" x14ac:dyDescent="0.35">
      <c r="A64" s="54" t="s">
        <v>17</v>
      </c>
      <c r="B64" s="111" t="s">
        <v>48</v>
      </c>
      <c r="C64" s="111"/>
      <c r="D64" s="111"/>
      <c r="E64" s="112"/>
      <c r="F64" s="75">
        <f>F35</f>
        <v>0</v>
      </c>
    </row>
    <row r="65" spans="1:6" ht="17.100000000000001" customHeight="1" thickBot="1" x14ac:dyDescent="0.35">
      <c r="A65" s="55" t="s">
        <v>22</v>
      </c>
      <c r="B65" s="109" t="s">
        <v>23</v>
      </c>
      <c r="C65" s="109"/>
      <c r="D65" s="109"/>
      <c r="E65" s="110"/>
      <c r="F65" s="75">
        <f>F60</f>
        <v>0</v>
      </c>
    </row>
    <row r="66" spans="1:6" ht="17.100000000000001" customHeight="1" thickBot="1" x14ac:dyDescent="0.35">
      <c r="A66" s="105" t="s">
        <v>42</v>
      </c>
      <c r="B66" s="106"/>
      <c r="C66" s="106"/>
      <c r="D66" s="106"/>
      <c r="E66" s="106"/>
      <c r="F66" s="76">
        <f>SUM(F63:F65)</f>
        <v>0</v>
      </c>
    </row>
    <row r="67" spans="1:6" ht="17.100000000000001" customHeight="1" thickBot="1" x14ac:dyDescent="0.35">
      <c r="A67" s="56"/>
      <c r="B67" s="57"/>
      <c r="C67" s="57"/>
      <c r="D67" s="57"/>
      <c r="E67" s="58" t="s">
        <v>43</v>
      </c>
      <c r="F67" s="75"/>
    </row>
    <row r="68" spans="1:6" ht="15" thickBot="1" x14ac:dyDescent="0.35">
      <c r="A68" s="107" t="s">
        <v>44</v>
      </c>
      <c r="B68" s="108"/>
      <c r="C68" s="108"/>
      <c r="D68" s="108"/>
      <c r="E68" s="108"/>
      <c r="F68" s="75"/>
    </row>
    <row r="69" spans="1:6" x14ac:dyDescent="0.3">
      <c r="A69" s="59"/>
      <c r="B69" s="59"/>
      <c r="C69" s="59"/>
      <c r="D69" s="59"/>
      <c r="E69" s="59"/>
      <c r="F69" s="77"/>
    </row>
    <row r="70" spans="1:6" x14ac:dyDescent="0.3">
      <c r="A70" s="59"/>
      <c r="B70" s="60" t="s">
        <v>55</v>
      </c>
      <c r="C70" s="59"/>
      <c r="D70" s="59"/>
      <c r="E70" s="59"/>
      <c r="F70" s="77"/>
    </row>
    <row r="71" spans="1:6" x14ac:dyDescent="0.3">
      <c r="A71" s="61"/>
      <c r="B71" s="61"/>
      <c r="C71" s="61"/>
      <c r="D71" s="61"/>
      <c r="E71" s="61"/>
      <c r="F71" s="67"/>
    </row>
    <row r="72" spans="1:6" x14ac:dyDescent="0.3">
      <c r="A72" s="62"/>
      <c r="B72" s="63" t="s">
        <v>93</v>
      </c>
      <c r="C72" s="64"/>
      <c r="D72" s="61"/>
      <c r="E72" s="61"/>
      <c r="F72" s="67"/>
    </row>
    <row r="73" spans="1:6" x14ac:dyDescent="0.3">
      <c r="A73" s="61"/>
      <c r="B73" s="61"/>
      <c r="C73" s="102" t="s">
        <v>45</v>
      </c>
      <c r="D73" s="102"/>
      <c r="E73" s="102"/>
      <c r="F73" s="102"/>
    </row>
    <row r="74" spans="1:6" x14ac:dyDescent="0.3">
      <c r="A74" s="61"/>
      <c r="B74" s="61"/>
      <c r="C74" s="102" t="s">
        <v>46</v>
      </c>
      <c r="D74" s="102"/>
      <c r="E74" s="102"/>
      <c r="F74" s="102"/>
    </row>
    <row r="75" spans="1:6" x14ac:dyDescent="0.3">
      <c r="A75" s="61"/>
      <c r="B75" s="61"/>
      <c r="C75" s="102" t="s">
        <v>56</v>
      </c>
      <c r="D75" s="102"/>
      <c r="E75" s="102"/>
      <c r="F75" s="102"/>
    </row>
  </sheetData>
  <mergeCells count="29">
    <mergeCell ref="A62:F62"/>
    <mergeCell ref="C74:F74"/>
    <mergeCell ref="C75:F75"/>
    <mergeCell ref="A3:F3"/>
    <mergeCell ref="A1:F1"/>
    <mergeCell ref="A2:F2"/>
    <mergeCell ref="A66:E66"/>
    <mergeCell ref="A68:E68"/>
    <mergeCell ref="C73:F73"/>
    <mergeCell ref="B65:E65"/>
    <mergeCell ref="B63:E63"/>
    <mergeCell ref="B64:E64"/>
    <mergeCell ref="A4:F4"/>
    <mergeCell ref="C8:C17"/>
    <mergeCell ref="D8:D17"/>
    <mergeCell ref="E8:E17"/>
    <mergeCell ref="F8:F16"/>
    <mergeCell ref="C19:C22"/>
    <mergeCell ref="D19:D22"/>
    <mergeCell ref="E19:E22"/>
    <mergeCell ref="F19:F22"/>
    <mergeCell ref="C28:C30"/>
    <mergeCell ref="D28:D30"/>
    <mergeCell ref="E28:E30"/>
    <mergeCell ref="F28:F30"/>
    <mergeCell ref="C32:C33"/>
    <mergeCell ref="D32:D33"/>
    <mergeCell ref="E32:E33"/>
    <mergeCell ref="F32:F33"/>
  </mergeCells>
  <pageMargins left="0.7" right="0.7" top="0.75" bottom="0.75" header="0.3" footer="0.3"/>
  <pageSetup paperSize="9" scale="74" orientation="portrait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HAC d.o.o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Darko Manestar</cp:lastModifiedBy>
  <cp:lastPrinted>2019-09-20T10:38:42Z</cp:lastPrinted>
  <dcterms:created xsi:type="dcterms:W3CDTF">2013-04-03T08:21:38Z</dcterms:created>
  <dcterms:modified xsi:type="dcterms:W3CDTF">2021-09-23T07:31:41Z</dcterms:modified>
</cp:coreProperties>
</file>