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1-07.05.21\JEDNOSTAVNA NABAVA\J196-21_ RADOVI KANAL SAVA ODRA\Objava\"/>
    </mc:Choice>
  </mc:AlternateContent>
  <bookViews>
    <workbookView xWindow="630" yWindow="900" windowWidth="27495" windowHeight="13695"/>
  </bookViews>
  <sheets>
    <sheet name="Troškovnik" sheetId="4" r:id="rId1"/>
  </sheets>
  <definedNames>
    <definedName name="_xlnm.Print_Area" localSheetId="0">Troškovnik!$A$1:$F$52</definedName>
    <definedName name="_xlnm.Print_Titles" localSheetId="0">Troškovnik!$4:$4</definedName>
  </definedNames>
  <calcPr calcId="152511"/>
</workbook>
</file>

<file path=xl/calcChain.xml><?xml version="1.0" encoding="utf-8"?>
<calcChain xmlns="http://schemas.openxmlformats.org/spreadsheetml/2006/main">
  <c r="F14" i="4" l="1"/>
  <c r="F15" i="4"/>
  <c r="F16" i="4"/>
  <c r="F17" i="4"/>
  <c r="F18" i="4"/>
  <c r="F19" i="4"/>
  <c r="F20" i="4"/>
  <c r="F21" i="4"/>
  <c r="F23" i="4"/>
  <c r="F24" i="4"/>
  <c r="F25" i="4"/>
  <c r="F26" i="4"/>
  <c r="F27" i="4"/>
  <c r="F28" i="4"/>
  <c r="F29" i="4"/>
  <c r="F30" i="4"/>
  <c r="F31" i="4"/>
  <c r="F32" i="4"/>
  <c r="F13" i="4"/>
  <c r="F8" i="4"/>
  <c r="F9" i="4"/>
  <c r="F7" i="4"/>
  <c r="F33" i="4" l="1"/>
  <c r="F41" i="4" s="1"/>
  <c r="F10" i="4"/>
  <c r="F39" i="4" s="1"/>
  <c r="B35" i="4"/>
  <c r="B33" i="4"/>
  <c r="B41" i="4" s="1"/>
  <c r="A33" i="4"/>
  <c r="A41" i="4" s="1"/>
  <c r="D24" i="4"/>
  <c r="B10" i="4"/>
  <c r="B39" i="4" s="1"/>
  <c r="A10" i="4"/>
  <c r="A39" i="4" s="1"/>
  <c r="F43" i="4" l="1"/>
</calcChain>
</file>

<file path=xl/sharedStrings.xml><?xml version="1.0" encoding="utf-8"?>
<sst xmlns="http://schemas.openxmlformats.org/spreadsheetml/2006/main" count="88" uniqueCount="70">
  <si>
    <t>U cijene radova uračunati su svi strojevi i oprema potrebni za izvođenje radova, uključujući agregat za električnu energiju potrebnu za alate i eventualno rasvjetu za rad noću. 
Radove treba izvesti izvođač sa iskustvom izvođenja sanacijskih radova koji je stručno osposobljen i opremljen za izvođenje sanacijskih radova na armirano betonskim konstrukcijama, izvođenju ojačanja betonskih konstrukcija, kao i za ostale radove uobičajene pri sanacijama betonskih konstrukcija. 
Za utvrđivanje cijena u stavkama troškovnika potrebno je proučiti čitav projekt, te se detaljno upoznati sa stvarnim stanjem građevine na licu mjesta. U svim stavkama troškovnika jedinična cijena treba obuhvatiti sve troškove nabave i transporta glavnih i pomoćnih materijala, ugradbenih elemenata, radne snage, energenata, osiguranja prijevoza, oplata i skela uključivo i njihovi projekti, odnosno sve potrebne troškove za potpuno dovršenje posla, kao i zbrinjavanje uklonjenih materijala. 
Jedinična cijena također treba obuhvatiti i troškove održavanja i čišćenja gradilišta, kao i troškove postrojenja za izvođenje radova po ovome projektu.
Svi troškovi prethodnih i tekućih ispitivanja materijala i radova, ukoliko nisu posebno specificirani, trebaju biti uključeni u jediničnu cijenu radova i obaveza su izvođača radova.
Za svako odstupanje od projekta potrebno je kroz projektantski nadzor osigurati mišljenje i suglasnost projektanta. Nepredviđeni radovi koji se tijekom izvođenja radova pokažu neophodnima mogu se izvoditi uz suglasnost projektanta ali samo po odobrenju investitora i to na osnovu prihvaćene ponude i analize izvoditelja. Stvarne količine pojedinih radova utvrditi će nadzorni inženjer na licu mjesta.</t>
  </si>
  <si>
    <t>ST.</t>
  </si>
  <si>
    <t>SADRŽAJ</t>
  </si>
  <si>
    <t>J.M.</t>
  </si>
  <si>
    <t>KOLIČINA</t>
  </si>
  <si>
    <t xml:space="preserve"> JEDINIČNA CIJENA /KUNA/</t>
  </si>
  <si>
    <t>UKUPNA CIJENA /KUNA/</t>
  </si>
  <si>
    <t xml:space="preserve">PRIPREMNI RADOVI </t>
  </si>
  <si>
    <t>1.1</t>
  </si>
  <si>
    <t>komplet</t>
  </si>
  <si>
    <t>1.2</t>
  </si>
  <si>
    <t>Izrada zaštitne ograde gradilišta. Ograda mora biti kontinuirana, nepropusna, minimalne visine 2 m, osigurana od prevrtanja i prodora bilo kakvog stranog tijela sa gradilišta. U jediničnoj cijeni uključeni i radovi na premještanju ograde duž objekta. Demontaža i odvoz s objekta po završetku radova.
Obračun po m' postavljene ograde.</t>
  </si>
  <si>
    <t>m´</t>
  </si>
  <si>
    <t>1.3</t>
  </si>
  <si>
    <t>kom</t>
  </si>
  <si>
    <t>KUNA</t>
  </si>
  <si>
    <t>2.1</t>
  </si>
  <si>
    <t>2.2</t>
  </si>
  <si>
    <t>2.3</t>
  </si>
  <si>
    <t>2.4</t>
  </si>
  <si>
    <t>kg</t>
  </si>
  <si>
    <t>2.5</t>
  </si>
  <si>
    <t>2.6</t>
  </si>
  <si>
    <t>m'</t>
  </si>
  <si>
    <t>2.7</t>
  </si>
  <si>
    <t>2.8</t>
  </si>
  <si>
    <t>2.9</t>
  </si>
  <si>
    <t>2.10</t>
  </si>
  <si>
    <t>2.12</t>
  </si>
  <si>
    <t>Rekapitulacija:</t>
  </si>
  <si>
    <t>Ukupno:</t>
  </si>
  <si>
    <r>
      <t>m</t>
    </r>
    <r>
      <rPr>
        <vertAlign val="superscript"/>
        <sz val="10"/>
        <color rgb="FF000000"/>
        <rFont val="Arial"/>
        <family val="2"/>
        <charset val="238"/>
      </rPr>
      <t>3</t>
    </r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</si>
  <si>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</si>
  <si>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2.13</t>
  </si>
  <si>
    <t>2.14</t>
  </si>
  <si>
    <t>2.15</t>
  </si>
  <si>
    <t>2.16</t>
  </si>
  <si>
    <r>
      <t>m</t>
    </r>
    <r>
      <rPr>
        <vertAlign val="superscript"/>
        <sz val="10"/>
        <rFont val="Arial"/>
        <family val="2"/>
        <charset val="238"/>
      </rPr>
      <t>3</t>
    </r>
  </si>
  <si>
    <t>Izrada geodetske snimke dijela mosta oko prijelazne naprave, tako da se precizno odredi položaj prijelazne naprave i sve potrebne visine.</t>
  </si>
  <si>
    <r>
      <rPr>
        <b/>
        <sz val="10"/>
        <color rgb="FF000000"/>
        <rFont val="Arial"/>
      </rPr>
      <t xml:space="preserve">Demontaža elastične odbojne ograde. </t>
    </r>
    <r>
      <rPr>
        <sz val="10"/>
        <color rgb="FF000000"/>
        <rFont val="Arial"/>
        <family val="2"/>
        <charset val="238"/>
      </rPr>
      <t>Pažljiva demontaža segmenta postojeće elastične odbojne ograde, privremeno deponiranje u zoni gradilišta i kasnije ponovna montaža prema postojećem stanju. 
Obračun po m'  demontirane i ponovno montirane ograde.</t>
    </r>
  </si>
  <si>
    <r>
      <rPr>
        <b/>
        <sz val="10"/>
        <color rgb="FF000000"/>
        <rFont val="Arial"/>
        <family val="2"/>
        <charset val="238"/>
      </rPr>
      <t>Uklanjanje postojeće čelične prijelazne naprave.</t>
    </r>
    <r>
      <rPr>
        <sz val="10"/>
        <color rgb="FF000000"/>
        <rFont val="Arial"/>
        <family val="2"/>
        <charset val="238"/>
      </rPr>
      <t xml:space="preserve"> Stavka uključuje oslobađanje veza, utovar i deponiranje svih dijelova postojeće PN. Izvodi se mehanički, ručnim alatima.
Obračun po m' uklonjene i deponirane PN.</t>
    </r>
  </si>
  <si>
    <r>
      <rPr>
        <b/>
        <sz val="10"/>
        <color rgb="FF000000"/>
        <rFont val="Arial"/>
        <family val="2"/>
        <charset val="238"/>
      </rPr>
      <t>Uklanjanje oštećene armature i ugradnja zamjenske armature</t>
    </r>
    <r>
      <rPr>
        <sz val="10"/>
        <color rgb="FF000000"/>
        <rFont val="Arial"/>
        <family val="2"/>
        <charset val="238"/>
      </rPr>
      <t>. Kriterij uklanjanja je kada je uslijed korozije promjer šipke lokalno smanjen za 10 % ili je kontinuirano stanjena šipka (poprečni presjek) za više od 20 %. Zamjena i dopuna armature se izvodi navarivanjem ili umetanjem novih šipki s propisanim preklopom i armaturnim vezicama. Uključuje dobavu i ugradnju armaturnog čelika B500B i sidrenje u postojeći beton.</t>
    </r>
  </si>
  <si>
    <r>
      <rPr>
        <b/>
        <sz val="10"/>
        <color rgb="FF000000"/>
        <rFont val="Arial"/>
        <family val="2"/>
        <charset val="238"/>
      </rPr>
      <t>Ugradnja epoksidnog sanacijskog morta</t>
    </r>
    <r>
      <rPr>
        <sz val="10"/>
        <color rgb="FF000000"/>
        <rFont val="Arial"/>
      </rPr>
      <t xml:space="preserve"> za obnovu ab površina, korištenjem ručnih alata, na mjestima manjih neravnina u debljinama 0 do 1,5 cm. Izvodi se dvokomponentnim epoxi vezivom bez otapala i kvarcnim pijeskom dmax=1,0mm. Mort svojstava i kvalitete prema projektu. Uključuje pripremu podloge i njegovanje morta prema tehničkim uputstvima proizvođača. 
Obračun po m2 ugrađenog morta. </t>
    </r>
  </si>
  <si>
    <t>2.17</t>
  </si>
  <si>
    <t>2.18</t>
  </si>
  <si>
    <t>2.19</t>
  </si>
  <si>
    <r>
      <rPr>
        <b/>
        <sz val="10"/>
        <color rgb="FF000000"/>
        <rFont val="Arial"/>
        <family val="2"/>
        <charset val="238"/>
      </rPr>
      <t>Ugradnja betona</t>
    </r>
    <r>
      <rPr>
        <sz val="10"/>
        <color rgb="FF000000"/>
        <rFont val="Arial"/>
      </rPr>
      <t xml:space="preserve"> na mjestu uklonjenog betona oko prijelazne naprave. Klasa C35/45, razreda izloženosti XC4, XD3, XF4, maksimalnog veličina zrna 16 mm. Uključuje njegovanje ugrađenog betona u trajanju od minimalno 24 sata, montažu i demontažu oplate, i premazivanje veznim slojem SN.
Obračun po m3 ugrađenog betona.</t>
    </r>
  </si>
  <si>
    <r>
      <rPr>
        <b/>
        <sz val="10"/>
        <color indexed="8"/>
        <rFont val="Arial"/>
        <family val="2"/>
      </rPr>
      <t>Izvedba opšavnog lima na betonskoj ogradi</t>
    </r>
    <r>
      <rPr>
        <sz val="10"/>
        <color indexed="8"/>
        <rFont val="Arial"/>
        <family val="2"/>
      </rPr>
      <t>. Nakon završetka radova postavlja se opšavni lim preko betonske ograde uz zaustavni trak. Postavlja se lim istog oblika kao i uklonjeni ali veće duljine zbog uklonjenog dijela betonske ograde. Obračun po m' ugrađenog lima.</t>
    </r>
  </si>
  <si>
    <r>
      <rPr>
        <b/>
        <sz val="10"/>
        <color rgb="FF000000"/>
        <rFont val="Arial"/>
        <family val="2"/>
        <charset val="238"/>
      </rPr>
      <t>Ugradnja drenažnog kanalića</t>
    </r>
    <r>
      <rPr>
        <sz val="10"/>
        <color rgb="FF000000"/>
        <rFont val="Arial"/>
        <family val="2"/>
        <charset val="238"/>
      </rPr>
      <t>.</t>
    </r>
    <r>
      <rPr>
        <sz val="10"/>
        <color rgb="FF000000"/>
        <rFont val="Arial"/>
      </rPr>
      <t xml:space="preserve"> zrada i ugradnja procjednog drenažnog kanalića, od filtarskog materijala (u epoksidni mort  uvaljan agregat  frakcije 8-16 mm). Izvodi se u traci širine 6 cm u debljini zaštitnog sloja hidroizolacije (4 cm). Postavlja se duž rubnjaka s obje strane mosta, oko slivnika i duž prijelaznih naprava. 
Obračun po m' izvedenog drenažnog kanala..</t>
    </r>
  </si>
  <si>
    <r>
      <rPr>
        <b/>
        <sz val="10"/>
        <color rgb="FF000000"/>
        <rFont val="Arial"/>
        <family val="2"/>
        <charset val="238"/>
      </rPr>
      <t>Ugradnja procjednica</t>
    </r>
    <r>
      <rPr>
        <sz val="10"/>
        <color rgb="FF000000"/>
        <rFont val="Arial"/>
        <family val="2"/>
        <charset val="238"/>
      </rPr>
      <t>.</t>
    </r>
    <r>
      <rPr>
        <sz val="10"/>
        <color rgb="FF000000"/>
        <rFont val="Arial"/>
      </rPr>
      <t xml:space="preserve"> Izvedba procjednica za prikupljanje procjedne vode iz drenažnog kanala na nižoj strani rubnjaka. Stavka uključuje ugradnju procjednice (PVC Ø30 mm) na svakom rubu prijelazne naprave i  kontrolirani ispust savitljivim cijevima Ø30 mm.
U kolničkoj ploči se buši rupa u koju se ugrađuje PVC procjednica, koja se lijepu pomoću epoksidnog ljepila. Cjevčica s donje strane konstrukcije mora viriti barem 10 cm ispod kolničke ploče/nosača (potrebno je ugraditi savitljivo crijevo do ispod nosača). Plastična i gumena fleksibilna cijev mora biti otporna na kemikalije (sol, ulja, itd.).
Obračun je po kom ugrađenog elementa.</t>
    </r>
  </si>
  <si>
    <t xml:space="preserve"> T R O Š K O V N I K 
ZAMJENA PRIJELAZNE NAPRAVE MOST "KANAL SAVA - ODRA"</t>
  </si>
  <si>
    <r>
      <rPr>
        <b/>
        <sz val="10"/>
        <color rgb="FF000000"/>
        <rFont val="Arial"/>
        <family val="2"/>
        <charset val="238"/>
      </rPr>
      <t>Hidrodinamičko uklanjanje betona pod visokim tlakom do 2500 bara</t>
    </r>
    <r>
      <rPr>
        <sz val="10"/>
        <color rgb="FF000000"/>
        <rFont val="Arial"/>
        <family val="2"/>
        <charset val="238"/>
      </rPr>
      <t xml:space="preserve">. Uklanja se beton iz kolničke ploče, hodnika i razdjelnog pojasa u zoni oko prijelazne naprave, u širini od 50 cm sa svake strane i dubini 35 cm. Odvoz otpadnog materijala na deponij.
Obračun po m3 hidrodemoliranog i deponiranog materijala.
</t>
    </r>
    <r>
      <rPr>
        <sz val="8"/>
        <color rgb="FF000000"/>
        <rFont val="Arial"/>
        <family val="2"/>
        <charset val="238"/>
      </rPr>
      <t>12,4 * 1,0 * 0,35 = 4,34</t>
    </r>
  </si>
  <si>
    <r>
      <rPr>
        <b/>
        <sz val="10"/>
        <color rgb="FF000000"/>
        <rFont val="Arial"/>
        <family val="2"/>
        <charset val="238"/>
      </rPr>
      <t>Čišćenje armature</t>
    </r>
    <r>
      <rPr>
        <sz val="10"/>
        <color rgb="FF000000"/>
        <rFont val="Arial"/>
      </rPr>
      <t xml:space="preserve"> na mjestu otvaranja do stupnja DSa21/2, nanošenje premaza za antikorozivnu zaštitu armature neposredno prije izvođenja reparaturnih mortova, odnosno betona. Obračun po m2 sanirane površine betona.
</t>
    </r>
    <r>
      <rPr>
        <sz val="8"/>
        <color rgb="FF000000"/>
        <rFont val="Arial"/>
        <family val="2"/>
        <charset val="238"/>
      </rPr>
      <t>12,4 * 1,0</t>
    </r>
  </si>
  <si>
    <r>
      <t>Zalijevanje reški bitumenskom masom ili trakom.</t>
    </r>
    <r>
      <rPr>
        <sz val="10"/>
        <color rgb="FF000000"/>
        <rFont val="Arial"/>
        <family val="2"/>
        <charset val="238"/>
      </rPr>
      <t xml:space="preserve"> Stavka obuhvaća zalijevanje reški između asfalta i rubnjaka, te na spojevima novog asfalta. U stavku je uključeno izrezivanje reške uz rubnjak širine 1 cm po cijeloj debljini, čišćenje reške, nabavu i dopremu sveg potrebnog materijala, te sav rad na zalijevanju reški. Obračun po m' izvedene i zapunjene reške.
</t>
    </r>
    <r>
      <rPr>
        <sz val="8"/>
        <color rgb="FF000000"/>
        <rFont val="Arial"/>
        <family val="2"/>
        <charset val="238"/>
      </rPr>
      <t>12,4 * 4 = 49,6</t>
    </r>
  </si>
  <si>
    <t>RADOVI NA ZAMJENI PRIJELAZNE NAPRAVE</t>
  </si>
  <si>
    <r>
      <rPr>
        <b/>
        <sz val="10"/>
        <color rgb="FF000000"/>
        <rFont val="Arial"/>
        <family val="2"/>
        <charset val="238"/>
      </rPr>
      <t>Hidrodinamičko pranje</t>
    </r>
    <r>
      <rPr>
        <sz val="10"/>
        <color rgb="FF000000"/>
        <rFont val="Arial"/>
        <family val="2"/>
        <charset val="238"/>
      </rPr>
      <t xml:space="preserve"> površine betona na mjestu uklonjenog betona pod pritiskom od 800 bara kako bi se uklonili svi zaostaci i eventualno loše povezani komadi betona.
Obračun po m2 oprane površine.
</t>
    </r>
    <r>
      <rPr>
        <sz val="8"/>
        <color rgb="FF000000"/>
        <rFont val="Arial"/>
        <family val="2"/>
        <charset val="238"/>
      </rPr>
      <t>12,4 * (1,0+0,7) = 22,32</t>
    </r>
  </si>
  <si>
    <r>
      <rPr>
        <b/>
        <sz val="10"/>
        <color rgb="FF000000"/>
        <rFont val="Arial"/>
      </rPr>
      <t>Mehaničko uklanjanje betonske ograde oko PN.</t>
    </r>
    <r>
      <rPr>
        <sz val="10"/>
        <color rgb="FF000000"/>
        <rFont val="Arial"/>
        <family val="2"/>
        <charset val="238"/>
      </rPr>
      <t xml:space="preserve"> Zaštitna betonska ograda uz zaustavni trak se pili i odstranjuje zbog lakšeg pristupa mjestu radova. Cijevi rukohvata se demontiraju I nakon radova postavljaju natrag. Deponiranje uklonjenog materijala na odlagalištu otpada.
Obračun po m3 uklonjenog materijala.</t>
    </r>
  </si>
  <si>
    <t>Mobilizacija i demobilizacija gradilišta, koje uključuje: 
a) Smještaj ljudstva, opreme, uređaja, materijala i strojeva (dovoz i odvoz) u skladu s važećim propisima i projektnim tehničkim uvjetima kvalitete izvedbe radova
b) Sljedeće minimalne potrebe za izvedbu radova:
- vodovodne instalacije za sanitarne potrebe i potrebe izvođenja radova na hidrodemoliranju betona, kao i ostale tehnološke potrebe u okviru normativa,
- električne instalacije za napajanje svih  uređaja, alata i strojeva za obavljanje radova i za rasvjetu prostorija i radnih mjesta,
c) uređenje privremenog gradilišnog deponija
d) uređenje gradilišta nakon završetka radova
e) izrada sve potrebne tehničke dokumentacije, elaborata, projekata i sl.</t>
  </si>
  <si>
    <r>
      <rPr>
        <b/>
        <sz val="10"/>
        <color indexed="8"/>
        <rFont val="Arial"/>
        <family val="2"/>
      </rPr>
      <t xml:space="preserve">Dobava i doprema materijala te bojanje razdjelne crte u osi kolnika. </t>
    </r>
    <r>
      <rPr>
        <sz val="10"/>
        <color indexed="8"/>
        <rFont val="Arial"/>
        <family val="2"/>
        <charset val="238"/>
      </rPr>
      <t>Sav potreban rad i materijal uključeni u cijenu.
Obračun po m'.</t>
    </r>
  </si>
  <si>
    <r>
      <rPr>
        <b/>
        <sz val="10"/>
        <color rgb="FF000000"/>
        <rFont val="Arial"/>
        <family val="2"/>
        <charset val="238"/>
      </rPr>
      <t>Uklanjanje slojeva asfalta</t>
    </r>
    <r>
      <rPr>
        <sz val="10"/>
        <color rgb="FF000000"/>
        <rFont val="Arial"/>
      </rPr>
      <t xml:space="preserve"> uz PN. Na dijelu iznad rasponske konstrukcije mosta je u širini od 20 cm potrebno sačuvati postojeću HI kako bi se mogao ostvariti preklop, a na preostalom dijelu (na širini 1,0 m sa svake strane) se uklanjaju svi slojevi do betonske podloge. Mehaničkim postupkom ukloniti asfalt i bitumen u cijeloj širini širini kolnika s utovarom i deponiranjem materijala, a eventualne zaostatke ukloniti ručno ili hidrodinamički.
Obračun po m</t>
    </r>
    <r>
      <rPr>
        <vertAlign val="superscript"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</rPr>
      <t xml:space="preserve"> uklonjenog i deponiranog materijala.
</t>
    </r>
    <r>
      <rPr>
        <sz val="8"/>
        <color rgb="FF000000"/>
        <rFont val="Arial"/>
        <family val="2"/>
        <charset val="238"/>
      </rPr>
      <t>12,4 * 2,2 * 0,10 = 2,73</t>
    </r>
  </si>
  <si>
    <r>
      <t>Ugradnja lijevanog asfalta MA 11</t>
    </r>
    <r>
      <rPr>
        <sz val="10"/>
        <color rgb="FF000000"/>
        <rFont val="Arial"/>
        <family val="2"/>
        <charset val="238"/>
      </rPr>
      <t xml:space="preserve"> PmB 25/55-55 debljine jednake uklonjenoj, uz uklapanje nivelete. Za debljine veće od 5 cm ugrađuje se u 2 sloja. Stavka uključuje pripremu podloge - nanošenje bitumenske emulzije, te naknadno ugradnju vruće kamene sitneži na gornju površinu novog asfalta. U jediničnoj cijeni su sadržani svi troškovi nabave materijala, proizvodnje asfaltne mješavine, sva prethodna i tekuća ispitivanja, prijevoz, razastiranje i zbijanje, sva oprema, te svi ostali potrebni troškovi.
Obračun po m² izvedenog sloja asfalta.
</t>
    </r>
    <r>
      <rPr>
        <sz val="8"/>
        <color rgb="FF000000"/>
        <rFont val="Arial"/>
        <family val="2"/>
        <charset val="238"/>
      </rPr>
      <t>12,4 * 2,2 = 27,28</t>
    </r>
  </si>
  <si>
    <r>
      <rPr>
        <b/>
        <sz val="10"/>
        <color rgb="FF000000"/>
        <rFont val="Arial"/>
        <family val="2"/>
        <charset val="238"/>
      </rPr>
      <t xml:space="preserve">Hidroizolacija kolničke ploče na očišćenoj suhoj površini betona. </t>
    </r>
    <r>
      <rPr>
        <sz val="10"/>
        <color rgb="FF000000"/>
        <rFont val="Arial"/>
        <family val="2"/>
        <charset val="238"/>
      </rPr>
      <t>Podrazumijeva nabavu i dopremu svog materijala, skladištenje, prijenose i sav rad na njegovom postavljanju na betonsku plohu. U stavku je uključena ugradnja svih slojeva sustava hidroizolacije (</t>
    </r>
    <r>
      <rPr>
        <i/>
        <sz val="10"/>
        <color rgb="FF000000"/>
        <rFont val="Arial"/>
        <family val="2"/>
        <charset val="238"/>
      </rPr>
      <t>primer</t>
    </r>
    <r>
      <rPr>
        <sz val="10"/>
        <color rgb="FF000000"/>
        <rFont val="Arial"/>
        <family val="2"/>
        <charset val="238"/>
      </rPr>
      <t xml:space="preserve">, hladan epoksi prednamaz, kvarcni pijesak, jednoslojna zavarena bitumenska traka), ugradnja holkera uz rubnjake i podizanje hidroizolacije uz rubnjake, te sva preklapanja.
Obračun po m2 hidroizolirane površine betona (ne računajući preklope).
</t>
    </r>
    <r>
      <rPr>
        <sz val="8"/>
        <color rgb="FF000000"/>
        <rFont val="Arial"/>
        <family val="2"/>
        <charset val="238"/>
      </rPr>
      <t>12,4 * 2,2 = 27,28</t>
    </r>
    <r>
      <rPr>
        <sz val="10"/>
        <color rgb="FF000000"/>
        <rFont val="Arial"/>
        <family val="2"/>
        <charset val="238"/>
      </rPr>
      <t xml:space="preserve">
</t>
    </r>
  </si>
  <si>
    <r>
      <rPr>
        <b/>
        <sz val="10"/>
        <color rgb="FF000000"/>
        <rFont val="Arial"/>
        <family val="2"/>
        <charset val="238"/>
      </rPr>
      <t>Priprema površine betona kolničke konstrukcije</t>
    </r>
    <r>
      <rPr>
        <sz val="10"/>
        <color rgb="FF000000"/>
        <rFont val="Arial"/>
        <family val="2"/>
        <charset val="238"/>
      </rPr>
      <t xml:space="preserve"> za polaganje hidroizolacijske trake. Izvodi se ispiranjem površinske skramice nakon 24 sata vodom pod visokim pritiskom do 800 bara ili sačmarenjem površinskog sloja. Kod lokalnih neravnina i prevelike površinske hrapavosti betona potrebno je izvršiti pripremu u skladu s uvjetima OTU-a.
Obračun po m2.
</t>
    </r>
    <r>
      <rPr>
        <sz val="8"/>
        <color rgb="FF000000"/>
        <rFont val="Arial"/>
        <family val="2"/>
        <charset val="238"/>
      </rPr>
      <t>12,4 * 2,2 = 27,28</t>
    </r>
  </si>
  <si>
    <t>Ugradnja nove čelične prijelazne naprave modularnog tipa koja omogućava pomake +-240 mm. Postaviti je 1-2 mm ispod gornje kote asfalta tako da ne zapinje ralica. Izvodi se na kolniku u kontinuitetu, cijelom duljinom. Naprava izrađena od vruće ekstrudiranih čeličnih profila kvalitete S355J2+N, bez zavara u brtvenom dijelu profila. Elastomerni brtveni umetak mora biti ugrađen iz jednog komada (bez prekida). Naprava mora posjedovati ETA certifikat (Europsku tehničku ocijenu) ili Nacionalnu ocijenu jedne od članica EU.</t>
  </si>
  <si>
    <t>2.11</t>
  </si>
  <si>
    <t>Tvornička kontrola proizvodnje sukladno HRN EN 1090-2:2011, klase EXC3. Naprava proizvedena sukladno uputama iz projekta, te prema uputama porizvođača. Antikorozivna zaštita klase C5 prema HRN EN12944 uz obaveznu pripremu površine sačmarenjem kvalitete Sa3 prema HRN ISO 8501 i metalizaciju cinkom, vruće prskanje prema HRN ISO 2063. U cijenu je uključen i nadzor proizvođača prijelazne naprave prilikom ugradnje, kao i zavarivanje na gradilištu. U cijenu je uključena izmjera, izrada dokumentacije, dostava, upute za ugradnju, priprema podloge i podložnog sloja, sav potreban materijal, rad, antikorozivna zaštita, transport, sva potrebna prednamještanja, pomoćna sredstva, uspostavljanje kontinuiteta na mjestima montažnih nastavaka, tehnička dopuštenja, atesti, suglasnosti, tekuće kontrole gradiva, izvještaji, i ostalo potrebno za dovršenje stavke. Naprava se izrađuje prema specifikaciji proizvođača. Izvedba, kontrola kakvoće i obračun prema OTU 7-01.7. 
Nuđena prijelazna naprava TIP: ________________________
PROIZVOĐAC:
_________________________.</t>
  </si>
  <si>
    <t>U _________, 2021. godine</t>
  </si>
  <si>
    <t>_________________________</t>
  </si>
  <si>
    <t>Za Ponuditelja:</t>
  </si>
  <si>
    <t>(ovlaštena osoba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</si>
</sst>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"/>
  </numFmts>
  <fonts count="18" x14ac:knownFonts="1">
    <font>
      <sz val="10"/>
      <color rgb="FF000000"/>
      <name val="Arial"/>
    </font>
    <font>
      <b/>
      <sz val="10"/>
      <color rgb="FFFFFFFF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color rgb="FF000000"/>
      <name val="Arial"/>
    </font>
    <font>
      <b/>
      <sz val="12"/>
      <name val="Arial"/>
    </font>
    <font>
      <sz val="12"/>
      <name val="Arial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0C5C71"/>
        <bgColor rgb="FF0C5C71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rgb="FF000000"/>
      </left>
      <right style="thin">
        <color rgb="FF000000"/>
      </right>
      <top style="hair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3" fontId="0" fillId="2" borderId="1" xfId="0" applyNumberFormat="1" applyFont="1" applyFill="1" applyBorder="1" applyAlignment="1">
      <alignment horizontal="center" vertical="top" wrapText="1" readingOrder="1"/>
    </xf>
    <xf numFmtId="3" fontId="0" fillId="2" borderId="1" xfId="0" applyNumberFormat="1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top" wrapText="1" readingOrder="1"/>
    </xf>
    <xf numFmtId="49" fontId="0" fillId="0" borderId="8" xfId="0" applyNumberFormat="1" applyFont="1" applyBorder="1" applyAlignment="1">
      <alignment horizontal="center" vertical="top" wrapText="1" readingOrder="1"/>
    </xf>
    <xf numFmtId="0" fontId="0" fillId="0" borderId="8" xfId="0" applyFont="1" applyBorder="1" applyAlignment="1">
      <alignment horizontal="left" vertical="top" wrapText="1" readingOrder="1"/>
    </xf>
    <xf numFmtId="3" fontId="0" fillId="0" borderId="8" xfId="0" applyNumberFormat="1" applyFont="1" applyBorder="1" applyAlignment="1">
      <alignment horizontal="center" wrapText="1" readingOrder="1"/>
    </xf>
    <xf numFmtId="4" fontId="0" fillId="0" borderId="8" xfId="0" applyNumberFormat="1" applyFont="1" applyBorder="1" applyAlignment="1">
      <alignment horizontal="center" wrapText="1" readingOrder="1"/>
    </xf>
    <xf numFmtId="4" fontId="0" fillId="0" borderId="11" xfId="0" applyNumberFormat="1" applyFont="1" applyBorder="1" applyAlignment="1">
      <alignment horizontal="center" wrapText="1" readingOrder="1"/>
    </xf>
    <xf numFmtId="4" fontId="4" fillId="0" borderId="8" xfId="0" applyNumberFormat="1" applyFont="1" applyBorder="1" applyAlignment="1">
      <alignment horizontal="center" wrapText="1" readingOrder="1"/>
    </xf>
    <xf numFmtId="164" fontId="6" fillId="4" borderId="1" xfId="0" applyNumberFormat="1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wrapText="1"/>
    </xf>
    <xf numFmtId="164" fontId="6" fillId="4" borderId="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top" wrapText="1" readingOrder="1"/>
    </xf>
    <xf numFmtId="0" fontId="8" fillId="0" borderId="11" xfId="0" applyFont="1" applyBorder="1" applyAlignment="1">
      <alignment horizontal="left" vertical="top" wrapText="1" readingOrder="1"/>
    </xf>
    <xf numFmtId="0" fontId="1" fillId="3" borderId="6" xfId="0" applyFont="1" applyFill="1" applyBorder="1" applyAlignment="1">
      <alignment horizontal="left" vertical="center" wrapText="1" readingOrder="1"/>
    </xf>
    <xf numFmtId="3" fontId="8" fillId="0" borderId="8" xfId="0" applyNumberFormat="1" applyFont="1" applyBorder="1" applyAlignment="1">
      <alignment horizontal="center" wrapText="1" readingOrder="1"/>
    </xf>
    <xf numFmtId="49" fontId="8" fillId="4" borderId="8" xfId="0" applyNumberFormat="1" applyFont="1" applyFill="1" applyBorder="1" applyAlignment="1">
      <alignment horizontal="center" vertical="top" wrapText="1" readingOrder="1"/>
    </xf>
    <xf numFmtId="49" fontId="8" fillId="4" borderId="10" xfId="0" applyNumberFormat="1" applyFont="1" applyFill="1" applyBorder="1" applyAlignment="1">
      <alignment horizontal="center" vertical="top" wrapText="1" readingOrder="1"/>
    </xf>
    <xf numFmtId="49" fontId="8" fillId="0" borderId="11" xfId="0" applyNumberFormat="1" applyFont="1" applyBorder="1" applyAlignment="1">
      <alignment horizontal="center" vertical="top" wrapText="1" readingOrder="1"/>
    </xf>
    <xf numFmtId="49" fontId="8" fillId="0" borderId="8" xfId="0" applyNumberFormat="1" applyFont="1" applyBorder="1" applyAlignment="1">
      <alignment horizontal="center" vertical="top" wrapText="1" readingOrder="1"/>
    </xf>
    <xf numFmtId="49" fontId="8" fillId="0" borderId="12" xfId="0" applyNumberFormat="1" applyFont="1" applyBorder="1" applyAlignment="1">
      <alignment horizontal="center" vertical="top" wrapText="1" readingOrder="1"/>
    </xf>
    <xf numFmtId="0" fontId="8" fillId="0" borderId="12" xfId="0" applyFont="1" applyBorder="1" applyAlignment="1">
      <alignment horizontal="left" vertical="top" wrapText="1" readingOrder="1"/>
    </xf>
    <xf numFmtId="3" fontId="8" fillId="0" borderId="12" xfId="0" applyNumberFormat="1" applyFont="1" applyBorder="1" applyAlignment="1">
      <alignment horizontal="center" wrapText="1" readingOrder="1"/>
    </xf>
    <xf numFmtId="4" fontId="0" fillId="0" borderId="12" xfId="0" applyNumberFormat="1" applyFont="1" applyBorder="1" applyAlignment="1">
      <alignment horizontal="center" wrapText="1" readingOrder="1"/>
    </xf>
    <xf numFmtId="3" fontId="0" fillId="0" borderId="12" xfId="0" applyNumberFormat="1" applyFont="1" applyBorder="1" applyAlignment="1">
      <alignment horizontal="center" wrapText="1" readingOrder="1"/>
    </xf>
    <xf numFmtId="0" fontId="8" fillId="0" borderId="0" xfId="0" applyFont="1" applyAlignment="1"/>
    <xf numFmtId="0" fontId="0" fillId="0" borderId="0" xfId="0" applyFont="1" applyFill="1" applyAlignment="1"/>
    <xf numFmtId="49" fontId="0" fillId="4" borderId="12" xfId="0" applyNumberFormat="1" applyFont="1" applyFill="1" applyBorder="1" applyAlignment="1">
      <alignment horizontal="center" vertical="top" wrapText="1" readingOrder="1"/>
    </xf>
    <xf numFmtId="4" fontId="12" fillId="0" borderId="8" xfId="0" applyNumberFormat="1" applyFont="1" applyBorder="1" applyAlignment="1">
      <alignment horizontal="center" wrapText="1" readingOrder="1"/>
    </xf>
    <xf numFmtId="0" fontId="15" fillId="0" borderId="4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center" wrapText="1" readingOrder="1"/>
    </xf>
    <xf numFmtId="0" fontId="0" fillId="0" borderId="11" xfId="0" applyFont="1" applyBorder="1" applyAlignment="1">
      <alignment horizontal="left" vertical="top" wrapText="1" readingOrder="1"/>
    </xf>
    <xf numFmtId="0" fontId="15" fillId="0" borderId="13" xfId="0" applyNumberFormat="1" applyFont="1" applyFill="1" applyBorder="1" applyAlignment="1">
      <alignment horizontal="justify" vertical="top" wrapText="1"/>
    </xf>
    <xf numFmtId="4" fontId="4" fillId="0" borderId="8" xfId="0" applyNumberFormat="1" applyFont="1" applyFill="1" applyBorder="1" applyAlignment="1">
      <alignment horizontal="center" wrapText="1" readingOrder="1"/>
    </xf>
    <xf numFmtId="0" fontId="8" fillId="0" borderId="11" xfId="0" applyFont="1" applyFill="1" applyBorder="1" applyAlignment="1">
      <alignment horizontal="left" vertical="top" wrapText="1" readingOrder="1"/>
    </xf>
    <xf numFmtId="3" fontId="8" fillId="0" borderId="11" xfId="0" applyNumberFormat="1" applyFont="1" applyBorder="1" applyAlignment="1">
      <alignment horizontal="center" wrapText="1" readingOrder="1"/>
    </xf>
    <xf numFmtId="49" fontId="8" fillId="0" borderId="9" xfId="0" applyNumberFormat="1" applyFont="1" applyBorder="1" applyAlignment="1">
      <alignment horizontal="center" vertical="top" wrapText="1" readingOrder="1"/>
    </xf>
    <xf numFmtId="0" fontId="8" fillId="0" borderId="9" xfId="0" applyFont="1" applyFill="1" applyBorder="1" applyAlignment="1">
      <alignment horizontal="left" vertical="top" wrapText="1" readingOrder="1"/>
    </xf>
    <xf numFmtId="3" fontId="8" fillId="0" borderId="9" xfId="0" applyNumberFormat="1" applyFont="1" applyBorder="1" applyAlignment="1">
      <alignment horizontal="center" wrapText="1" readingOrder="1"/>
    </xf>
    <xf numFmtId="4" fontId="0" fillId="0" borderId="9" xfId="0" applyNumberFormat="1" applyFont="1" applyBorder="1" applyAlignment="1">
      <alignment horizontal="center" wrapText="1" readingOrder="1"/>
    </xf>
    <xf numFmtId="0" fontId="12" fillId="0" borderId="11" xfId="0" applyFont="1" applyBorder="1" applyAlignment="1">
      <alignment horizontal="left" vertical="top" wrapText="1" readingOrder="1"/>
    </xf>
    <xf numFmtId="4" fontId="0" fillId="2" borderId="1" xfId="0" applyNumberFormat="1" applyFont="1" applyFill="1" applyBorder="1" applyAlignment="1">
      <alignment horizontal="center" vertical="center" wrapText="1" readingOrder="1"/>
    </xf>
    <xf numFmtId="4" fontId="1" fillId="3" borderId="6" xfId="0" applyNumberFormat="1" applyFont="1" applyFill="1" applyBorder="1" applyAlignment="1">
      <alignment horizontal="center" wrapText="1" readingOrder="1"/>
    </xf>
    <xf numFmtId="4" fontId="1" fillId="3" borderId="6" xfId="0" applyNumberFormat="1" applyFont="1" applyFill="1" applyBorder="1" applyAlignment="1">
      <alignment horizontal="center" vertical="center" wrapText="1" readingOrder="1"/>
    </xf>
    <xf numFmtId="4" fontId="3" fillId="0" borderId="9" xfId="0" applyNumberFormat="1" applyFont="1" applyBorder="1" applyAlignment="1">
      <alignment horizontal="right"/>
    </xf>
    <xf numFmtId="4" fontId="1" fillId="3" borderId="1" xfId="0" applyNumberFormat="1" applyFont="1" applyFill="1" applyBorder="1" applyAlignment="1">
      <alignment horizontal="center" vertical="center" wrapText="1" readingOrder="1"/>
    </xf>
    <xf numFmtId="4" fontId="0" fillId="0" borderId="0" xfId="0" applyNumberFormat="1" applyFont="1" applyAlignment="1"/>
    <xf numFmtId="4" fontId="3" fillId="0" borderId="14" xfId="0" applyNumberFormat="1" applyFont="1" applyBorder="1" applyAlignment="1">
      <alignment horizontal="right"/>
    </xf>
    <xf numFmtId="4" fontId="8" fillId="0" borderId="0" xfId="0" applyNumberFormat="1" applyFont="1" applyAlignment="1"/>
    <xf numFmtId="0" fontId="1" fillId="3" borderId="2" xfId="0" applyFont="1" applyFill="1" applyBorder="1" applyAlignment="1">
      <alignment horizontal="center" vertical="center" wrapText="1" readingOrder="1"/>
    </xf>
    <xf numFmtId="0" fontId="2" fillId="0" borderId="3" xfId="0" applyFont="1" applyBorder="1"/>
    <xf numFmtId="0" fontId="2" fillId="0" borderId="4" xfId="0" applyFont="1" applyBorder="1"/>
    <xf numFmtId="3" fontId="8" fillId="2" borderId="5" xfId="0" applyNumberFormat="1" applyFont="1" applyFill="1" applyBorder="1" applyAlignment="1">
      <alignment horizontal="justify" vertical="center" wrapText="1" readingOrder="1"/>
    </xf>
    <xf numFmtId="0" fontId="2" fillId="0" borderId="5" xfId="0" applyFont="1" applyBorder="1" applyAlignment="1">
      <alignment horizontal="justify" vertical="center" readingOrder="1"/>
    </xf>
    <xf numFmtId="4" fontId="3" fillId="0" borderId="12" xfId="0" applyNumberFormat="1" applyFont="1" applyBorder="1" applyAlignment="1">
      <alignment horizontal="right"/>
    </xf>
    <xf numFmtId="0" fontId="0" fillId="0" borderId="1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" name="Rectangle 40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" name="Rectangle 40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" name="Rectangle 40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" name="Rectangle 40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" name="Rectangle 40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" name="Rectangle 40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" name="Rectangle 40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" name="Rectangle 40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" name="Rectangle 40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" name="Rectangle 41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" name="Rectangle 41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" name="Rectangle 41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" name="Rectangle 41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" name="Rectangle 41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" name="Rectangle 41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" name="Rectangle 41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" name="Rectangle 41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" name="Rectangle 41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" name="Rectangle 41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" name="Rectangle 42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" name="Rectangle 42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" name="Rectangle 42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" name="Rectangle 42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" name="Rectangle 42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" name="Rectangle 42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" name="Rectangle 42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" name="Rectangle 42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" name="Rectangle 42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" name="Rectangle 42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" name="Rectangle 43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" name="Rectangle 43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" name="Rectangle 43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" name="Rectangle 43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" name="Rectangle 43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" name="Rectangle 43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" name="Rectangle 43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" name="Rectangle 43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" name="Rectangle 43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" name="Rectangle 43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" name="Rectangle 44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" name="Rectangle 44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" name="Rectangle 44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" name="Rectangle 44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" name="Rectangle 44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" name="Rectangle 44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" name="Rectangle 44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" name="Rectangle 44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" name="Rectangle 44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" name="Rectangle 44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" name="Rectangle 45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" name="Rectangle 45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" name="Rectangle 45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" name="Rectangle 45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" name="Rectangle 45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" name="Rectangle 45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" name="Rectangle 45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" name="Rectangle 45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" name="Rectangle 45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0" name="Rectangle 45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1" name="Rectangle 46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2" name="Rectangle 46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3" name="Rectangle 46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4" name="Rectangle 46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5" name="Rectangle 46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6" name="Rectangle 46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7" name="Rectangle 46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8" name="Rectangle 46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9" name="Rectangle 46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0" name="Rectangle 46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1" name="Rectangle 47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2" name="Rectangle 47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3" name="Rectangle 47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4" name="Rectangle 47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5" name="Rectangle 47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6" name="Rectangle 47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7" name="Rectangle 47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8" name="Rectangle 47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79" name="Rectangle 47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0" name="Rectangle 47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1" name="Rectangle 48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2" name="Rectangle 48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3" name="Rectangle 48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4" name="Rectangle 48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5" name="Rectangle 48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6" name="Rectangle 48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7" name="Rectangle 48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8" name="Rectangle 48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89" name="Rectangle 48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0" name="Rectangle 48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1" name="Rectangle 49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2" name="Rectangle 49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3" name="Rectangle 49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4" name="Rectangle 49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5" name="Rectangle 49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6" name="Rectangle 49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7" name="Rectangle 49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8" name="Rectangle 49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99" name="Rectangle 49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0" name="Rectangle 49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1" name="Rectangle 50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2" name="Rectangle 50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3" name="Rectangle 50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4" name="Rectangle 50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5" name="Rectangle 50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6" name="Rectangle 50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7" name="Rectangle 50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8" name="Rectangle 50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09" name="Rectangle 50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0" name="Rectangle 50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1" name="Rectangle 51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2" name="Rectangle 51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3" name="Rectangle 51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4" name="Rectangle 51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5" name="Rectangle 51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6" name="Rectangle 51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7" name="Rectangle 51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8" name="Rectangle 51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19" name="Rectangle 51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0" name="Rectangle 51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1" name="Rectangle 52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2" name="Rectangle 52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3" name="Rectangle 52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4" name="Rectangle 52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5" name="Rectangle 52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6" name="Rectangle 52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7" name="Rectangle 52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8" name="Rectangle 52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29" name="Rectangle 52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0" name="Rectangle 52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1" name="Rectangle 53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2" name="Rectangle 53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3" name="Rectangle 53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4" name="Rectangle 53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5" name="Rectangle 53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6" name="Rectangle 53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7" name="Rectangle 53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8" name="Rectangle 53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39" name="Rectangle 53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0" name="Rectangle 53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1" name="Rectangle 54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2" name="Rectangle 54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3" name="Rectangle 54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4" name="Rectangle 54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5" name="Rectangle 54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6" name="Rectangle 54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7" name="Rectangle 54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8" name="Rectangle 54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49" name="Rectangle 54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0" name="Rectangle 54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1" name="Rectangle 55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2" name="Rectangle 55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3" name="Rectangle 55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4" name="Rectangle 55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5" name="Rectangle 55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6" name="Rectangle 55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7" name="Rectangle 55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8" name="Rectangle 55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59" name="Rectangle 55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0" name="Rectangle 55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1" name="Rectangle 56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2" name="Rectangle 56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3" name="Rectangle 56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4" name="Rectangle 56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5" name="Rectangle 56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6" name="Rectangle 56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7" name="Rectangle 56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8" name="Rectangle 56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69" name="Rectangle 56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0" name="Rectangle 56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1" name="Rectangle 57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2" name="Rectangle 57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3" name="Rectangle 57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4" name="Rectangle 57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5" name="Rectangle 57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6" name="Rectangle 57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7" name="Rectangle 57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8" name="Rectangle 57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79" name="Rectangle 57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0" name="Rectangle 57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1" name="Rectangle 58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2" name="Rectangle 58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3" name="Rectangle 58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4" name="Rectangle 58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5" name="Rectangle 58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6" name="Rectangle 58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7" name="Rectangle 58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8" name="Rectangle 58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89" name="Rectangle 58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0" name="Rectangle 58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1" name="Rectangle 59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2" name="Rectangle 59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3" name="Rectangle 59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4" name="Rectangle 59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5" name="Rectangle 59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6" name="Rectangle 59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7" name="Rectangle 59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8" name="Rectangle 59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199" name="Rectangle 59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0" name="Rectangle 59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1" name="Rectangle 60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2" name="Rectangle 60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3" name="Rectangle 60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4" name="Rectangle 60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5" name="Rectangle 60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6" name="Rectangle 60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7" name="Rectangle 60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8" name="Rectangle 60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09" name="Rectangle 60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0" name="Rectangle 60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1" name="Rectangle 61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2" name="Rectangle 61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3" name="Rectangle 61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4" name="Rectangle 61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5" name="Rectangle 61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6" name="Rectangle 61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7" name="Rectangle 61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8" name="Rectangle 61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19" name="Rectangle 61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0" name="Rectangle 61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1" name="Rectangle 62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2" name="Rectangle 62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3" name="Rectangle 62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4" name="Rectangle 62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5" name="Rectangle 62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6" name="Rectangle 62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7" name="Rectangle 62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8" name="Rectangle 62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29" name="Rectangle 62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0" name="Rectangle 62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1" name="Rectangle 63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2" name="Rectangle 63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3" name="Rectangle 63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4" name="Rectangle 63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5" name="Rectangle 63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6" name="Rectangle 63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7" name="Rectangle 63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8" name="Rectangle 63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39" name="Rectangle 63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0" name="Rectangle 63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1" name="Rectangle 64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2" name="Rectangle 64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3" name="Rectangle 64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4" name="Rectangle 64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5" name="Rectangle 64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6" name="Rectangle 64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7" name="Rectangle 64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8" name="Rectangle 64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49" name="Rectangle 64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0" name="Rectangle 64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1" name="Rectangle 65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2" name="Rectangle 65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3" name="Rectangle 65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4" name="Rectangle 65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5" name="Rectangle 65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6" name="Rectangle 65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7" name="Rectangle 65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8" name="Rectangle 65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59" name="Rectangle 65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0" name="Rectangle 65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1" name="Rectangle 66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2" name="Rectangle 66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3" name="Rectangle 66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4" name="Rectangle 66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5" name="Rectangle 66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6" name="Rectangle 66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7" name="Rectangle 66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8" name="Rectangle 66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69" name="Rectangle 66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0" name="Rectangle 66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1" name="Rectangle 67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2" name="Rectangle 67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3" name="Rectangle 67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4" name="Rectangle 67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5" name="Rectangle 67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6" name="Rectangle 67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7" name="Rectangle 67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8" name="Rectangle 67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79" name="Rectangle 67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0" name="Rectangle 67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1" name="Rectangle 68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2" name="Rectangle 68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3" name="Rectangle 68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4" name="Rectangle 68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5" name="Rectangle 68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6" name="Rectangle 68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7" name="Rectangle 68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8" name="Rectangle 68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89" name="Rectangle 68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0" name="Rectangle 68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1" name="Rectangle 69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2" name="Rectangle 69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3" name="Rectangle 69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4" name="Rectangle 69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5" name="Rectangle 69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6" name="Rectangle 69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7" name="Rectangle 69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8" name="Rectangle 69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299" name="Rectangle 69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0" name="Rectangle 69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1" name="Rectangle 70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2" name="Rectangle 110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3" name="Rectangle 110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4" name="Rectangle 110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5" name="Rectangle 110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6" name="Rectangle 110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7" name="Rectangle 110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8" name="Rectangle 110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09" name="Rectangle 110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0" name="Rectangle 110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1" name="Rectangle 111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2" name="Rectangle 111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3" name="Rectangle 111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4" name="Rectangle 111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5" name="Rectangle 111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6" name="Rectangle 111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7" name="Rectangle 111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8" name="Rectangle 111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19" name="Rectangle 111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0" name="Rectangle 111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1" name="Rectangle 112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2" name="Rectangle 112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3" name="Rectangle 112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4" name="Rectangle 112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5" name="Rectangle 112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6" name="Rectangle 112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7" name="Rectangle 112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8" name="Rectangle 112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29" name="Rectangle 112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0" name="Rectangle 112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1" name="Rectangle 113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2" name="Rectangle 113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3" name="Rectangle 113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4" name="Rectangle 113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5" name="Rectangle 113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6" name="Rectangle 113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7" name="Rectangle 113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8" name="Rectangle 113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39" name="Rectangle 113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0" name="Rectangle 113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1" name="Rectangle 114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2" name="Rectangle 114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3" name="Rectangle 114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4" name="Rectangle 114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5" name="Rectangle 114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6" name="Rectangle 114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7" name="Rectangle 114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8" name="Rectangle 114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49" name="Rectangle 114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0" name="Rectangle 114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1" name="Rectangle 115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2" name="Rectangle 115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3" name="Rectangle 115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4" name="Rectangle 115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5" name="Rectangle 115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6" name="Rectangle 115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7" name="Rectangle 115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8" name="Rectangle 115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59" name="Rectangle 115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0" name="Rectangle 115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1" name="Rectangle 116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2" name="Rectangle 116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3" name="Rectangle 116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4" name="Rectangle 116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5" name="Rectangle 116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6" name="Rectangle 116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7" name="Rectangle 116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8" name="Rectangle 116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69" name="Rectangle 116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0" name="Rectangle 116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1" name="Rectangle 117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2" name="Rectangle 117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3" name="Rectangle 117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4" name="Rectangle 117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5" name="Rectangle 117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6" name="Rectangle 117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7" name="Rectangle 117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8" name="Rectangle 117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79" name="Rectangle 117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0" name="Rectangle 117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1" name="Rectangle 118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2" name="Rectangle 118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3" name="Rectangle 118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4" name="Rectangle 118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5" name="Rectangle 118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6" name="Rectangle 118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7" name="Rectangle 118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8" name="Rectangle 118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89" name="Rectangle 118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0" name="Rectangle 118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1" name="Rectangle 119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2" name="Rectangle 119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3" name="Rectangle 119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4" name="Rectangle 119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5" name="Rectangle 119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6" name="Rectangle 119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7" name="Rectangle 119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8" name="Rectangle 119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399" name="Rectangle 119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0" name="Rectangle 119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1" name="Rectangle 120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2" name="Rectangle 120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3" name="Rectangle 120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4" name="Rectangle 120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5" name="Rectangle 120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6" name="Rectangle 120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7" name="Rectangle 120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8" name="Rectangle 120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09" name="Rectangle 120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0" name="Rectangle 120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1" name="Rectangle 121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2" name="Rectangle 121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3" name="Rectangle 121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4" name="Rectangle 121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5" name="Rectangle 121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6" name="Rectangle 121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7" name="Rectangle 121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8" name="Rectangle 121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19" name="Rectangle 121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0" name="Rectangle 121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1" name="Rectangle 122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2" name="Rectangle 122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3" name="Rectangle 122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4" name="Rectangle 122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5" name="Rectangle 122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6" name="Rectangle 122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7" name="Rectangle 122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8" name="Rectangle 122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29" name="Rectangle 122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0" name="Rectangle 122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1" name="Rectangle 123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2" name="Rectangle 123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3" name="Rectangle 123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4" name="Rectangle 123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5" name="Rectangle 123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6" name="Rectangle 123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7" name="Rectangle 123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8" name="Rectangle 123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39" name="Rectangle 123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0" name="Rectangle 123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1" name="Rectangle 124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2" name="Rectangle 124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3" name="Rectangle 124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4" name="Rectangle 124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5" name="Rectangle 124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6" name="Rectangle 124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7" name="Rectangle 124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8" name="Rectangle 124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49" name="Rectangle 124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0" name="Rectangle 124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1" name="Rectangle 125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2" name="Rectangle 125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3" name="Rectangle 125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4" name="Rectangle 125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5" name="Rectangle 125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6" name="Rectangle 125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7" name="Rectangle 125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8" name="Rectangle 125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59" name="Rectangle 125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0" name="Rectangle 125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1" name="Rectangle 126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2" name="Rectangle 126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3" name="Rectangle 126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4" name="Rectangle 126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5" name="Rectangle 126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6" name="Rectangle 126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7" name="Rectangle 126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8" name="Rectangle 126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69" name="Rectangle 126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0" name="Rectangle 126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1" name="Rectangle 127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2" name="Rectangle 127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3" name="Rectangle 127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4" name="Rectangle 127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5" name="Rectangle 127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6" name="Rectangle 127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7" name="Rectangle 127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8" name="Rectangle 127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79" name="Rectangle 127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0" name="Rectangle 127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1" name="Rectangle 128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2" name="Rectangle 128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3" name="Rectangle 128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4" name="Rectangle 128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5" name="Rectangle 128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6" name="Rectangle 128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7" name="Rectangle 128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8" name="Rectangle 128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89" name="Rectangle 128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0" name="Rectangle 128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1" name="Rectangle 129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2" name="Rectangle 129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3" name="Rectangle 129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4" name="Rectangle 129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5" name="Rectangle 129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6" name="Rectangle 129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7" name="Rectangle 129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8" name="Rectangle 129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499" name="Rectangle 129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0" name="Rectangle 129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1" name="Rectangle 130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2" name="Rectangle 130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3" name="Rectangle 130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4" name="Rectangle 130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5" name="Rectangle 130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6" name="Rectangle 130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7" name="Rectangle 130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8" name="Rectangle 130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09" name="Rectangle 130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0" name="Rectangle 130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1" name="Rectangle 131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2" name="Rectangle 131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3" name="Rectangle 131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4" name="Rectangle 131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5" name="Rectangle 131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6" name="Rectangle 131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7" name="Rectangle 131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8" name="Rectangle 131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19" name="Rectangle 131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0" name="Rectangle 131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1" name="Rectangle 132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2" name="Rectangle 132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3" name="Rectangle 132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4" name="Rectangle 132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5" name="Rectangle 132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6" name="Rectangle 132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7" name="Rectangle 132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8" name="Rectangle 132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29" name="Rectangle 132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0" name="Rectangle 132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1" name="Rectangle 133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2" name="Rectangle 133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3" name="Rectangle 133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4" name="Rectangle 133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5" name="Rectangle 133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6" name="Rectangle 133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7" name="Rectangle 133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8" name="Rectangle 133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39" name="Rectangle 133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0" name="Rectangle 133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1" name="Rectangle 134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2" name="Rectangle 134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3" name="Rectangle 134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4" name="Rectangle 134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5" name="Rectangle 134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6" name="Rectangle 134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7" name="Rectangle 134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8" name="Rectangle 134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49" name="Rectangle 134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0" name="Rectangle 134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1" name="Rectangle 135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2" name="Rectangle 135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3" name="Rectangle 135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4" name="Rectangle 135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5" name="Rectangle 135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6" name="Rectangle 135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7" name="Rectangle 135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8" name="Rectangle 135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59" name="Rectangle 135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0" name="Rectangle 135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1" name="Rectangle 136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2" name="Rectangle 136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3" name="Rectangle 136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4" name="Rectangle 136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5" name="Rectangle 136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6" name="Rectangle 136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7" name="Rectangle 136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8" name="Rectangle 136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69" name="Rectangle 136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0" name="Rectangle 136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1" name="Rectangle 137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2" name="Rectangle 137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3" name="Rectangle 137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4" name="Rectangle 137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5" name="Rectangle 137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6" name="Rectangle 137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7" name="Rectangle 137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8" name="Rectangle 137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79" name="Rectangle 137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0" name="Rectangle 137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1" name="Rectangle 138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2" name="Rectangle 138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3" name="Rectangle 138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4" name="Rectangle 138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5" name="Rectangle 138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6" name="Rectangle 138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7" name="Rectangle 138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8" name="Rectangle 138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89" name="Rectangle 138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0" name="Rectangle 138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1" name="Rectangle 139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2" name="Rectangle 1391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3" name="Rectangle 1392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4" name="Rectangle 1393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5" name="Rectangle 1394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6" name="Rectangle 1395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7" name="Rectangle 1396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8" name="Rectangle 1397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599" name="Rectangle 1398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00" name="Rectangle 1399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4</xdr:col>
      <xdr:colOff>0</xdr:colOff>
      <xdr:row>6</xdr:row>
      <xdr:rowOff>0</xdr:rowOff>
    </xdr:from>
    <xdr:ext cx="0" cy="0"/>
    <xdr:sp macro="" textlink="">
      <xdr:nvSpPr>
        <xdr:cNvPr id="601" name="Rectangle 1400"/>
        <xdr:cNvSpPr>
          <a:spLocks noChangeArrowheads="1"/>
        </xdr:cNvSpPr>
      </xdr:nvSpPr>
      <xdr:spPr bwMode="auto">
        <a:xfrm>
          <a:off x="4352925" y="58007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view="pageBreakPreview" topLeftCell="A22" zoomScale="90" zoomScaleNormal="90" zoomScaleSheetLayoutView="90" workbookViewId="0">
      <selection activeCell="O23" sqref="O23"/>
    </sheetView>
  </sheetViews>
  <sheetFormatPr defaultColWidth="14.42578125" defaultRowHeight="15" customHeight="1" x14ac:dyDescent="0.2"/>
  <cols>
    <col min="1" max="1" width="5" customWidth="1"/>
    <col min="2" max="2" width="41.85546875" customWidth="1"/>
    <col min="3" max="3" width="8" customWidth="1"/>
    <col min="4" max="4" width="10.42578125" style="49" customWidth="1"/>
    <col min="5" max="5" width="11.28515625" style="49" customWidth="1"/>
    <col min="6" max="6" width="13" style="49" customWidth="1"/>
    <col min="7" max="10" width="8.7109375" customWidth="1"/>
  </cols>
  <sheetData>
    <row r="1" spans="1:6" ht="60" customHeight="1" x14ac:dyDescent="0.2">
      <c r="A1" s="1"/>
      <c r="B1" s="52" t="s">
        <v>50</v>
      </c>
      <c r="C1" s="53"/>
      <c r="D1" s="53"/>
      <c r="E1" s="54"/>
      <c r="F1" s="44"/>
    </row>
    <row r="2" spans="1:6" ht="15.75" customHeight="1" x14ac:dyDescent="0.2">
      <c r="A2" s="1"/>
      <c r="B2" s="2"/>
      <c r="C2" s="2"/>
      <c r="D2" s="44"/>
      <c r="E2" s="44"/>
      <c r="F2" s="44"/>
    </row>
    <row r="3" spans="1:6" ht="297" customHeight="1" thickBot="1" x14ac:dyDescent="0.25">
      <c r="A3" s="1"/>
      <c r="B3" s="55" t="s">
        <v>0</v>
      </c>
      <c r="C3" s="56"/>
      <c r="D3" s="56"/>
      <c r="E3" s="56"/>
      <c r="F3" s="44"/>
    </row>
    <row r="4" spans="1:6" ht="39.75" customHeight="1" x14ac:dyDescent="0.2">
      <c r="A4" s="3" t="s">
        <v>1</v>
      </c>
      <c r="B4" s="4" t="s">
        <v>2</v>
      </c>
      <c r="C4" s="3" t="s">
        <v>3</v>
      </c>
      <c r="D4" s="46" t="s">
        <v>4</v>
      </c>
      <c r="E4" s="45" t="s">
        <v>5</v>
      </c>
      <c r="F4" s="46" t="s">
        <v>6</v>
      </c>
    </row>
    <row r="5" spans="1:6" ht="15.75" customHeight="1" x14ac:dyDescent="0.2">
      <c r="A5" s="1"/>
      <c r="B5" s="2"/>
      <c r="C5" s="2"/>
      <c r="D5" s="44"/>
      <c r="E5" s="44"/>
      <c r="F5" s="44"/>
    </row>
    <row r="6" spans="1:6" ht="15.75" customHeight="1" x14ac:dyDescent="0.2">
      <c r="A6" s="5">
        <v>1</v>
      </c>
      <c r="B6" s="3" t="s">
        <v>7</v>
      </c>
      <c r="C6" s="3"/>
      <c r="D6" s="46"/>
      <c r="E6" s="46"/>
      <c r="F6" s="46"/>
    </row>
    <row r="7" spans="1:6" ht="242.25" x14ac:dyDescent="0.2">
      <c r="A7" s="6" t="s">
        <v>8</v>
      </c>
      <c r="B7" s="7" t="s">
        <v>57</v>
      </c>
      <c r="C7" s="8" t="s">
        <v>9</v>
      </c>
      <c r="D7" s="9">
        <v>1</v>
      </c>
      <c r="E7" s="9"/>
      <c r="F7" s="47">
        <f>ROUND(D7*E7,2)</f>
        <v>0</v>
      </c>
    </row>
    <row r="8" spans="1:6" ht="102" x14ac:dyDescent="0.2">
      <c r="A8" s="6" t="s">
        <v>10</v>
      </c>
      <c r="B8" s="7" t="s">
        <v>11</v>
      </c>
      <c r="C8" s="8" t="s">
        <v>12</v>
      </c>
      <c r="D8" s="9">
        <v>10</v>
      </c>
      <c r="E8" s="9"/>
      <c r="F8" s="57">
        <f t="shared" ref="F8:F9" si="0">ROUND(D8*E8,2)</f>
        <v>0</v>
      </c>
    </row>
    <row r="9" spans="1:6" ht="54" customHeight="1" x14ac:dyDescent="0.2">
      <c r="A9" s="23" t="s">
        <v>13</v>
      </c>
      <c r="B9" s="24" t="s">
        <v>38</v>
      </c>
      <c r="C9" s="27" t="s">
        <v>14</v>
      </c>
      <c r="D9" s="26">
        <v>1</v>
      </c>
      <c r="E9" s="26"/>
      <c r="F9" s="47">
        <f t="shared" si="0"/>
        <v>0</v>
      </c>
    </row>
    <row r="10" spans="1:6" ht="15.75" customHeight="1" x14ac:dyDescent="0.2">
      <c r="A10" s="5">
        <f>A$6</f>
        <v>1</v>
      </c>
      <c r="B10" s="3" t="str">
        <f>B6</f>
        <v xml:space="preserve">PRIPREMNI RADOVI </v>
      </c>
      <c r="C10" s="3" t="s">
        <v>15</v>
      </c>
      <c r="D10" s="46"/>
      <c r="E10" s="46"/>
      <c r="F10" s="46">
        <f>SUM(F7:F9)</f>
        <v>0</v>
      </c>
    </row>
    <row r="11" spans="1:6" ht="15.75" customHeight="1" x14ac:dyDescent="0.2">
      <c r="A11" s="1"/>
      <c r="B11" s="2"/>
      <c r="C11" s="2"/>
      <c r="D11" s="44"/>
      <c r="E11" s="44"/>
      <c r="F11" s="44"/>
    </row>
    <row r="12" spans="1:6" ht="31.5" customHeight="1" x14ac:dyDescent="0.2">
      <c r="A12" s="3">
        <v>2</v>
      </c>
      <c r="B12" s="17" t="s">
        <v>54</v>
      </c>
      <c r="C12" s="3"/>
      <c r="D12" s="46"/>
      <c r="E12" s="46"/>
      <c r="F12" s="46"/>
    </row>
    <row r="13" spans="1:6" ht="92.25" customHeight="1" x14ac:dyDescent="0.2">
      <c r="A13" s="30" t="s">
        <v>16</v>
      </c>
      <c r="B13" s="24" t="s">
        <v>39</v>
      </c>
      <c r="C13" s="25" t="s">
        <v>23</v>
      </c>
      <c r="D13" s="26">
        <v>4</v>
      </c>
      <c r="E13" s="26"/>
      <c r="F13" s="47">
        <f>ROUND(D13*E13,2)</f>
        <v>0</v>
      </c>
    </row>
    <row r="14" spans="1:6" ht="92.25" customHeight="1" x14ac:dyDescent="0.2">
      <c r="A14" s="20" t="s">
        <v>17</v>
      </c>
      <c r="B14" s="34" t="s">
        <v>56</v>
      </c>
      <c r="C14" s="18" t="s">
        <v>31</v>
      </c>
      <c r="D14" s="9">
        <v>0.5</v>
      </c>
      <c r="E14" s="10"/>
      <c r="F14" s="47">
        <f t="shared" ref="F14:F32" si="1">ROUND(D14*E14,2)</f>
        <v>0</v>
      </c>
    </row>
    <row r="15" spans="1:6" ht="169.5" customHeight="1" x14ac:dyDescent="0.2">
      <c r="A15" s="19" t="s">
        <v>18</v>
      </c>
      <c r="B15" s="16" t="s">
        <v>59</v>
      </c>
      <c r="C15" s="18" t="s">
        <v>31</v>
      </c>
      <c r="D15" s="9">
        <v>3</v>
      </c>
      <c r="E15" s="9"/>
      <c r="F15" s="47">
        <f t="shared" si="1"/>
        <v>0</v>
      </c>
    </row>
    <row r="16" spans="1:6" ht="120" customHeight="1" x14ac:dyDescent="0.2">
      <c r="A16" s="21" t="s">
        <v>19</v>
      </c>
      <c r="B16" s="16" t="s">
        <v>51</v>
      </c>
      <c r="C16" s="18" t="s">
        <v>31</v>
      </c>
      <c r="D16" s="9">
        <v>5</v>
      </c>
      <c r="E16" s="10"/>
      <c r="F16" s="47">
        <f t="shared" si="1"/>
        <v>0</v>
      </c>
    </row>
    <row r="17" spans="1:7" ht="68.25" customHeight="1" x14ac:dyDescent="0.2">
      <c r="A17" s="21" t="s">
        <v>21</v>
      </c>
      <c r="B17" s="16" t="s">
        <v>40</v>
      </c>
      <c r="C17" s="18" t="s">
        <v>23</v>
      </c>
      <c r="D17" s="9">
        <v>12.4</v>
      </c>
      <c r="E17" s="10"/>
      <c r="F17" s="57">
        <f t="shared" si="1"/>
        <v>0</v>
      </c>
    </row>
    <row r="18" spans="1:7" ht="81" customHeight="1" x14ac:dyDescent="0.2">
      <c r="A18" s="21" t="s">
        <v>22</v>
      </c>
      <c r="B18" s="16" t="s">
        <v>55</v>
      </c>
      <c r="C18" s="18" t="s">
        <v>32</v>
      </c>
      <c r="D18" s="9">
        <v>23</v>
      </c>
      <c r="E18" s="10"/>
      <c r="F18" s="47">
        <f t="shared" si="1"/>
        <v>0</v>
      </c>
    </row>
    <row r="19" spans="1:7" ht="95.25" customHeight="1" x14ac:dyDescent="0.2">
      <c r="A19" s="22" t="s">
        <v>24</v>
      </c>
      <c r="B19" s="16" t="s">
        <v>52</v>
      </c>
      <c r="C19" s="18" t="s">
        <v>32</v>
      </c>
      <c r="D19" s="11">
        <v>13</v>
      </c>
      <c r="E19" s="11"/>
      <c r="F19" s="47">
        <f t="shared" si="1"/>
        <v>0</v>
      </c>
    </row>
    <row r="20" spans="1:7" ht="131.25" customHeight="1" x14ac:dyDescent="0.2">
      <c r="A20" s="22" t="s">
        <v>25</v>
      </c>
      <c r="B20" s="16" t="s">
        <v>41</v>
      </c>
      <c r="C20" s="18" t="s">
        <v>20</v>
      </c>
      <c r="D20" s="36">
        <v>90</v>
      </c>
      <c r="E20" s="11"/>
      <c r="F20" s="47">
        <f t="shared" si="1"/>
        <v>0</v>
      </c>
    </row>
    <row r="21" spans="1:7" ht="137.25" customHeight="1" x14ac:dyDescent="0.2">
      <c r="A21" s="21" t="s">
        <v>26</v>
      </c>
      <c r="B21" s="37" t="s">
        <v>42</v>
      </c>
      <c r="C21" s="18" t="s">
        <v>32</v>
      </c>
      <c r="D21" s="9">
        <v>4</v>
      </c>
      <c r="E21" s="10"/>
      <c r="F21" s="57">
        <f t="shared" si="1"/>
        <v>0</v>
      </c>
    </row>
    <row r="22" spans="1:7" ht="153" x14ac:dyDescent="0.2">
      <c r="A22" s="39" t="s">
        <v>27</v>
      </c>
      <c r="B22" s="40" t="s">
        <v>63</v>
      </c>
      <c r="C22" s="41"/>
      <c r="D22" s="42"/>
      <c r="E22" s="42"/>
      <c r="F22" s="47"/>
    </row>
    <row r="23" spans="1:7" ht="350.25" customHeight="1" x14ac:dyDescent="0.2">
      <c r="A23" s="58"/>
      <c r="B23" s="43" t="s">
        <v>65</v>
      </c>
      <c r="C23" s="38" t="s">
        <v>23</v>
      </c>
      <c r="D23" s="10">
        <v>12.4</v>
      </c>
      <c r="E23" s="10"/>
      <c r="F23" s="50">
        <f t="shared" si="1"/>
        <v>0</v>
      </c>
    </row>
    <row r="24" spans="1:7" ht="108.75" customHeight="1" x14ac:dyDescent="0.2">
      <c r="A24" s="21" t="s">
        <v>64</v>
      </c>
      <c r="B24" s="16" t="s">
        <v>46</v>
      </c>
      <c r="C24" s="8" t="s">
        <v>37</v>
      </c>
      <c r="D24" s="31">
        <f>D16</f>
        <v>5</v>
      </c>
      <c r="E24" s="31"/>
      <c r="F24" s="47">
        <f t="shared" si="1"/>
        <v>0</v>
      </c>
    </row>
    <row r="25" spans="1:7" ht="133.5" customHeight="1" x14ac:dyDescent="0.2">
      <c r="A25" s="21" t="s">
        <v>28</v>
      </c>
      <c r="B25" s="16" t="s">
        <v>62</v>
      </c>
      <c r="C25" s="18" t="s">
        <v>32</v>
      </c>
      <c r="D25" s="9">
        <v>28</v>
      </c>
      <c r="E25" s="10"/>
      <c r="F25" s="57">
        <f t="shared" si="1"/>
        <v>0</v>
      </c>
    </row>
    <row r="26" spans="1:7" ht="178.5" x14ac:dyDescent="0.2">
      <c r="A26" s="21" t="s">
        <v>33</v>
      </c>
      <c r="B26" s="16" t="s">
        <v>61</v>
      </c>
      <c r="C26" s="18" t="s">
        <v>32</v>
      </c>
      <c r="D26" s="9">
        <v>28</v>
      </c>
      <c r="E26" s="10"/>
      <c r="F26" s="47">
        <f t="shared" si="1"/>
        <v>0</v>
      </c>
    </row>
    <row r="27" spans="1:7" ht="122.25" customHeight="1" x14ac:dyDescent="0.2">
      <c r="A27" s="22" t="s">
        <v>34</v>
      </c>
      <c r="B27" s="16" t="s">
        <v>48</v>
      </c>
      <c r="C27" s="8" t="s">
        <v>12</v>
      </c>
      <c r="D27" s="9">
        <v>13</v>
      </c>
      <c r="E27" s="9"/>
      <c r="F27" s="47">
        <f t="shared" si="1"/>
        <v>0</v>
      </c>
    </row>
    <row r="28" spans="1:7" ht="198.75" customHeight="1" x14ac:dyDescent="0.2">
      <c r="A28" s="22" t="s">
        <v>35</v>
      </c>
      <c r="B28" s="16" t="s">
        <v>49</v>
      </c>
      <c r="C28" s="8" t="s">
        <v>12</v>
      </c>
      <c r="D28" s="9">
        <v>2</v>
      </c>
      <c r="E28" s="9"/>
      <c r="F28" s="47">
        <f t="shared" si="1"/>
        <v>0</v>
      </c>
    </row>
    <row r="29" spans="1:7" ht="189.75" customHeight="1" x14ac:dyDescent="0.2">
      <c r="A29" s="21" t="s">
        <v>36</v>
      </c>
      <c r="B29" s="15" t="s">
        <v>60</v>
      </c>
      <c r="C29" s="18" t="s">
        <v>32</v>
      </c>
      <c r="D29" s="9">
        <v>28</v>
      </c>
      <c r="E29" s="10"/>
      <c r="F29" s="57">
        <f t="shared" si="1"/>
        <v>0</v>
      </c>
      <c r="G29" s="29"/>
    </row>
    <row r="30" spans="1:7" ht="134.25" customHeight="1" x14ac:dyDescent="0.2">
      <c r="A30" s="21" t="s">
        <v>43</v>
      </c>
      <c r="B30" s="15" t="s">
        <v>53</v>
      </c>
      <c r="C30" s="18" t="s">
        <v>23</v>
      </c>
      <c r="D30" s="9">
        <v>50</v>
      </c>
      <c r="E30" s="10"/>
      <c r="F30" s="47">
        <f t="shared" si="1"/>
        <v>0</v>
      </c>
    </row>
    <row r="31" spans="1:7" ht="82.5" customHeight="1" x14ac:dyDescent="0.2">
      <c r="A31" s="21" t="s">
        <v>44</v>
      </c>
      <c r="B31" s="35" t="s">
        <v>47</v>
      </c>
      <c r="C31" s="18" t="s">
        <v>23</v>
      </c>
      <c r="D31" s="9">
        <v>2</v>
      </c>
      <c r="E31" s="10"/>
      <c r="F31" s="47">
        <f t="shared" si="1"/>
        <v>0</v>
      </c>
    </row>
    <row r="32" spans="1:7" ht="51" x14ac:dyDescent="0.2">
      <c r="A32" s="21" t="s">
        <v>45</v>
      </c>
      <c r="B32" s="32" t="s">
        <v>58</v>
      </c>
      <c r="C32" s="18" t="s">
        <v>23</v>
      </c>
      <c r="D32" s="9">
        <v>10</v>
      </c>
      <c r="E32" s="10"/>
      <c r="F32" s="47">
        <f t="shared" si="1"/>
        <v>0</v>
      </c>
    </row>
    <row r="33" spans="1:10" ht="20.25" customHeight="1" x14ac:dyDescent="0.2">
      <c r="A33" s="3">
        <f>A$12</f>
        <v>2</v>
      </c>
      <c r="B33" s="3" t="str">
        <f>B$12</f>
        <v>RADOVI NA ZAMJENI PRIJELAZNE NAPRAVE</v>
      </c>
      <c r="C33" s="3" t="s">
        <v>15</v>
      </c>
      <c r="D33" s="46"/>
      <c r="E33" s="46"/>
      <c r="F33" s="46">
        <f>SUM(F13:F32)</f>
        <v>0</v>
      </c>
    </row>
    <row r="34" spans="1:10" ht="15.75" customHeight="1" x14ac:dyDescent="0.2">
      <c r="A34" s="1"/>
      <c r="B34" s="2"/>
      <c r="C34" s="2"/>
      <c r="D34" s="44"/>
      <c r="E34" s="44"/>
      <c r="F34" s="44"/>
      <c r="H34" s="28"/>
    </row>
    <row r="35" spans="1:10" ht="50.25" customHeight="1" x14ac:dyDescent="0.2">
      <c r="A35" s="1"/>
      <c r="B35" s="3" t="str">
        <f>B$1</f>
        <v xml:space="preserve"> T R O Š K O V N I K 
ZAMJENA PRIJELAZNE NAPRAVE MOST "KANAL SAVA - ODRA"</v>
      </c>
      <c r="C35" s="2"/>
      <c r="D35" s="44"/>
      <c r="E35" s="44"/>
      <c r="F35" s="44"/>
    </row>
    <row r="36" spans="1:10" ht="15.75" customHeight="1" x14ac:dyDescent="0.2">
      <c r="A36" s="1"/>
      <c r="B36" s="2"/>
      <c r="C36" s="2"/>
      <c r="D36" s="44"/>
      <c r="E36" s="44"/>
      <c r="F36" s="44"/>
      <c r="G36" s="12"/>
      <c r="H36" s="13"/>
    </row>
    <row r="37" spans="1:10" ht="12.75" x14ac:dyDescent="0.2">
      <c r="A37" s="1"/>
      <c r="B37" s="3" t="s">
        <v>29</v>
      </c>
      <c r="C37" s="2"/>
      <c r="D37" s="44"/>
      <c r="E37" s="44"/>
      <c r="F37" s="44"/>
      <c r="G37" s="2"/>
      <c r="H37" s="2"/>
      <c r="I37" s="2"/>
      <c r="J37" s="2"/>
    </row>
    <row r="38" spans="1:10" ht="15.75" customHeight="1" x14ac:dyDescent="0.2">
      <c r="A38" s="1"/>
      <c r="B38" s="2"/>
      <c r="C38" s="2"/>
      <c r="D38" s="44"/>
      <c r="E38" s="44"/>
      <c r="F38" s="44"/>
      <c r="G38" s="14"/>
      <c r="H38" s="12"/>
      <c r="I38" s="13"/>
    </row>
    <row r="39" spans="1:10" ht="15.75" customHeight="1" x14ac:dyDescent="0.2">
      <c r="A39" s="5">
        <f>A$10</f>
        <v>1</v>
      </c>
      <c r="B39" s="3" t="str">
        <f>B$10</f>
        <v xml:space="preserve">PRIPREMNI RADOVI </v>
      </c>
      <c r="C39" s="3" t="s">
        <v>15</v>
      </c>
      <c r="D39" s="46"/>
      <c r="E39" s="46"/>
      <c r="F39" s="46">
        <f>F10</f>
        <v>0</v>
      </c>
      <c r="G39" s="14"/>
      <c r="H39" s="12"/>
      <c r="I39" s="13"/>
    </row>
    <row r="40" spans="1:10" ht="15.75" customHeight="1" x14ac:dyDescent="0.2">
      <c r="A40" s="1"/>
      <c r="B40" s="2"/>
      <c r="C40" s="2"/>
      <c r="D40" s="44"/>
      <c r="E40" s="44"/>
      <c r="F40" s="44"/>
      <c r="G40" s="14"/>
      <c r="H40" s="12"/>
      <c r="I40" s="13"/>
    </row>
    <row r="41" spans="1:10" ht="15.75" x14ac:dyDescent="0.2">
      <c r="A41" s="33">
        <f>A$33</f>
        <v>2</v>
      </c>
      <c r="B41" s="3" t="str">
        <f>B$33</f>
        <v>RADOVI NA ZAMJENI PRIJELAZNE NAPRAVE</v>
      </c>
      <c r="C41" s="3" t="s">
        <v>15</v>
      </c>
      <c r="D41" s="46"/>
      <c r="E41" s="46"/>
      <c r="F41" s="46">
        <f>F33</f>
        <v>0</v>
      </c>
      <c r="G41" s="14"/>
      <c r="H41" s="12"/>
      <c r="I41" s="13"/>
    </row>
    <row r="42" spans="1:10" ht="15.75" customHeight="1" x14ac:dyDescent="0.2">
      <c r="A42" s="1"/>
      <c r="B42" s="2"/>
      <c r="C42" s="2"/>
      <c r="D42" s="44"/>
      <c r="E42" s="44"/>
      <c r="F42" s="44"/>
      <c r="G42" s="14"/>
      <c r="H42" s="12"/>
      <c r="I42" s="13"/>
    </row>
    <row r="43" spans="1:10" ht="15.75" customHeight="1" x14ac:dyDescent="0.2">
      <c r="A43" s="1"/>
      <c r="B43" s="3" t="s">
        <v>30</v>
      </c>
      <c r="C43" s="3" t="s">
        <v>15</v>
      </c>
      <c r="D43" s="46"/>
      <c r="E43" s="46"/>
      <c r="F43" s="48">
        <f>SUM(F39:F41)</f>
        <v>0</v>
      </c>
    </row>
    <row r="44" spans="1:10" ht="15.75" customHeight="1" x14ac:dyDescent="0.2">
      <c r="A44" s="1"/>
      <c r="B44" s="2"/>
      <c r="C44" s="2"/>
      <c r="D44" s="44"/>
      <c r="E44" s="44"/>
      <c r="F44" s="44"/>
    </row>
    <row r="46" spans="1:10" ht="15" customHeight="1" x14ac:dyDescent="0.2">
      <c r="B46" s="28" t="s">
        <v>66</v>
      </c>
      <c r="D46" s="51" t="s">
        <v>68</v>
      </c>
    </row>
    <row r="47" spans="1:10" ht="28.5" customHeight="1" x14ac:dyDescent="0.2">
      <c r="D47" s="51" t="s">
        <v>67</v>
      </c>
    </row>
    <row r="48" spans="1:10" ht="15" customHeight="1" x14ac:dyDescent="0.2">
      <c r="D48" s="51" t="s">
        <v>69</v>
      </c>
    </row>
  </sheetData>
  <mergeCells count="2">
    <mergeCell ref="B1:E1"/>
    <mergeCell ref="B3:E3"/>
  </mergeCells>
  <pageMargins left="0.78740157480314965" right="0.39370078740157483" top="0.47244094488188981" bottom="0.47244094488188981" header="0" footer="0"/>
  <pageSetup paperSize="9" orientation="portrait" r:id="rId1"/>
  <headerFooter>
    <oddFooter>&amp;C&amp;P / &amp;N</oddFooter>
  </headerFooter>
  <rowBreaks count="2" manualBreakCount="2">
    <brk id="17" max="5" man="1"/>
    <brk id="2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Company>IGH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AdminIGH</dc:creator>
  <cp:lastModifiedBy>Lidija Svetec Šošić</cp:lastModifiedBy>
  <cp:lastPrinted>2021-05-20T12:36:46Z</cp:lastPrinted>
  <dcterms:created xsi:type="dcterms:W3CDTF">2013-02-07T13:06:03Z</dcterms:created>
  <dcterms:modified xsi:type="dcterms:W3CDTF">2021-05-20T12:36:53Z</dcterms:modified>
</cp:coreProperties>
</file>