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snic\Desktop\Strojevi i uređaji\2021 Ispitivanje radne opreme\Pokretanje postupka nabave - narudžbenica\"/>
    </mc:Choice>
  </mc:AlternateContent>
  <bookViews>
    <workbookView xWindow="0" yWindow="792" windowWidth="19440" windowHeight="8808" activeTab="3"/>
  </bookViews>
  <sheets>
    <sheet name="UKUPNO" sheetId="6" r:id="rId1"/>
    <sheet name="UPRAVNA ZGRADA" sheetId="9" r:id="rId2"/>
    <sheet name="NAPLATA" sheetId="7" r:id="rId3"/>
    <sheet name="ODRŽAVANJE" sheetId="8" r:id="rId4"/>
  </sheets>
  <definedNames>
    <definedName name="_xlnm.Print_Area" localSheetId="3">ODRŽAVANJE!$A$1:$F$37</definedName>
  </definedNames>
  <calcPr calcId="152511"/>
</workbook>
</file>

<file path=xl/calcChain.xml><?xml version="1.0" encoding="utf-8"?>
<calcChain xmlns="http://schemas.openxmlformats.org/spreadsheetml/2006/main">
  <c r="F25" i="8" l="1"/>
  <c r="F33" i="8" l="1"/>
  <c r="F29" i="8" l="1"/>
  <c r="F30" i="8"/>
  <c r="F31" i="8"/>
  <c r="F32" i="8"/>
  <c r="F34" i="8"/>
  <c r="F20" i="8"/>
  <c r="F28" i="8" l="1"/>
  <c r="F24" i="8"/>
  <c r="F23" i="8"/>
  <c r="F8" i="8"/>
  <c r="F9" i="8"/>
  <c r="F10" i="8"/>
  <c r="F11" i="8"/>
  <c r="F12" i="8"/>
  <c r="F13" i="8"/>
  <c r="F14" i="8"/>
  <c r="F15" i="8"/>
  <c r="F16" i="8"/>
  <c r="F17" i="8"/>
  <c r="F18" i="8"/>
  <c r="F19" i="8"/>
  <c r="F21" i="8"/>
  <c r="F22" i="8"/>
  <c r="F27" i="8" l="1"/>
  <c r="F26" i="8"/>
  <c r="F7" i="8"/>
  <c r="F7" i="9" l="1"/>
  <c r="F8" i="9" s="1"/>
  <c r="F9" i="9" s="1"/>
  <c r="G30" i="8" l="1"/>
  <c r="F7" i="7"/>
  <c r="F35" i="8" l="1"/>
  <c r="F37" i="8" s="1"/>
  <c r="F8" i="7"/>
  <c r="F9" i="7" s="1"/>
</calcChain>
</file>

<file path=xl/sharedStrings.xml><?xml version="1.0" encoding="utf-8"?>
<sst xmlns="http://schemas.openxmlformats.org/spreadsheetml/2006/main" count="135" uniqueCount="79">
  <si>
    <t>REDNI BROJ</t>
  </si>
  <si>
    <t>JEDINICA MJERE</t>
  </si>
  <si>
    <t>KOLIČINA</t>
  </si>
  <si>
    <t>1.</t>
  </si>
  <si>
    <t>komad</t>
  </si>
  <si>
    <t>2.</t>
  </si>
  <si>
    <t>Autoplatforma</t>
  </si>
  <si>
    <t>3.</t>
  </si>
  <si>
    <t>Kamion kiper</t>
  </si>
  <si>
    <t>3.1.</t>
  </si>
  <si>
    <t>Silosni posipač za kamion</t>
  </si>
  <si>
    <t>3.2.</t>
  </si>
  <si>
    <t>Snježni plug za kamion</t>
  </si>
  <si>
    <t>4.</t>
  </si>
  <si>
    <t>Višenamjensko vozilo Unimog</t>
  </si>
  <si>
    <t>Silosni posipač za Unimog</t>
  </si>
  <si>
    <t>Snježni plug za Unimog</t>
  </si>
  <si>
    <t>4.3.</t>
  </si>
  <si>
    <t>Kosilica za cestovne rubove za Unimog</t>
  </si>
  <si>
    <t>Makara za elastičnu odbojnu ogradu za Unimog</t>
  </si>
  <si>
    <t>Pumpa centrifugalna za Unimog</t>
  </si>
  <si>
    <t>5.</t>
  </si>
  <si>
    <t>Traktor</t>
  </si>
  <si>
    <t>Kosilica za traktor</t>
  </si>
  <si>
    <t>6.</t>
  </si>
  <si>
    <t>7.</t>
  </si>
  <si>
    <t>8.</t>
  </si>
  <si>
    <t>9.</t>
  </si>
  <si>
    <t>10.</t>
  </si>
  <si>
    <t>11.</t>
  </si>
  <si>
    <t>12.</t>
  </si>
  <si>
    <t>13.</t>
  </si>
  <si>
    <t>Vozilo za prijevoz neispravnih vozila</t>
  </si>
  <si>
    <t>14.</t>
  </si>
  <si>
    <t>Vozilo za prijevoz kontejnera za komunalni otpad</t>
  </si>
  <si>
    <t>15.</t>
  </si>
  <si>
    <t>16.</t>
  </si>
  <si>
    <t>17.</t>
  </si>
  <si>
    <t>18.</t>
  </si>
  <si>
    <t>19.</t>
  </si>
  <si>
    <t>Strižna kosilica</t>
  </si>
  <si>
    <t>Motorna kosilica travnjaka</t>
  </si>
  <si>
    <t>Kompresor za zrak</t>
  </si>
  <si>
    <t>Bušilica stupna</t>
  </si>
  <si>
    <t>Uređaj za brušenje lanca</t>
  </si>
  <si>
    <t>Dizalica za vozila, hidraulična (konzolna, kranska, ručna)</t>
  </si>
  <si>
    <t>Plinsko ili uljno kotlovsko postrojenje</t>
  </si>
  <si>
    <t>Ukupno</t>
  </si>
  <si>
    <t>UKUPNO</t>
  </si>
  <si>
    <t>JEDINIČNA CIJENA</t>
  </si>
  <si>
    <t>Kotlovnica, plinska, ČCP Zagreb Istok</t>
  </si>
  <si>
    <t>TROŠKOVNIK</t>
  </si>
  <si>
    <t>Sektor za naplatu cestarine</t>
  </si>
  <si>
    <t>Sektor za održavanje</t>
  </si>
  <si>
    <t>NAZIV RADNE OPREME</t>
  </si>
  <si>
    <t>Pdv</t>
  </si>
  <si>
    <t>Ukupno s PDV-om</t>
  </si>
  <si>
    <t>U:___________________, Dana:________________</t>
  </si>
  <si>
    <t>Potpis i pečat Ponuditelja:________________________________________________</t>
  </si>
  <si>
    <t>Upravna zgrada, Širolina 4</t>
  </si>
  <si>
    <t>Kotlovnica, plinska, Širolina 4</t>
  </si>
  <si>
    <t>PREDMET NABAVE:   Ispitivanje ispravnosti radne opreme</t>
  </si>
  <si>
    <t>DIO PREDMETA NABAVE 1: Radna oprema za ispitivanje u Sektoru za pravne i zajedničke poslove</t>
  </si>
  <si>
    <t>DIO PREDMETA NABAVE 2: Radna oprema za ispitivanje u Sektoru za naplatu cestarine</t>
  </si>
  <si>
    <t>DIO PREDMETA NABAVE 3: Radna oprema za ispitivanje u Sektoru za održavanje</t>
  </si>
  <si>
    <t>Motorna kosilica na daljinsko upravljanje</t>
  </si>
  <si>
    <t>Freza za bankine</t>
  </si>
  <si>
    <t>Dizalica škarasta, električna</t>
  </si>
  <si>
    <t>na lokacijama: Lučko, Ivanja Reka, Kutina, Okučani, Slavonski Brod, Županja, Đakovo, Čepin, Varaždin, Ogulin, Brinje, Perušić, Sveti Rok, Maslenica, Benkovac, Šibenik, Zagvozd, Vrgorac, Bosiljevo, Delnice, Čavle i Rupa</t>
  </si>
  <si>
    <t>2.1.</t>
  </si>
  <si>
    <t>2.2.</t>
  </si>
  <si>
    <t>3.6.</t>
  </si>
  <si>
    <t>3.9.</t>
  </si>
  <si>
    <t>3.11.</t>
  </si>
  <si>
    <t>Rovokopač - utovarivač sa priključcima (čekić, svrdlo)</t>
  </si>
  <si>
    <t>Samohodna kosilica za košnju visokih nasipa s priključkom</t>
  </si>
  <si>
    <t>Aparat za zavarivanje (zaštitnI plin, plinsko, elektrolučno)</t>
  </si>
  <si>
    <t>20.</t>
  </si>
  <si>
    <t>Samohodna traka za sol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</si>
</sst>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n_-;\-* #,##0.00\ _k_n_-;_-* &quot;-&quot;??\ _k_n_-;_-@_-"/>
    <numFmt numFmtId="164" formatCode="_-* #,##0.00\ _$_-;\-* #,##0.00\ _$_-;_-* &quot;-&quot;??\ _$_-;_-@_-"/>
    <numFmt numFmtId="165" formatCode="_-* #,##0\ _$_-;\-* #,##0\ _$_-;_-* &quot;-&quot;??\ _$_-;_-@_-"/>
    <numFmt numFmtId="166" formatCode="mmm\ dd"/>
  </numFmts>
  <fonts count="21" x14ac:knownFonts="1">
    <font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9"/>
      <name val="Calibri"/>
      <family val="2"/>
      <charset val="238"/>
      <scheme val="minor"/>
    </font>
    <font>
      <sz val="14"/>
      <name val="Arial"/>
      <family val="2"/>
      <charset val="238"/>
    </font>
    <font>
      <sz val="7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27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00">
    <xf numFmtId="0" fontId="0" fillId="0" borderId="0" xfId="0"/>
    <xf numFmtId="0" fontId="1" fillId="0" borderId="0" xfId="0" applyFont="1" applyFill="1" applyBorder="1"/>
    <xf numFmtId="165" fontId="2" fillId="5" borderId="2" xfId="1" applyNumberFormat="1" applyFont="1" applyFill="1" applyBorder="1" applyAlignment="1">
      <alignment horizontal="center" vertical="center"/>
    </xf>
    <xf numFmtId="165" fontId="2" fillId="5" borderId="4" xfId="1" applyNumberFormat="1" applyFont="1" applyFill="1" applyBorder="1" applyAlignment="1">
      <alignment horizontal="center" vertical="center"/>
    </xf>
    <xf numFmtId="165" fontId="2" fillId="5" borderId="8" xfId="1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3" fillId="0" borderId="0" xfId="0" applyFont="1"/>
    <xf numFmtId="164" fontId="3" fillId="0" borderId="0" xfId="1" applyFont="1"/>
    <xf numFmtId="0" fontId="4" fillId="0" borderId="0" xfId="0" applyFont="1"/>
    <xf numFmtId="0" fontId="1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6" fillId="0" borderId="1" xfId="1" applyFont="1" applyBorder="1" applyAlignment="1">
      <alignment horizontal="center"/>
    </xf>
    <xf numFmtId="165" fontId="12" fillId="0" borderId="1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/>
    <xf numFmtId="164" fontId="12" fillId="0" borderId="0" xfId="1" applyFont="1" applyAlignment="1">
      <alignment horizontal="left"/>
    </xf>
    <xf numFmtId="0" fontId="14" fillId="0" borderId="0" xfId="0" applyFont="1"/>
    <xf numFmtId="0" fontId="3" fillId="0" borderId="0" xfId="0" applyFont="1" applyAlignment="1">
      <alignment horizontal="right"/>
    </xf>
    <xf numFmtId="165" fontId="3" fillId="0" borderId="0" xfId="1" applyNumberFormat="1" applyFont="1"/>
    <xf numFmtId="0" fontId="16" fillId="0" borderId="0" xfId="0" applyFont="1"/>
    <xf numFmtId="0" fontId="4" fillId="0" borderId="1" xfId="0" applyFont="1" applyBorder="1" applyAlignment="1">
      <alignment horizontal="left" vertical="center"/>
    </xf>
    <xf numFmtId="165" fontId="4" fillId="0" borderId="1" xfId="1" applyNumberFormat="1" applyFont="1" applyFill="1" applyBorder="1" applyAlignment="1">
      <alignment horizontal="center" vertical="center" wrapText="1"/>
    </xf>
    <xf numFmtId="164" fontId="4" fillId="0" borderId="1" xfId="1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164" fontId="5" fillId="2" borderId="14" xfId="1" applyFont="1" applyFill="1" applyBorder="1" applyAlignment="1">
      <alignment horizontal="center" vertical="center" wrapText="1"/>
    </xf>
    <xf numFmtId="165" fontId="4" fillId="0" borderId="0" xfId="1" applyNumberFormat="1" applyFont="1"/>
    <xf numFmtId="164" fontId="4" fillId="0" borderId="0" xfId="1" applyFont="1"/>
    <xf numFmtId="165" fontId="12" fillId="0" borderId="1" xfId="1" applyNumberFormat="1" applyFont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/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/>
    <xf numFmtId="0" fontId="14" fillId="0" borderId="0" xfId="0" applyFont="1" applyFill="1"/>
    <xf numFmtId="0" fontId="2" fillId="0" borderId="0" xfId="0" applyFont="1" applyFill="1" applyBorder="1"/>
    <xf numFmtId="164" fontId="3" fillId="0" borderId="1" xfId="1" applyFont="1" applyBorder="1" applyAlignment="1">
      <alignment horizontal="center"/>
    </xf>
    <xf numFmtId="0" fontId="15" fillId="0" borderId="0" xfId="0" applyFont="1" applyFill="1" applyAlignment="1">
      <alignment wrapText="1"/>
    </xf>
    <xf numFmtId="0" fontId="10" fillId="0" borderId="0" xfId="0" applyFont="1" applyFill="1" applyAlignment="1">
      <alignment wrapText="1"/>
    </xf>
    <xf numFmtId="43" fontId="4" fillId="2" borderId="1" xfId="0" applyNumberFormat="1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horizontal="center"/>
    </xf>
    <xf numFmtId="0" fontId="8" fillId="0" borderId="0" xfId="0" applyFont="1" applyFill="1" applyBorder="1"/>
    <xf numFmtId="165" fontId="12" fillId="0" borderId="11" xfId="1" applyNumberFormat="1" applyFont="1" applyBorder="1" applyAlignment="1">
      <alignment horizontal="center" vertical="center" wrapText="1"/>
    </xf>
    <xf numFmtId="164" fontId="3" fillId="0" borderId="11" xfId="1" applyFont="1" applyBorder="1" applyAlignment="1">
      <alignment horizontal="center"/>
    </xf>
    <xf numFmtId="164" fontId="8" fillId="0" borderId="3" xfId="1" applyFont="1" applyFill="1" applyBorder="1" applyAlignment="1">
      <alignment horizontal="center" vertical="center"/>
    </xf>
    <xf numFmtId="164" fontId="8" fillId="0" borderId="7" xfId="1" applyFont="1" applyFill="1" applyBorder="1" applyAlignment="1">
      <alignment horizontal="center" vertical="center"/>
    </xf>
    <xf numFmtId="164" fontId="8" fillId="0" borderId="8" xfId="1" applyFont="1" applyFill="1" applyBorder="1" applyAlignment="1">
      <alignment horizontal="center" vertical="center"/>
    </xf>
    <xf numFmtId="164" fontId="8" fillId="0" borderId="4" xfId="1" applyFont="1" applyFill="1" applyBorder="1" applyAlignment="1">
      <alignment horizontal="center" vertical="center"/>
    </xf>
    <xf numFmtId="164" fontId="8" fillId="0" borderId="5" xfId="1" applyFont="1" applyFill="1" applyBorder="1" applyAlignment="1">
      <alignment horizontal="center" vertical="center"/>
    </xf>
    <xf numFmtId="164" fontId="8" fillId="0" borderId="6" xfId="1" applyFont="1" applyFill="1" applyBorder="1" applyAlignment="1">
      <alignment horizontal="center" vertical="center"/>
    </xf>
    <xf numFmtId="165" fontId="2" fillId="5" borderId="17" xfId="1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center" wrapText="1"/>
    </xf>
    <xf numFmtId="0" fontId="19" fillId="0" borderId="21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8" fillId="0" borderId="22" xfId="0" applyFont="1" applyBorder="1" applyAlignment="1">
      <alignment horizontal="right" vertical="center"/>
    </xf>
    <xf numFmtId="166" fontId="8" fillId="0" borderId="22" xfId="0" applyNumberFormat="1" applyFont="1" applyBorder="1" applyAlignment="1">
      <alignment horizontal="right" vertical="center"/>
    </xf>
    <xf numFmtId="0" fontId="19" fillId="2" borderId="22" xfId="0" applyFont="1" applyFill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164" fontId="20" fillId="2" borderId="0" xfId="1" applyFont="1" applyFill="1" applyBorder="1" applyAlignment="1">
      <alignment horizontal="center" vertical="center" wrapText="1"/>
    </xf>
    <xf numFmtId="0" fontId="8" fillId="0" borderId="0" xfId="0" applyFont="1" applyFill="1"/>
    <xf numFmtId="0" fontId="19" fillId="0" borderId="1" xfId="0" applyFont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0" xfId="0" applyFont="1" applyFill="1"/>
    <xf numFmtId="0" fontId="8" fillId="0" borderId="18" xfId="0" applyFont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8" fillId="0" borderId="18" xfId="2" applyFont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1" fontId="9" fillId="4" borderId="9" xfId="1" applyNumberFormat="1" applyFont="1" applyFill="1" applyBorder="1" applyAlignment="1">
      <alignment horizontal="center" vertical="center" wrapText="1"/>
    </xf>
    <xf numFmtId="1" fontId="9" fillId="4" borderId="13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" fontId="9" fillId="4" borderId="10" xfId="1" applyNumberFormat="1" applyFont="1" applyFill="1" applyBorder="1" applyAlignment="1">
      <alignment horizontal="center" vertical="center" wrapText="1"/>
    </xf>
    <xf numFmtId="1" fontId="9" fillId="4" borderId="15" xfId="1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9" fillId="4" borderId="12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164" fontId="9" fillId="4" borderId="12" xfId="1" applyFont="1" applyFill="1" applyBorder="1" applyAlignment="1">
      <alignment horizontal="center" vertical="center" wrapText="1"/>
    </xf>
    <xf numFmtId="164" fontId="9" fillId="4" borderId="11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_Lučko 2008 završno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H30" sqref="H30"/>
    </sheetView>
  </sheetViews>
  <sheetFormatPr defaultRowHeight="10.199999999999999" x14ac:dyDescent="0.2"/>
  <cols>
    <col min="1" max="1" width="9.140625" style="7"/>
    <col min="2" max="2" width="44.7109375" style="7" customWidth="1"/>
    <col min="3" max="3" width="38.28515625" style="7" customWidth="1"/>
    <col min="4" max="4" width="9.140625" style="7"/>
  </cols>
  <sheetData>
    <row r="1" spans="1:4" ht="18" x14ac:dyDescent="0.35">
      <c r="A1" s="81" t="s">
        <v>51</v>
      </c>
      <c r="B1" s="81"/>
      <c r="C1" s="81"/>
    </row>
    <row r="2" spans="1:4" x14ac:dyDescent="0.2">
      <c r="C2" s="8"/>
    </row>
    <row r="3" spans="1:4" s="21" customFormat="1" ht="14.4" x14ac:dyDescent="0.3">
      <c r="A3" s="18" t="s">
        <v>61</v>
      </c>
      <c r="B3" s="19"/>
      <c r="C3" s="20"/>
      <c r="D3" s="19"/>
    </row>
    <row r="4" spans="1:4" x14ac:dyDescent="0.2">
      <c r="C4" s="8"/>
    </row>
    <row r="5" spans="1:4" x14ac:dyDescent="0.2">
      <c r="A5" s="82" t="s">
        <v>0</v>
      </c>
      <c r="B5" s="82" t="s">
        <v>54</v>
      </c>
      <c r="C5" s="84" t="s">
        <v>48</v>
      </c>
    </row>
    <row r="6" spans="1:4" x14ac:dyDescent="0.2">
      <c r="A6" s="83"/>
      <c r="B6" s="83"/>
      <c r="C6" s="85"/>
    </row>
    <row r="7" spans="1:4" s="10" customFormat="1" ht="18" customHeight="1" x14ac:dyDescent="0.3">
      <c r="A7" s="11">
        <v>1</v>
      </c>
      <c r="B7" s="12" t="s">
        <v>59</v>
      </c>
      <c r="C7" s="44"/>
      <c r="D7" s="9"/>
    </row>
    <row r="8" spans="1:4" s="10" customFormat="1" ht="18" customHeight="1" x14ac:dyDescent="0.3">
      <c r="A8" s="11">
        <v>2</v>
      </c>
      <c r="B8" s="12" t="s">
        <v>52</v>
      </c>
      <c r="C8" s="44"/>
      <c r="D8" s="9"/>
    </row>
    <row r="9" spans="1:4" s="10" customFormat="1" ht="17.399999999999999" customHeight="1" x14ac:dyDescent="0.3">
      <c r="A9" s="11">
        <v>3</v>
      </c>
      <c r="B9" s="17" t="s">
        <v>53</v>
      </c>
      <c r="C9" s="44"/>
      <c r="D9" s="9"/>
    </row>
    <row r="10" spans="1:4" s="10" customFormat="1" ht="28.5" customHeight="1" x14ac:dyDescent="0.3">
      <c r="A10" s="14"/>
      <c r="B10" s="16" t="s">
        <v>47</v>
      </c>
      <c r="C10" s="45"/>
      <c r="D10" s="9"/>
    </row>
    <row r="11" spans="1:4" s="10" customFormat="1" ht="31.5" customHeight="1" x14ac:dyDescent="0.3">
      <c r="A11" s="9"/>
      <c r="B11" s="16" t="s">
        <v>55</v>
      </c>
      <c r="C11" s="45"/>
      <c r="D11" s="9"/>
    </row>
    <row r="12" spans="1:4" s="10" customFormat="1" ht="31.5" customHeight="1" x14ac:dyDescent="0.3">
      <c r="A12" s="9"/>
      <c r="B12" s="16" t="s">
        <v>56</v>
      </c>
      <c r="C12" s="45"/>
      <c r="D12" s="9"/>
    </row>
    <row r="17" spans="2:3" x14ac:dyDescent="0.2">
      <c r="B17" s="7" t="s">
        <v>57</v>
      </c>
    </row>
    <row r="19" spans="2:3" x14ac:dyDescent="0.2">
      <c r="B19" s="86" t="s">
        <v>58</v>
      </c>
      <c r="C19" s="86"/>
    </row>
  </sheetData>
  <mergeCells count="5">
    <mergeCell ref="A1:C1"/>
    <mergeCell ref="A5:A6"/>
    <mergeCell ref="B5:B6"/>
    <mergeCell ref="C5:C6"/>
    <mergeCell ref="B19:C1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B36" sqref="B36"/>
    </sheetView>
  </sheetViews>
  <sheetFormatPr defaultColWidth="9.140625" defaultRowHeight="10.199999999999999" x14ac:dyDescent="0.2"/>
  <cols>
    <col min="1" max="1" width="6.28515625" style="7" customWidth="1"/>
    <col min="2" max="2" width="43.28515625" style="7" customWidth="1"/>
    <col min="3" max="3" width="9.140625" style="7"/>
    <col min="4" max="4" width="13.85546875" style="23" customWidth="1"/>
    <col min="5" max="6" width="13.85546875" style="8" customWidth="1"/>
    <col min="7" max="7" width="9.140625" style="7"/>
    <col min="8" max="16384" width="9.140625" style="5"/>
  </cols>
  <sheetData>
    <row r="1" spans="1:7" ht="15.6" x14ac:dyDescent="0.3">
      <c r="A1" s="87" t="s">
        <v>51</v>
      </c>
      <c r="B1" s="87"/>
      <c r="C1" s="87"/>
      <c r="D1" s="87"/>
      <c r="E1" s="87"/>
      <c r="F1" s="87"/>
    </row>
    <row r="2" spans="1:7" ht="12" customHeight="1" x14ac:dyDescent="0.2">
      <c r="C2" s="22"/>
    </row>
    <row r="3" spans="1:7" s="21" customFormat="1" ht="21" customHeight="1" x14ac:dyDescent="0.3">
      <c r="A3" s="18" t="s">
        <v>62</v>
      </c>
      <c r="B3" s="19"/>
      <c r="C3" s="18"/>
      <c r="D3" s="18"/>
      <c r="E3" s="20"/>
      <c r="F3" s="20"/>
      <c r="G3" s="19"/>
    </row>
    <row r="4" spans="1:7" ht="20.100000000000001" customHeight="1" x14ac:dyDescent="0.2">
      <c r="A4" s="82" t="s">
        <v>0</v>
      </c>
      <c r="B4" s="82" t="s">
        <v>54</v>
      </c>
      <c r="C4" s="82" t="s">
        <v>1</v>
      </c>
      <c r="D4" s="84" t="s">
        <v>2</v>
      </c>
      <c r="E4" s="88" t="s">
        <v>49</v>
      </c>
      <c r="F4" s="84" t="s">
        <v>48</v>
      </c>
    </row>
    <row r="5" spans="1:7" ht="21.75" customHeight="1" x14ac:dyDescent="0.2">
      <c r="A5" s="83"/>
      <c r="B5" s="83"/>
      <c r="C5" s="83"/>
      <c r="D5" s="85"/>
      <c r="E5" s="89"/>
      <c r="F5" s="85"/>
    </row>
    <row r="6" spans="1:7" s="10" customFormat="1" ht="21" customHeight="1" x14ac:dyDescent="0.3">
      <c r="A6" s="11">
        <v>1</v>
      </c>
      <c r="B6" s="25" t="s">
        <v>60</v>
      </c>
      <c r="C6" s="11" t="s">
        <v>4</v>
      </c>
      <c r="D6" s="26">
        <v>1</v>
      </c>
      <c r="E6" s="27"/>
      <c r="F6" s="13"/>
      <c r="G6" s="9"/>
    </row>
    <row r="7" spans="1:7" s="10" customFormat="1" ht="20.100000000000001" customHeight="1" x14ac:dyDescent="0.3">
      <c r="A7" s="14"/>
      <c r="B7" s="28"/>
      <c r="C7" s="29"/>
      <c r="D7" s="33" t="s">
        <v>47</v>
      </c>
      <c r="E7" s="15"/>
      <c r="F7" s="30">
        <f>SUM(F6:F6)</f>
        <v>0</v>
      </c>
      <c r="G7" s="9"/>
    </row>
    <row r="8" spans="1:7" s="10" customFormat="1" ht="23.4" customHeight="1" x14ac:dyDescent="0.3">
      <c r="A8" s="9"/>
      <c r="B8" s="9"/>
      <c r="C8" s="9"/>
      <c r="D8" s="33" t="s">
        <v>55</v>
      </c>
      <c r="E8" s="15"/>
      <c r="F8" s="30">
        <f t="shared" ref="F8:F9" si="0">SUM(F6:F7)</f>
        <v>0</v>
      </c>
      <c r="G8" s="9"/>
    </row>
    <row r="9" spans="1:7" s="10" customFormat="1" ht="28.8" x14ac:dyDescent="0.3">
      <c r="A9" s="9"/>
      <c r="B9" s="9"/>
      <c r="C9" s="9"/>
      <c r="D9" s="33" t="s">
        <v>56</v>
      </c>
      <c r="E9" s="15"/>
      <c r="F9" s="30">
        <f t="shared" si="0"/>
        <v>0</v>
      </c>
      <c r="G9" s="9"/>
    </row>
    <row r="10" spans="1:7" s="10" customFormat="1" ht="14.4" x14ac:dyDescent="0.3">
      <c r="A10" s="9"/>
      <c r="B10" s="9"/>
      <c r="C10" s="9"/>
      <c r="D10" s="31"/>
      <c r="E10" s="32"/>
      <c r="F10" s="32"/>
      <c r="G10" s="9"/>
    </row>
    <row r="25" spans="4:11" x14ac:dyDescent="0.2">
      <c r="D25" s="7"/>
      <c r="E25" s="7"/>
      <c r="F25" s="7"/>
      <c r="K25" s="6"/>
    </row>
  </sheetData>
  <mergeCells count="7">
    <mergeCell ref="A1:F1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B17" sqref="B17"/>
    </sheetView>
  </sheetViews>
  <sheetFormatPr defaultColWidth="9.140625" defaultRowHeight="10.199999999999999" x14ac:dyDescent="0.2"/>
  <cols>
    <col min="1" max="1" width="6.28515625" style="7" customWidth="1"/>
    <col min="2" max="2" width="43.28515625" style="7" customWidth="1"/>
    <col min="3" max="3" width="9.140625" style="7"/>
    <col min="4" max="4" width="13.85546875" style="23" customWidth="1"/>
    <col min="5" max="6" width="13.85546875" style="8" customWidth="1"/>
    <col min="7" max="16384" width="9.140625" style="5"/>
  </cols>
  <sheetData>
    <row r="1" spans="1:6" s="24" customFormat="1" ht="18" x14ac:dyDescent="0.35">
      <c r="A1" s="81" t="s">
        <v>51</v>
      </c>
      <c r="B1" s="81"/>
      <c r="C1" s="81"/>
      <c r="D1" s="81"/>
      <c r="E1" s="81"/>
      <c r="F1" s="81"/>
    </row>
    <row r="2" spans="1:6" ht="12" customHeight="1" x14ac:dyDescent="0.2">
      <c r="C2" s="22"/>
    </row>
    <row r="3" spans="1:6" s="21" customFormat="1" ht="21" customHeight="1" x14ac:dyDescent="0.3">
      <c r="A3" s="18" t="s">
        <v>63</v>
      </c>
      <c r="B3" s="19"/>
      <c r="C3" s="18"/>
      <c r="D3" s="18"/>
      <c r="E3" s="20"/>
      <c r="F3" s="20"/>
    </row>
    <row r="4" spans="1:6" ht="20.100000000000001" customHeight="1" x14ac:dyDescent="0.2">
      <c r="A4" s="82" t="s">
        <v>0</v>
      </c>
      <c r="B4" s="82" t="s">
        <v>54</v>
      </c>
      <c r="C4" s="82" t="s">
        <v>1</v>
      </c>
      <c r="D4" s="84" t="s">
        <v>2</v>
      </c>
      <c r="E4" s="88" t="s">
        <v>49</v>
      </c>
      <c r="F4" s="84" t="s">
        <v>48</v>
      </c>
    </row>
    <row r="5" spans="1:6" ht="21.75" customHeight="1" x14ac:dyDescent="0.2">
      <c r="A5" s="83"/>
      <c r="B5" s="83"/>
      <c r="C5" s="83"/>
      <c r="D5" s="85"/>
      <c r="E5" s="89"/>
      <c r="F5" s="85"/>
    </row>
    <row r="6" spans="1:6" s="10" customFormat="1" ht="21" customHeight="1" x14ac:dyDescent="0.25">
      <c r="A6" s="11">
        <v>1</v>
      </c>
      <c r="B6" s="25" t="s">
        <v>50</v>
      </c>
      <c r="C6" s="11" t="s">
        <v>4</v>
      </c>
      <c r="D6" s="26">
        <v>1</v>
      </c>
      <c r="E6" s="27"/>
      <c r="F6" s="13"/>
    </row>
    <row r="7" spans="1:6" s="10" customFormat="1" ht="20.100000000000001" customHeight="1" x14ac:dyDescent="0.3">
      <c r="A7" s="14"/>
      <c r="B7" s="28"/>
      <c r="C7" s="29"/>
      <c r="D7" s="33" t="s">
        <v>47</v>
      </c>
      <c r="E7" s="15"/>
      <c r="F7" s="30" t="e">
        <f>SUM(#REF!)</f>
        <v>#REF!</v>
      </c>
    </row>
    <row r="8" spans="1:6" s="10" customFormat="1" ht="23.4" customHeight="1" x14ac:dyDescent="0.3">
      <c r="A8" s="9"/>
      <c r="B8" s="9"/>
      <c r="C8" s="9"/>
      <c r="D8" s="33" t="s">
        <v>55</v>
      </c>
      <c r="E8" s="15"/>
      <c r="F8" s="30" t="e">
        <f>SUM(F7:F7)</f>
        <v>#REF!</v>
      </c>
    </row>
    <row r="9" spans="1:6" s="10" customFormat="1" ht="28.8" x14ac:dyDescent="0.3">
      <c r="A9" s="9"/>
      <c r="B9" s="9"/>
      <c r="C9" s="9"/>
      <c r="D9" s="33" t="s">
        <v>56</v>
      </c>
      <c r="E9" s="15"/>
      <c r="F9" s="30" t="e">
        <f t="shared" ref="F9" si="0">SUM(F7:F8)</f>
        <v>#REF!</v>
      </c>
    </row>
    <row r="25" spans="4:11" x14ac:dyDescent="0.2">
      <c r="D25" s="7"/>
      <c r="E25" s="7"/>
      <c r="F25" s="7"/>
      <c r="K25" s="6"/>
    </row>
  </sheetData>
  <mergeCells count="7">
    <mergeCell ref="A1:F1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topLeftCell="A13" zoomScale="110" zoomScaleNormal="110" workbookViewId="0">
      <selection activeCell="B30" sqref="B30"/>
    </sheetView>
  </sheetViews>
  <sheetFormatPr defaultColWidth="9.28515625" defaultRowHeight="12" x14ac:dyDescent="0.25"/>
  <cols>
    <col min="1" max="1" width="5.5703125" style="35" customWidth="1"/>
    <col min="2" max="2" width="55.7109375" style="43" customWidth="1"/>
    <col min="3" max="3" width="8.5703125" style="73" customWidth="1"/>
    <col min="4" max="4" width="7.42578125" style="57" customWidth="1"/>
    <col min="5" max="6" width="16.28515625" style="34" customWidth="1"/>
    <col min="7" max="16384" width="9.28515625" style="6"/>
  </cols>
  <sheetData>
    <row r="1" spans="1:6" s="36" customFormat="1" ht="18" x14ac:dyDescent="0.35">
      <c r="A1" s="90" t="s">
        <v>51</v>
      </c>
      <c r="B1" s="90"/>
      <c r="C1" s="90"/>
      <c r="D1" s="90"/>
      <c r="E1" s="90"/>
      <c r="F1" s="90"/>
    </row>
    <row r="2" spans="1:6" s="39" customFormat="1" ht="14.4" x14ac:dyDescent="0.3">
      <c r="A2" s="37" t="s">
        <v>64</v>
      </c>
      <c r="B2" s="42"/>
      <c r="C2" s="68"/>
      <c r="D2" s="56"/>
      <c r="E2" s="38"/>
      <c r="F2" s="38"/>
    </row>
    <row r="3" spans="1:6" s="39" customFormat="1" ht="22.2" customHeight="1" x14ac:dyDescent="0.25">
      <c r="A3" s="97" t="s">
        <v>68</v>
      </c>
      <c r="B3" s="97"/>
      <c r="C3" s="97"/>
      <c r="D3" s="97"/>
      <c r="E3" s="97"/>
      <c r="F3" s="97"/>
    </row>
    <row r="4" spans="1:6" s="39" customFormat="1" ht="10.199999999999999" customHeight="1" x14ac:dyDescent="0.25">
      <c r="A4" s="58"/>
      <c r="B4" s="58"/>
      <c r="C4" s="69"/>
      <c r="D4" s="58"/>
      <c r="E4" s="58"/>
      <c r="F4" s="58"/>
    </row>
    <row r="5" spans="1:6" s="1" customFormat="1" ht="10.199999999999999" customHeight="1" x14ac:dyDescent="0.2">
      <c r="A5" s="91" t="s">
        <v>0</v>
      </c>
      <c r="B5" s="93" t="s">
        <v>54</v>
      </c>
      <c r="C5" s="93" t="s">
        <v>1</v>
      </c>
      <c r="D5" s="94" t="s">
        <v>2</v>
      </c>
      <c r="E5" s="95" t="s">
        <v>49</v>
      </c>
      <c r="F5" s="95" t="s">
        <v>48</v>
      </c>
    </row>
    <row r="6" spans="1:6" s="1" customFormat="1" ht="10.199999999999999" x14ac:dyDescent="0.2">
      <c r="A6" s="92"/>
      <c r="B6" s="93"/>
      <c r="C6" s="93"/>
      <c r="D6" s="94"/>
      <c r="E6" s="96"/>
      <c r="F6" s="96"/>
    </row>
    <row r="7" spans="1:6" s="40" customFormat="1" ht="16.95" customHeight="1" x14ac:dyDescent="0.25">
      <c r="A7" s="59" t="s">
        <v>3</v>
      </c>
      <c r="B7" s="74" t="s">
        <v>6</v>
      </c>
      <c r="C7" s="70" t="s">
        <v>4</v>
      </c>
      <c r="D7" s="3">
        <v>1</v>
      </c>
      <c r="E7" s="49"/>
      <c r="F7" s="52">
        <f>SUM(D7*E7)</f>
        <v>0</v>
      </c>
    </row>
    <row r="8" spans="1:6" s="40" customFormat="1" ht="16.95" customHeight="1" x14ac:dyDescent="0.25">
      <c r="A8" s="60" t="s">
        <v>5</v>
      </c>
      <c r="B8" s="74" t="s">
        <v>8</v>
      </c>
      <c r="C8" s="70" t="s">
        <v>4</v>
      </c>
      <c r="D8" s="3">
        <v>13</v>
      </c>
      <c r="E8" s="49"/>
      <c r="F8" s="52">
        <f t="shared" ref="F8:F23" si="0">SUM(D8*E8)</f>
        <v>0</v>
      </c>
    </row>
    <row r="9" spans="1:6" s="40" customFormat="1" ht="16.95" customHeight="1" x14ac:dyDescent="0.25">
      <c r="A9" s="61" t="s">
        <v>69</v>
      </c>
      <c r="B9" s="74" t="s">
        <v>10</v>
      </c>
      <c r="C9" s="70" t="s">
        <v>4</v>
      </c>
      <c r="D9" s="3">
        <v>4</v>
      </c>
      <c r="E9" s="49"/>
      <c r="F9" s="52">
        <f t="shared" si="0"/>
        <v>0</v>
      </c>
    </row>
    <row r="10" spans="1:6" s="40" customFormat="1" ht="16.95" customHeight="1" x14ac:dyDescent="0.25">
      <c r="A10" s="61" t="s">
        <v>70</v>
      </c>
      <c r="B10" s="74" t="s">
        <v>12</v>
      </c>
      <c r="C10" s="70" t="s">
        <v>4</v>
      </c>
      <c r="D10" s="3">
        <v>7</v>
      </c>
      <c r="E10" s="49"/>
      <c r="F10" s="52">
        <f t="shared" si="0"/>
        <v>0</v>
      </c>
    </row>
    <row r="11" spans="1:6" s="40" customFormat="1" ht="16.95" customHeight="1" x14ac:dyDescent="0.25">
      <c r="A11" s="60" t="s">
        <v>7</v>
      </c>
      <c r="B11" s="74" t="s">
        <v>14</v>
      </c>
      <c r="C11" s="70" t="s">
        <v>4</v>
      </c>
      <c r="D11" s="3">
        <v>5</v>
      </c>
      <c r="E11" s="49"/>
      <c r="F11" s="52">
        <f t="shared" si="0"/>
        <v>0</v>
      </c>
    </row>
    <row r="12" spans="1:6" s="40" customFormat="1" ht="16.95" customHeight="1" x14ac:dyDescent="0.25">
      <c r="A12" s="61" t="s">
        <v>9</v>
      </c>
      <c r="B12" s="74" t="s">
        <v>15</v>
      </c>
      <c r="C12" s="70" t="s">
        <v>4</v>
      </c>
      <c r="D12" s="3">
        <v>4</v>
      </c>
      <c r="E12" s="49"/>
      <c r="F12" s="52">
        <f t="shared" si="0"/>
        <v>0</v>
      </c>
    </row>
    <row r="13" spans="1:6" s="40" customFormat="1" ht="16.95" customHeight="1" x14ac:dyDescent="0.25">
      <c r="A13" s="61" t="s">
        <v>11</v>
      </c>
      <c r="B13" s="74" t="s">
        <v>16</v>
      </c>
      <c r="C13" s="70" t="s">
        <v>4</v>
      </c>
      <c r="D13" s="3">
        <v>3</v>
      </c>
      <c r="E13" s="49"/>
      <c r="F13" s="52">
        <f t="shared" si="0"/>
        <v>0</v>
      </c>
    </row>
    <row r="14" spans="1:6" s="40" customFormat="1" ht="16.95" customHeight="1" x14ac:dyDescent="0.25">
      <c r="A14" s="62" t="s">
        <v>71</v>
      </c>
      <c r="B14" s="74" t="s">
        <v>18</v>
      </c>
      <c r="C14" s="70" t="s">
        <v>4</v>
      </c>
      <c r="D14" s="3">
        <v>1</v>
      </c>
      <c r="E14" s="49"/>
      <c r="F14" s="52">
        <f t="shared" si="0"/>
        <v>0</v>
      </c>
    </row>
    <row r="15" spans="1:6" s="40" customFormat="1" ht="16.95" customHeight="1" x14ac:dyDescent="0.25">
      <c r="A15" s="61" t="s">
        <v>72</v>
      </c>
      <c r="B15" s="74" t="s">
        <v>19</v>
      </c>
      <c r="C15" s="70" t="s">
        <v>4</v>
      </c>
      <c r="D15" s="3">
        <v>1</v>
      </c>
      <c r="E15" s="49"/>
      <c r="F15" s="52">
        <f t="shared" si="0"/>
        <v>0</v>
      </c>
    </row>
    <row r="16" spans="1:6" s="40" customFormat="1" ht="16.95" customHeight="1" x14ac:dyDescent="0.25">
      <c r="A16" s="61" t="s">
        <v>73</v>
      </c>
      <c r="B16" s="74" t="s">
        <v>20</v>
      </c>
      <c r="C16" s="70" t="s">
        <v>4</v>
      </c>
      <c r="D16" s="3">
        <v>1</v>
      </c>
      <c r="E16" s="49"/>
      <c r="F16" s="52">
        <f t="shared" si="0"/>
        <v>0</v>
      </c>
    </row>
    <row r="17" spans="1:7" s="40" customFormat="1" ht="16.95" customHeight="1" x14ac:dyDescent="0.25">
      <c r="A17" s="60" t="s">
        <v>13</v>
      </c>
      <c r="B17" s="74" t="s">
        <v>22</v>
      </c>
      <c r="C17" s="70" t="s">
        <v>4</v>
      </c>
      <c r="D17" s="3">
        <v>7</v>
      </c>
      <c r="E17" s="49"/>
      <c r="F17" s="52">
        <f t="shared" si="0"/>
        <v>0</v>
      </c>
    </row>
    <row r="18" spans="1:7" s="40" customFormat="1" ht="16.95" customHeight="1" x14ac:dyDescent="0.25">
      <c r="A18" s="62" t="s">
        <v>17</v>
      </c>
      <c r="B18" s="74" t="s">
        <v>23</v>
      </c>
      <c r="C18" s="70" t="s">
        <v>4</v>
      </c>
      <c r="D18" s="3">
        <v>9</v>
      </c>
      <c r="E18" s="49"/>
      <c r="F18" s="52">
        <f t="shared" si="0"/>
        <v>0</v>
      </c>
    </row>
    <row r="19" spans="1:7" s="40" customFormat="1" ht="16.8" customHeight="1" x14ac:dyDescent="0.25">
      <c r="A19" s="63" t="s">
        <v>21</v>
      </c>
      <c r="B19" s="75" t="s">
        <v>74</v>
      </c>
      <c r="C19" s="70" t="s">
        <v>4</v>
      </c>
      <c r="D19" s="3">
        <v>3</v>
      </c>
      <c r="E19" s="49"/>
      <c r="F19" s="52">
        <f t="shared" si="0"/>
        <v>0</v>
      </c>
    </row>
    <row r="20" spans="1:7" s="40" customFormat="1" ht="16.95" customHeight="1" x14ac:dyDescent="0.25">
      <c r="A20" s="60" t="s">
        <v>24</v>
      </c>
      <c r="B20" s="76" t="s">
        <v>65</v>
      </c>
      <c r="C20" s="70" t="s">
        <v>4</v>
      </c>
      <c r="D20" s="3">
        <v>1</v>
      </c>
      <c r="E20" s="49"/>
      <c r="F20" s="52">
        <f t="shared" si="0"/>
        <v>0</v>
      </c>
    </row>
    <row r="21" spans="1:7" s="40" customFormat="1" ht="16.8" customHeight="1" x14ac:dyDescent="0.25">
      <c r="A21" s="60" t="s">
        <v>25</v>
      </c>
      <c r="B21" s="74" t="s">
        <v>75</v>
      </c>
      <c r="C21" s="70" t="s">
        <v>4</v>
      </c>
      <c r="D21" s="3">
        <v>4</v>
      </c>
      <c r="E21" s="49"/>
      <c r="F21" s="52">
        <f t="shared" si="0"/>
        <v>0</v>
      </c>
    </row>
    <row r="22" spans="1:7" s="40" customFormat="1" ht="16.95" customHeight="1" x14ac:dyDescent="0.25">
      <c r="A22" s="60" t="s">
        <v>26</v>
      </c>
      <c r="B22" s="74" t="s">
        <v>66</v>
      </c>
      <c r="C22" s="70" t="s">
        <v>4</v>
      </c>
      <c r="D22" s="3">
        <v>1</v>
      </c>
      <c r="E22" s="49"/>
      <c r="F22" s="52">
        <f t="shared" si="0"/>
        <v>0</v>
      </c>
    </row>
    <row r="23" spans="1:7" s="40" customFormat="1" ht="16.95" customHeight="1" x14ac:dyDescent="0.25">
      <c r="A23" s="60" t="s">
        <v>27</v>
      </c>
      <c r="B23" s="74" t="s">
        <v>32</v>
      </c>
      <c r="C23" s="70" t="s">
        <v>4</v>
      </c>
      <c r="D23" s="3">
        <v>1</v>
      </c>
      <c r="E23" s="49"/>
      <c r="F23" s="52">
        <f t="shared" si="0"/>
        <v>0</v>
      </c>
    </row>
    <row r="24" spans="1:7" s="40" customFormat="1" ht="16.95" customHeight="1" x14ac:dyDescent="0.25">
      <c r="A24" s="60" t="s">
        <v>28</v>
      </c>
      <c r="B24" s="74" t="s">
        <v>34</v>
      </c>
      <c r="C24" s="70" t="s">
        <v>4</v>
      </c>
      <c r="D24" s="3">
        <v>2</v>
      </c>
      <c r="E24" s="49"/>
      <c r="F24" s="52">
        <f t="shared" ref="F24:F25" si="1">SUM(D24*E24)</f>
        <v>0</v>
      </c>
    </row>
    <row r="25" spans="1:7" s="46" customFormat="1" ht="15" customHeight="1" x14ac:dyDescent="0.3">
      <c r="A25" s="99" t="s">
        <v>29</v>
      </c>
      <c r="B25" s="98" t="s">
        <v>78</v>
      </c>
      <c r="C25" s="80" t="s">
        <v>4</v>
      </c>
      <c r="D25" s="3">
        <v>1</v>
      </c>
      <c r="E25" s="49"/>
      <c r="F25" s="52">
        <f t="shared" si="1"/>
        <v>0</v>
      </c>
    </row>
    <row r="26" spans="1:7" s="46" customFormat="1" ht="16.95" customHeight="1" x14ac:dyDescent="0.3">
      <c r="A26" s="60" t="s">
        <v>30</v>
      </c>
      <c r="B26" s="74" t="s">
        <v>40</v>
      </c>
      <c r="C26" s="70" t="s">
        <v>4</v>
      </c>
      <c r="D26" s="3">
        <v>2</v>
      </c>
      <c r="E26" s="49"/>
      <c r="F26" s="52">
        <f t="shared" ref="F26:F27" si="2">SUM(D26*E26)</f>
        <v>0</v>
      </c>
    </row>
    <row r="27" spans="1:7" s="46" customFormat="1" ht="16.95" customHeight="1" x14ac:dyDescent="0.3">
      <c r="A27" s="64" t="s">
        <v>31</v>
      </c>
      <c r="B27" s="77" t="s">
        <v>41</v>
      </c>
      <c r="C27" s="71" t="s">
        <v>4</v>
      </c>
      <c r="D27" s="55">
        <v>1</v>
      </c>
      <c r="E27" s="53"/>
      <c r="F27" s="54">
        <f t="shared" si="2"/>
        <v>0</v>
      </c>
    </row>
    <row r="28" spans="1:7" s="46" customFormat="1" ht="16.95" customHeight="1" x14ac:dyDescent="0.3">
      <c r="A28" s="60" t="s">
        <v>33</v>
      </c>
      <c r="B28" s="74" t="s">
        <v>42</v>
      </c>
      <c r="C28" s="70" t="s">
        <v>4</v>
      </c>
      <c r="D28" s="2">
        <v>5</v>
      </c>
      <c r="E28" s="49"/>
      <c r="F28" s="52">
        <f>SUM(D28*E28)</f>
        <v>0</v>
      </c>
    </row>
    <row r="29" spans="1:7" s="46" customFormat="1" ht="16.95" customHeight="1" x14ac:dyDescent="0.3">
      <c r="A29" s="60" t="s">
        <v>35</v>
      </c>
      <c r="B29" s="74" t="s">
        <v>43</v>
      </c>
      <c r="C29" s="70" t="s">
        <v>4</v>
      </c>
      <c r="D29" s="3">
        <v>1</v>
      </c>
      <c r="E29" s="49"/>
      <c r="F29" s="52">
        <f t="shared" ref="F29:F34" si="3">SUM(D29*E29)</f>
        <v>0</v>
      </c>
    </row>
    <row r="30" spans="1:7" s="66" customFormat="1" ht="16.95" customHeight="1" x14ac:dyDescent="0.3">
      <c r="A30" s="60" t="s">
        <v>36</v>
      </c>
      <c r="B30" s="74" t="s">
        <v>44</v>
      </c>
      <c r="C30" s="70" t="s">
        <v>4</v>
      </c>
      <c r="D30" s="3">
        <v>1</v>
      </c>
      <c r="E30" s="49"/>
      <c r="F30" s="52">
        <f t="shared" si="3"/>
        <v>0</v>
      </c>
      <c r="G30" s="65" t="e">
        <f>SUM(#REF!)</f>
        <v>#REF!</v>
      </c>
    </row>
    <row r="31" spans="1:7" s="66" customFormat="1" ht="16.8" customHeight="1" x14ac:dyDescent="0.3">
      <c r="A31" s="60" t="s">
        <v>37</v>
      </c>
      <c r="B31" s="74" t="s">
        <v>76</v>
      </c>
      <c r="C31" s="70" t="s">
        <v>4</v>
      </c>
      <c r="D31" s="3">
        <v>6</v>
      </c>
      <c r="E31" s="49"/>
      <c r="F31" s="52">
        <f t="shared" si="3"/>
        <v>0</v>
      </c>
    </row>
    <row r="32" spans="1:7" s="66" customFormat="1" ht="16.95" customHeight="1" x14ac:dyDescent="0.3">
      <c r="A32" s="60" t="s">
        <v>38</v>
      </c>
      <c r="B32" s="74" t="s">
        <v>45</v>
      </c>
      <c r="C32" s="70" t="s">
        <v>4</v>
      </c>
      <c r="D32" s="3">
        <v>3</v>
      </c>
      <c r="E32" s="49"/>
      <c r="F32" s="52">
        <f t="shared" si="3"/>
        <v>0</v>
      </c>
    </row>
    <row r="33" spans="1:6" s="66" customFormat="1" ht="16.95" customHeight="1" x14ac:dyDescent="0.3">
      <c r="A33" s="60" t="s">
        <v>39</v>
      </c>
      <c r="B33" s="78" t="s">
        <v>67</v>
      </c>
      <c r="C33" s="70" t="s">
        <v>4</v>
      </c>
      <c r="D33" s="3">
        <v>1</v>
      </c>
      <c r="E33" s="49"/>
      <c r="F33" s="52">
        <f t="shared" ref="F33" si="4">SUM(D33*E33)</f>
        <v>0</v>
      </c>
    </row>
    <row r="34" spans="1:6" s="66" customFormat="1" ht="16.95" customHeight="1" x14ac:dyDescent="0.3">
      <c r="A34" s="67" t="s">
        <v>77</v>
      </c>
      <c r="B34" s="79" t="s">
        <v>46</v>
      </c>
      <c r="C34" s="72" t="s">
        <v>4</v>
      </c>
      <c r="D34" s="4">
        <v>9</v>
      </c>
      <c r="E34" s="50"/>
      <c r="F34" s="51">
        <f t="shared" si="3"/>
        <v>0</v>
      </c>
    </row>
    <row r="35" spans="1:6" ht="27.6" customHeight="1" x14ac:dyDescent="0.25">
      <c r="E35" s="47" t="s">
        <v>47</v>
      </c>
      <c r="F35" s="48">
        <f>SUM(F7:F29)</f>
        <v>0</v>
      </c>
    </row>
    <row r="36" spans="1:6" ht="29.4" customHeight="1" x14ac:dyDescent="0.25">
      <c r="E36" s="33" t="s">
        <v>55</v>
      </c>
      <c r="F36" s="41"/>
    </row>
    <row r="37" spans="1:6" ht="28.8" x14ac:dyDescent="0.25">
      <c r="E37" s="33" t="s">
        <v>56</v>
      </c>
      <c r="F37" s="41">
        <f>SUM(F35+F36)</f>
        <v>0</v>
      </c>
    </row>
  </sheetData>
  <mergeCells count="8">
    <mergeCell ref="A1:F1"/>
    <mergeCell ref="A5:A6"/>
    <mergeCell ref="B5:B6"/>
    <mergeCell ref="C5:C6"/>
    <mergeCell ref="D5:D6"/>
    <mergeCell ref="E5:E6"/>
    <mergeCell ref="F5:F6"/>
    <mergeCell ref="A3:F3"/>
  </mergeCell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UKUPNO</vt:lpstr>
      <vt:lpstr>UPRAVNA ZGRADA</vt:lpstr>
      <vt:lpstr>NAPLATA</vt:lpstr>
      <vt:lpstr>ODRŽAVANJE</vt:lpstr>
      <vt:lpstr>ODRŽAVANJE!Print_Area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2021-03-31T07:06:12Z</cp:lastPrinted>
  <dcterms:created xsi:type="dcterms:W3CDTF">2017-03-24T12:15:33Z</dcterms:created>
  <dcterms:modified xsi:type="dcterms:W3CDTF">2021-03-31T07:06:16Z</dcterms:modified>
</cp:coreProperties>
</file>