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ikolic\Documents\NABAVA\NABAVA HAC\2021\JEDNOSTAVNA 2021\J14. J175-21, Sanacija objekta kontrole naplate ČCP Mraclin, ac A11\"/>
    </mc:Choice>
  </mc:AlternateContent>
  <bookViews>
    <workbookView xWindow="-120" yWindow="-120" windowWidth="29040" windowHeight="15840" activeTab="1"/>
  </bookViews>
  <sheets>
    <sheet name="OPĆI UVJETI" sheetId="2" r:id="rId1"/>
    <sheet name="ČCP Mraclin" sheetId="3" r:id="rId2"/>
  </sheets>
  <definedNames>
    <definedName name="_xlnm.Print_Area" localSheetId="0">'OPĆI UVJETI'!$A$1:$F$71</definedName>
    <definedName name="_xlnm.Print_Titles" localSheetId="1">'ČCP Mraclin'!$2:$2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9" i="3" l="1"/>
  <c r="F320" i="3"/>
  <c r="F319" i="3"/>
  <c r="F315" i="3"/>
  <c r="F303" i="3"/>
  <c r="F291" i="3"/>
  <c r="F288" i="3"/>
  <c r="F285" i="3"/>
  <c r="F331" i="3"/>
  <c r="F329" i="3"/>
  <c r="F327" i="3"/>
  <c r="F325" i="3"/>
  <c r="F323" i="3"/>
  <c r="F321" i="3"/>
  <c r="F304" i="3"/>
  <c r="F294" i="3"/>
  <c r="F292" i="3"/>
  <c r="F289" i="3"/>
  <c r="F286" i="3"/>
  <c r="F283" i="3"/>
  <c r="F333" i="3" l="1"/>
  <c r="F277" i="3"/>
  <c r="F279" i="3"/>
  <c r="F276" i="3"/>
  <c r="F269" i="3"/>
  <c r="F265" i="3"/>
  <c r="F219" i="3"/>
  <c r="F206" i="3"/>
  <c r="F275" i="3"/>
  <c r="F274" i="3"/>
  <c r="F273" i="3"/>
  <c r="F272" i="3"/>
  <c r="F271" i="3"/>
  <c r="F266" i="3"/>
  <c r="F264" i="3"/>
  <c r="F263" i="3"/>
  <c r="F262" i="3"/>
  <c r="F261" i="3"/>
  <c r="F260" i="3"/>
  <c r="F259" i="3"/>
  <c r="F258" i="3"/>
  <c r="F257" i="3"/>
  <c r="F255" i="3"/>
  <c r="F254" i="3"/>
  <c r="F253" i="3"/>
  <c r="F252" i="3"/>
  <c r="F251" i="3"/>
  <c r="F250" i="3"/>
  <c r="F249" i="3"/>
  <c r="D248" i="3"/>
  <c r="F248" i="3" s="1"/>
  <c r="D247" i="3"/>
  <c r="F247" i="3" s="1"/>
  <c r="F246" i="3"/>
  <c r="F244" i="3"/>
  <c r="F242" i="3"/>
  <c r="F241" i="3"/>
  <c r="F240" i="3"/>
  <c r="F238" i="3"/>
  <c r="F237" i="3"/>
  <c r="F236" i="3"/>
  <c r="F234" i="3"/>
  <c r="F232" i="3"/>
  <c r="F231" i="3"/>
  <c r="F230" i="3"/>
  <c r="F229" i="3"/>
  <c r="F222" i="3"/>
  <c r="F216" i="3"/>
  <c r="F215" i="3"/>
  <c r="F204" i="3"/>
  <c r="F203" i="3"/>
  <c r="F202" i="3"/>
  <c r="F201" i="3"/>
  <c r="F225" i="3" l="1"/>
  <c r="F209" i="3"/>
  <c r="F280" i="3"/>
  <c r="F76" i="3"/>
  <c r="D177" i="3"/>
  <c r="F177" i="3" s="1"/>
  <c r="D174" i="3"/>
  <c r="F174" i="3" s="1"/>
  <c r="F171" i="3"/>
  <c r="F180" i="3" l="1"/>
  <c r="F129" i="3"/>
  <c r="F162" i="3"/>
  <c r="F161" i="3" l="1"/>
  <c r="F160" i="3"/>
  <c r="F159" i="3"/>
  <c r="F191" i="3"/>
  <c r="F187" i="3"/>
  <c r="F183" i="3"/>
  <c r="F165" i="3"/>
  <c r="F149" i="3"/>
  <c r="F146" i="3"/>
  <c r="F145" i="3"/>
  <c r="F144" i="3"/>
  <c r="F143" i="3"/>
  <c r="F194" i="3" l="1"/>
  <c r="F168" i="3"/>
  <c r="F137" i="3"/>
  <c r="F134" i="3"/>
  <c r="F131" i="3" l="1"/>
  <c r="F130" i="3"/>
  <c r="F125" i="3"/>
  <c r="D41" i="3"/>
  <c r="D116" i="3" s="1"/>
  <c r="D110" i="3"/>
  <c r="F110" i="3" s="1"/>
  <c r="F115" i="3"/>
  <c r="F114" i="3"/>
  <c r="F109" i="3"/>
  <c r="F152" i="3" l="1"/>
  <c r="F116" i="3"/>
  <c r="F119" i="3" s="1"/>
  <c r="D88" i="3"/>
  <c r="F88" i="3" s="1"/>
  <c r="D70" i="3" l="1"/>
  <c r="F70" i="3" s="1"/>
  <c r="D67" i="3"/>
  <c r="F67" i="3" s="1"/>
  <c r="F65" i="3"/>
  <c r="F64" i="3"/>
  <c r="F66" i="3"/>
  <c r="D52" i="3" l="1"/>
  <c r="F52" i="3" s="1"/>
  <c r="D49" i="3"/>
  <c r="F49" i="3" s="1"/>
  <c r="D48" i="3"/>
  <c r="D47" i="3"/>
  <c r="D82" i="3" s="1"/>
  <c r="D91" i="3" s="1"/>
  <c r="D97" i="3" s="1"/>
  <c r="F97" i="3" s="1"/>
  <c r="F41" i="3"/>
  <c r="D38" i="3"/>
  <c r="F38" i="3" s="1"/>
  <c r="D35" i="3"/>
  <c r="F35" i="3" s="1"/>
  <c r="D32" i="3"/>
  <c r="F32" i="3" s="1"/>
  <c r="F29" i="3"/>
  <c r="F26" i="3"/>
  <c r="D25" i="3"/>
  <c r="F25" i="3" s="1"/>
  <c r="F24" i="3"/>
  <c r="D9" i="3"/>
  <c r="F48" i="3" l="1"/>
  <c r="D100" i="3"/>
  <c r="F82" i="3"/>
  <c r="F85" i="3" s="1"/>
  <c r="F47" i="3"/>
  <c r="D58" i="3"/>
  <c r="F58" i="3" s="1"/>
  <c r="F73" i="3" s="1"/>
  <c r="F9" i="3"/>
  <c r="F91" i="3" l="1"/>
  <c r="F94" i="3" s="1"/>
  <c r="F100" i="3"/>
  <c r="F103" i="3" s="1"/>
  <c r="F20" i="3"/>
  <c r="F19" i="3"/>
  <c r="F18" i="3"/>
  <c r="F79" i="3" l="1"/>
  <c r="F12" i="3" l="1"/>
  <c r="F55" i="3" s="1"/>
  <c r="F337" i="3" s="1"/>
</calcChain>
</file>

<file path=xl/sharedStrings.xml><?xml version="1.0" encoding="utf-8"?>
<sst xmlns="http://schemas.openxmlformats.org/spreadsheetml/2006/main" count="557" uniqueCount="439">
  <si>
    <t>Redni broj</t>
  </si>
  <si>
    <t>O p i s   r a d o v a</t>
  </si>
  <si>
    <t>Jedinica mjere</t>
  </si>
  <si>
    <t>Količina radova</t>
  </si>
  <si>
    <t>Jedinična cijena</t>
  </si>
  <si>
    <t>Ukupna cijena (kn)</t>
  </si>
  <si>
    <t>1.</t>
  </si>
  <si>
    <t>1.1.</t>
  </si>
  <si>
    <t>1.1.1.</t>
  </si>
  <si>
    <t>m2</t>
  </si>
  <si>
    <t>1.2.</t>
  </si>
  <si>
    <t>1.3.</t>
  </si>
  <si>
    <t>1.2.1.</t>
  </si>
  <si>
    <t>kom</t>
  </si>
  <si>
    <t>1.3.1.</t>
  </si>
  <si>
    <t>1.1.2.</t>
  </si>
  <si>
    <t>Obračun komplet</t>
  </si>
  <si>
    <t>Pripremni radovi / demontaže - montaže</t>
  </si>
  <si>
    <t>1.1.3.</t>
  </si>
  <si>
    <t>Pripremni radovi / demontaže - montaže UKUPNO</t>
  </si>
  <si>
    <t>m1</t>
  </si>
  <si>
    <t>Zidarski radovi</t>
  </si>
  <si>
    <t>1.2.2.</t>
  </si>
  <si>
    <t>Zidarski radovi UKUPNO</t>
  </si>
  <si>
    <t>1.2.3.</t>
  </si>
  <si>
    <t>Ličilački radovi</t>
  </si>
  <si>
    <t>Ličilački radovi UKUPNO</t>
  </si>
  <si>
    <t>Pokretna radna skela</t>
  </si>
  <si>
    <t>kompl</t>
  </si>
  <si>
    <t>1.1.3.1.</t>
  </si>
  <si>
    <t>1.1.3.2.</t>
  </si>
  <si>
    <t>1.1.3.3.</t>
  </si>
  <si>
    <t>Betonski radovi</t>
  </si>
  <si>
    <t>1.2.2.1.</t>
  </si>
  <si>
    <t>1.2.2.2.</t>
  </si>
  <si>
    <t>1.2.2.3.</t>
  </si>
  <si>
    <t>1.2.4.</t>
  </si>
  <si>
    <t>1.1.4.</t>
  </si>
  <si>
    <t>1.1.4.1.</t>
  </si>
  <si>
    <t>1.1.4.2.</t>
  </si>
  <si>
    <t>1.5.</t>
  </si>
  <si>
    <t>1.5.1.</t>
  </si>
  <si>
    <t>Betonski radovi UKUPNO</t>
  </si>
  <si>
    <t>Stolarski radovi UKUPNO</t>
  </si>
  <si>
    <t>Stolarski radovi</t>
  </si>
  <si>
    <t>1.6.</t>
  </si>
  <si>
    <t>1.6.1.</t>
  </si>
  <si>
    <t>kom.</t>
  </si>
  <si>
    <r>
      <t>m</t>
    </r>
    <r>
      <rPr>
        <sz val="11"/>
        <rFont val="Calibri"/>
        <family val="2"/>
        <charset val="238"/>
      </rPr>
      <t>²</t>
    </r>
  </si>
  <si>
    <r>
      <t>m</t>
    </r>
    <r>
      <rPr>
        <vertAlign val="superscript"/>
        <sz val="11"/>
        <rFont val="Calibri"/>
        <family val="2"/>
        <charset val="238"/>
        <scheme val="minor"/>
      </rPr>
      <t>2</t>
    </r>
  </si>
  <si>
    <t>1.1.5.</t>
  </si>
  <si>
    <t>1.1.6.</t>
  </si>
  <si>
    <t>1.1.7.</t>
  </si>
  <si>
    <t>1.1.8.</t>
  </si>
  <si>
    <t>1.1.9.</t>
  </si>
  <si>
    <t>1.1.10.</t>
  </si>
  <si>
    <t>1.1.11.</t>
  </si>
  <si>
    <t>1.1.12.</t>
  </si>
  <si>
    <t>1.1.13.</t>
  </si>
  <si>
    <t>Obračun po m³ uklonjenog zida s oblogom.</t>
  </si>
  <si>
    <t>m³</t>
  </si>
  <si>
    <t>m²</t>
  </si>
  <si>
    <t>Montažni betonski nadvoji.</t>
  </si>
  <si>
    <t>Obračun po komadu ugrađenog nadvoja.</t>
  </si>
  <si>
    <t>Zidanje zidova.</t>
  </si>
  <si>
    <r>
      <t>Obračun po m</t>
    </r>
    <r>
      <rPr>
        <sz val="11"/>
        <rFont val="Arial"/>
        <family val="2"/>
        <charset val="238"/>
      </rPr>
      <t>³</t>
    </r>
    <r>
      <rPr>
        <sz val="11"/>
        <rFont val="Calibri"/>
        <family val="2"/>
        <charset val="238"/>
        <scheme val="minor"/>
      </rPr>
      <t xml:space="preserve"> i m</t>
    </r>
    <r>
      <rPr>
        <sz val="11"/>
        <rFont val="Arial"/>
        <family val="2"/>
        <charset val="238"/>
      </rPr>
      <t>²</t>
    </r>
    <r>
      <rPr>
        <sz val="11"/>
        <rFont val="Calibri"/>
        <family val="2"/>
        <charset val="238"/>
        <scheme val="minor"/>
      </rPr>
      <t xml:space="preserve"> izidane vrste zida.</t>
    </r>
  </si>
  <si>
    <r>
      <t>m</t>
    </r>
    <r>
      <rPr>
        <vertAlign val="superscript"/>
        <sz val="11"/>
        <rFont val="Calibri"/>
        <family val="2"/>
        <charset val="238"/>
        <scheme val="minor"/>
      </rPr>
      <t>3</t>
    </r>
  </si>
  <si>
    <t>zid šuplja opeka d=19cm</t>
  </si>
  <si>
    <t>zid šuplja opeka d=10cm</t>
  </si>
  <si>
    <t>Zidarska obrada otvora</t>
  </si>
  <si>
    <t>m´</t>
  </si>
  <si>
    <t xml:space="preserve">Obračun po m1 obrađenog otvora.  </t>
  </si>
  <si>
    <t>Popravak žbuke i žbukanje zidova.</t>
  </si>
  <si>
    <t>Obračun po m² ožbukanog zida razvijene površine.</t>
  </si>
  <si>
    <t>Suhomontažni radovi</t>
  </si>
  <si>
    <t>Suhomontažni radovi UKUPNO</t>
  </si>
  <si>
    <t>Bojanje zidova.</t>
  </si>
  <si>
    <t>Obračun po m² obojanih zidova.</t>
  </si>
  <si>
    <t>1.6.2.</t>
  </si>
  <si>
    <t>Bojanje stropova.</t>
  </si>
  <si>
    <t>Obračun po m² obojanih stropova.</t>
  </si>
  <si>
    <t>1.7.</t>
  </si>
  <si>
    <t>1.7.1.</t>
  </si>
  <si>
    <t>1.7.2.</t>
  </si>
  <si>
    <t>1.7.3.</t>
  </si>
  <si>
    <t>1.8.</t>
  </si>
  <si>
    <t>1.8.1.</t>
  </si>
  <si>
    <t>Obračun po komadu ugrađenih vrata.</t>
  </si>
  <si>
    <t>1.8.1.1.</t>
  </si>
  <si>
    <t>1.8.2.</t>
  </si>
  <si>
    <t>Unutarnja vrata s nadsvjetlom.</t>
  </si>
  <si>
    <t>1.8.2.2.</t>
  </si>
  <si>
    <t>1.8.5.</t>
  </si>
  <si>
    <t>Obračun po komadu ugrađenog pulta.</t>
  </si>
  <si>
    <t>Radna skela</t>
  </si>
  <si>
    <t>Obračun po m2 projekcije skele na pročelje</t>
  </si>
  <si>
    <t>Obračun po komadu različitih dimenzija</t>
  </si>
  <si>
    <t xml:space="preserve">Doprema, montaža, demontaža i otprema radne skele za potrebe uklanjanja fasade (od mineralne vune i završnog sloja) sa sjeverne strane i izvođenje nove fasade. Radna skela dužine do 8 m, širine do 1m, visine do 8 m.  </t>
  </si>
  <si>
    <t>Ručno rušenje unutarnjih pregradnih zidova.</t>
  </si>
  <si>
    <t>prozor 300/175 cm</t>
  </si>
  <si>
    <t>prozor 340/175 cm</t>
  </si>
  <si>
    <t>stijena 262/280 cm</t>
  </si>
  <si>
    <t>Obračun po m2 pročelja.</t>
  </si>
  <si>
    <t>Demontaža bravarije</t>
  </si>
  <si>
    <t xml:space="preserve">Demontaža postojeće bravarije prizemlja. Demontaža se vrši sa vanjske strane na način da se ne ošteti spoj bravarije i zida, stropa i poda. Stavka obuhvaća i demontažu svih opšavnih lajsni, maski, okapnica, međuprofila, vanjsku i unutrašnju klupčicu, pult i sl., odnosno stvaranje preduvjeta za nesmetanu ugradnju nove bravarije, utovar i odvoz na deponiju udaljenu do 25 km.  </t>
  </si>
  <si>
    <t>Uklanjanje obloge na pročelju</t>
  </si>
  <si>
    <t xml:space="preserve">Uklanjanje obloge pročelja od mineralne vune sa završnim slojem, utovar i odvoz na deponiju udaljenu do 25km. </t>
  </si>
  <si>
    <t>sjeverno pročelje - kompletno</t>
  </si>
  <si>
    <t>istočno pročelje - oštećeno (oko otvora izvađenih prozora)</t>
  </si>
  <si>
    <t>Demontaža/montaža table</t>
  </si>
  <si>
    <t>Demontaža table sa natpisom Naplatna postaja Mraclin zaštita iste, deponiranje u zgradi, te ponovna montaža po završetku radova  sa novim pričvrsnim priborom.</t>
  </si>
  <si>
    <t>Obračun po m2 razvijene površine pročelja.</t>
  </si>
  <si>
    <t>Demontaža/montaža vertikalnog oluka</t>
  </si>
  <si>
    <t>Obračun po m1 demontiranog/montiranog oluka</t>
  </si>
  <si>
    <t xml:space="preserve">Demontaža, deponiranje u stranu do 10m i ponovna montaža vertikalnog oluka komplet sa držaćima sa sjeverne strane, u svrhu nesmetanih radova na postavljanju obloge pročelja, po završetku radova na pročelju ponovna montaža sa zamjenom oštećenih držaća. </t>
  </si>
  <si>
    <t>Uklanjanje nestabilnih dijelova zida parapeta sa sjeverne strane od šuplje blok opeke ožbukan s unutrašnje strane, uz potrebna podupiranja kako ne bi došlo do nepredviđenog urušavanja. U cijenu uračunati sav rad i materijal na uklanjanju zida (komplet sa žbukom i završnom bojom),  te utovarom i odvozom materijala-šute na deponiju udaljenu do 25km.</t>
  </si>
  <si>
    <t>Uklanjanje zida parapeta</t>
  </si>
  <si>
    <t>Ručno rušenje unutarnjeg nosivog zida.</t>
  </si>
  <si>
    <t>Doprema, montaža, upotreba, demontaža i otprema pokretne radne skele za radove na sanaciji zidova i stropova unutar prostora zgrade. Visina rada do 3,20m.</t>
  </si>
  <si>
    <t xml:space="preserve">Pažljivo rušenje zid od šuplje blok opeke obostrano ožbukane, vodeći računa da ne dođe do nepredviđenog urušavanja dijela neoštećenog zida (zida prema hodniku). U cijenu uračunati sav rad i materijal na uklanjanju zida (komplet sa žbukom i bojom kao završnim slojem),  te utovarom i odvozom materijala-šute na deponiju udaljenu do 25km. </t>
  </si>
  <si>
    <t>Uklanjanje sokla</t>
  </si>
  <si>
    <t>Uklanjanje sokla na sjevernom pročelju sa završnim slojem. Komplet sa utovarom i odvozom na deponiju udaljenu do 25km.</t>
  </si>
  <si>
    <r>
      <t>Obračun po m</t>
    </r>
    <r>
      <rPr>
        <vertAlign val="superscript"/>
        <sz val="11"/>
        <rFont val="Calibri"/>
        <family val="2"/>
        <charset val="238"/>
        <scheme val="minor"/>
      </rPr>
      <t xml:space="preserve">2 </t>
    </r>
    <r>
      <rPr>
        <sz val="11"/>
        <rFont val="Calibri"/>
        <family val="2"/>
        <charset val="238"/>
        <scheme val="minor"/>
      </rPr>
      <t>kompletno uklonjenog PVC poda.</t>
    </r>
  </si>
  <si>
    <t>PVC pod</t>
  </si>
  <si>
    <t>1.1.11.1.</t>
  </si>
  <si>
    <t>1.1.11.2.</t>
  </si>
  <si>
    <t>drvene rubne letvice</t>
  </si>
  <si>
    <t>Skidanje PVC poda.</t>
  </si>
  <si>
    <t>Demontaža oštećenog spuštenog stropa.</t>
  </si>
  <si>
    <t>Obračun po m2 demontiranog spuštenog stropa.</t>
  </si>
  <si>
    <t>Struganje boje i glet mase sa zidova</t>
  </si>
  <si>
    <t>Struganje boje i glet mase sa zidova koji se ne ruše u prostorijama kontrolna soba, šef smjene i prodaja pretplate. Stavka obuhvaća sav rad i materijal potreban za uklanjanje oštećene boje i glet mase sa utovarom, odvozom i istovarom otpadnog materijala na deponiju udaljenu do 25km koju osigurava izvođač.</t>
  </si>
  <si>
    <r>
      <t>Obračun po m</t>
    </r>
    <r>
      <rPr>
        <vertAlign val="superscript"/>
        <sz val="11"/>
        <rFont val="Calibri"/>
        <family val="2"/>
        <charset val="238"/>
        <scheme val="minor"/>
      </rPr>
      <t xml:space="preserve">2 </t>
    </r>
    <r>
      <rPr>
        <sz val="11"/>
        <rFont val="Calibri"/>
        <family val="2"/>
        <charset val="238"/>
        <scheme val="minor"/>
      </rPr>
      <t>kompletno uklonjene boje i glet mase sa zida.</t>
    </r>
  </si>
  <si>
    <t>Niveliranje podova.</t>
  </si>
  <si>
    <t>Obračun po m² poda.</t>
  </si>
  <si>
    <t>U prostorijama: kontrolna soba, šef smjene i prodaja pretplate. Stavka obuhvaća sav rad i materijal potreban za uklanjanje PVC poda komplet sa drvenim rubnim letvicama, sa brušenjem ostatka ljepila, utovarom, odvozom i istovarom otpadnog materijala na deponiju udaljenu do 25km.</t>
  </si>
  <si>
    <t>Niveliranje podova u prostorijama kojima se vade podne obloge samonivelirajućom i sanacijskom masom (samonivelirajuća masa pogodna i za sanaciju) za izravnavanje i sanaciju podova. Podloga koja se sanira mora biti čista, čvrsta, suha, nesmrznuta, bez masnoće, soli, pritisne čvrstoće minimalno 25 N/mm2. Uz zidove položiti rubne trake toplinsko izolacijskih materijala širine cca 1 cm, a visine 10 cm. Podloge impregnirati univerzalnim temeljnim premazom razrijeđenim s vodom u omjeru 1:1 neposredno prije nanašanja samonivelirajuće mase.</t>
  </si>
  <si>
    <t>Zidanje zidova, zidanje parapeta. Zidanje se vrši šupljom blok opekom. U stavci uključene sve pripremne radnje  i povezivanje novih zidova sa postojećim sa uklinjavanjem u stropnu konstrukciju.</t>
  </si>
  <si>
    <t>zid šuplja opeka d=38cm</t>
  </si>
  <si>
    <t>Prije rušenja zida izvršiti podupiranje stropne konstrukcije na cca 80cm sa obje strane zida tipskim čeličnim podupiračima – «šterovima» sa gredama dim. 10/12cm pri stropu i podu. Grede postaviti paralelno sa zidom koji se ruši. Ispod krajnjih greda postaviti čelične podupirače, te na polovini raspona grede. Podupirači moraju biti neoštećeni, strogo vertikalni, a drvene grede od zdrave građe i ravne. Po podupiranju pažljivo izbiti zid od šuplje blok opeke, zajedno sa oblogom (obostrano ožbukan zid sa bojom kao završnim slojem), podupirače uklonite tek po izidanom novom zidu. U cijenu uračunati sav rad i materijal na uklanjanju zida (komplet sa žbukom i završnom bojom i podupiranjem),  te utovarom i odvozom materijala-šute na deponiju udaljenu do 25km.</t>
  </si>
  <si>
    <t xml:space="preserve">Zidarska obrada otvora prozora u postojećim zidovima samo na mjestima gdje je neophodno. Zidarska obrada se sastoji od potrebne dorade otvora sa sve četiri strane prozora, popravak žbuke špaleta i sl. u zidovima debljine d= 38cm. </t>
  </si>
  <si>
    <t>Žbukanje zidova na mjestu oštećene žbuke i žbukanje novih zidova, vapneno-cementnom žbukom debljine do 3cm ( gruba žbuka+fina žbuka sa zaglađivanjem).</t>
  </si>
  <si>
    <t>Spušteni strop od gipskartonskih ploča.</t>
  </si>
  <si>
    <t xml:space="preserve">Dobava materijala i izrada spuštenog stropa. Strop sa tipskom podkonstrukcijom; nosivi T profili, uz rubove završni L profili. Ovješenje potrebnim visilicama, dužine do 35cm, debljine ploče 12,5 mm. Stavka uključuje sav potreban rad, transport i materijal do potpune gotovosti. </t>
  </si>
  <si>
    <t>Obračun po m2 izvedenog stropa.</t>
  </si>
  <si>
    <t>Podopolagački radovi</t>
  </si>
  <si>
    <t>Podopolagački radovi UKUPNO</t>
  </si>
  <si>
    <t>PVC pod.</t>
  </si>
  <si>
    <t>Obračun po m² PVC poda.</t>
  </si>
  <si>
    <r>
      <t>m</t>
    </r>
    <r>
      <rPr>
        <vertAlign val="superscript"/>
        <sz val="11"/>
        <rFont val="Calibri"/>
        <family val="2"/>
        <charset val="238"/>
        <scheme val="minor"/>
      </rPr>
      <t>1</t>
    </r>
  </si>
  <si>
    <r>
      <t>Obračun po m</t>
    </r>
    <r>
      <rPr>
        <vertAlign val="superscript"/>
        <sz val="11"/>
        <rFont val="Calibri"/>
        <family val="2"/>
        <charset val="238"/>
        <scheme val="minor"/>
      </rPr>
      <t>1</t>
    </r>
    <r>
      <rPr>
        <sz val="11"/>
        <rFont val="Calibri"/>
        <family val="2"/>
        <charset val="238"/>
        <scheme val="minor"/>
      </rPr>
      <t xml:space="preserve"> položenog sokla.</t>
    </r>
  </si>
  <si>
    <t>PVC hokler</t>
  </si>
  <si>
    <t xml:space="preserve">Dobava i postavljanje  PVC hoklera od istog materijala kao PVC pod na sudaru PVC poda s obodnim zidovima. Radove izvesti prema uputama proizvođača.     </t>
  </si>
  <si>
    <t>Fasaderski radovi</t>
  </si>
  <si>
    <t>Fasaderski radovi UKUPNO</t>
  </si>
  <si>
    <t>Sokl</t>
  </si>
  <si>
    <t>Toplinska izolacija pročelja</t>
  </si>
  <si>
    <t>1.7.1.2.</t>
  </si>
  <si>
    <t>1.7.1.1.</t>
  </si>
  <si>
    <t>Završna boja pročelja</t>
  </si>
  <si>
    <t>Obračun po m2 postavljene izolacije</t>
  </si>
  <si>
    <t>Obračun po m2 obojanog zida</t>
  </si>
  <si>
    <t>Izvedba završnog sloja pročelja u boji istovjetnoj postojećem završnom sloju u svemu prema uputama proizvođača. U cijenu su uključene vrijednosti svih radova i materijala/građevnih proizvoda, te transport do mjesta ugradnje.</t>
  </si>
  <si>
    <t>istočno pročelje - oštećeno sa uklapanjem boje u postojeći završni sloj.</t>
  </si>
  <si>
    <t>1.7.2.1.</t>
  </si>
  <si>
    <t>1.7.2.2.</t>
  </si>
  <si>
    <t>Sustav toplinske izolacije vanjskog sjevernog zida - Izvedba tankoslojnog kontaktnog sustava fasade pločama mineralne vune debljine 8cm sa obradom špaleta otvora. U cijenu je potrebno uračunati dobavu materijala te izradu fasade prema uputama proizvođača. Faze izrade:  Postavljanje aluminijskog perforiranog «sockel-profila» jednake širine kao debljina ploče od mineralne vune. Pričvršćivanje izvesti nerđajućim vijcima na razmaku svakih 40 do 60 cm. Nanošenje polimerno-cementnog ljepila trakasto po rubovima i točkasto po sredini ploča (min 40%ravnomjerna pokrivenost ploče). Ploče se 3 dana nakon lijepljenja dodatno mehanički pričvršćuju spojnicama (6-8 kom/m2) prema W shemi. Na uglove građevine postavljaju se aluminijski a PVC kutni profili oko otvora s tim da je na dijagonalama otvora potrebno kao dodatno ojačanje postaviti mrežicu veličine 20x40 (30x50) cm. U cijenu su uključene vrijednosti svih radova i materijala/građevnih proizvoda, te transport do mjesta ugradnje.</t>
  </si>
  <si>
    <t>Nanošenje završne zaštitno-dekorativna obrade sokla na sjevernom pročelju istovjetno postojećem završnom sloju u svemu prema uputama proizvođača.
 U cijenu su uključene vrijednosti svih radova i materijala/građevnih proizvoda, te transport do mjesta ugradnje.</t>
  </si>
  <si>
    <t>Obračun po m2 sokla.</t>
  </si>
  <si>
    <t>vrata 95/210 +70 cm (zidarska mjera)</t>
  </si>
  <si>
    <t>Sanacija unutarnjih vrata</t>
  </si>
  <si>
    <t>Obračun po kom. Saniranih vrata</t>
  </si>
  <si>
    <t>između kontrolne sobe i hodnika - vrata 95/210 +70 cm (zidarska mjera)</t>
  </si>
  <si>
    <t>između prodaje i hodnika - vrata 95/210 +70 cm (zidarska mjera)</t>
  </si>
  <si>
    <t>Pult za ispunjavanje obrazaca.</t>
  </si>
  <si>
    <t>Nabava, doprema i ugradnja pulta za ispunjavanje obrazaca od oplemenjene iverice d=25mm, oslonjene na konzolne nosače. Konzolni nosači od plastificiranih aluminijskih profila u boji postojeće aluminijske bravarije. Dužina pulta 262cm, širina pulta 30cm oslonjen na 4 konzolna nosača, u svemu prema detaljima izvedbenog projekta. U cijenu uključiti sav rad i osnovni te pričvrsni materijal na izradi, dopremi i ugradbi pulta  do potpune gotovosti i fumkcionalnosti stavke.</t>
  </si>
  <si>
    <t>Radni pult za jedno radno mjesto.</t>
  </si>
  <si>
    <t>Nabava, doprema i ugradnja radnog pulta za jedno radno mjesto, dim. 262x60x3,8cm, od oplemenjene iverice d=38mm. U pultu izvesti otvore za provlačenje kablova dim. 7,5x7,5cm, u svemu prema detaljima izvedbenog projekta. U cijenu uključiti sav rad i osnovni te pričvrsni materijal na izradi, dopremi i ugradbi pulta  do potpune gotovosti i fumkcionalnosti stavke.</t>
  </si>
  <si>
    <t>Obračun po komadu ugrađenog ladičara.</t>
  </si>
  <si>
    <t>Tipski ladičar.</t>
  </si>
  <si>
    <t>Nabava, doprema i ugradnja tipskog ladičara od oplemenjene iverice d=25mm dimenzija 40x42x55cm sa tri ladice sa mogućnošću zaključavanja. Ladičar se na pod oslanja putem plastičnih kotačića, u svemu prema detaljima izvedbenog projekta. U cijenu uključiti sav rad i osnovni te pričvrsni materijal na izradi, dopremi i ugradbi ladičara  do potpune gotovosti i fumkcionalnosti stavke.</t>
  </si>
  <si>
    <t>ČCP Mraclin</t>
  </si>
  <si>
    <t>Sanacija/rekonstrukcija objekta kontrole naplate</t>
  </si>
  <si>
    <t>1.8.6.</t>
  </si>
  <si>
    <t>Radni stol</t>
  </si>
  <si>
    <t>Obračun no komadu ugrađenog stola.</t>
  </si>
  <si>
    <t>1.8.3.</t>
  </si>
  <si>
    <t>1.8.4.</t>
  </si>
  <si>
    <t>1.8.7.</t>
  </si>
  <si>
    <t>dim. 120x70x75cm</t>
  </si>
  <si>
    <t xml:space="preserve">Nabava, doprema i montaža radnog stola, od plemenjene iverice d=35mm, oslonjen na tipske nogare promjera 6cm. Radna ploča od oplemenjene iverice d=35mm spojena s nogarima odgovarajućim okovom. Rubovi radne ploče zaobljeni. Boja radne ploče kao i radni pult iz stavke 1.8.5. </t>
  </si>
  <si>
    <t>dim. 160x80x75cm</t>
  </si>
  <si>
    <t>dim. 185x80x75cm</t>
  </si>
  <si>
    <t>Obračun no komadu ugrađenog ormara.</t>
  </si>
  <si>
    <t>1.8.8.</t>
  </si>
  <si>
    <t>Visoki ormar dim. 70x40x190cm</t>
  </si>
  <si>
    <t>Nabava, doprema i montaža visokog dvokrilnog ormara, dim. 70x40x190cm, od oplemenjene iverice d=18mm, oslonjen na tipske okrugle nogare promjera 50mm visine 150mm. Unutar ormara četiri police od oplemenjene iverice d=24mm. Sve spojeno odgovarajućim okovom. Bočne strane i police u jednoj boji, krila u drugoj boji u skladu s bojama radnog pulta i prema izboru investitora.</t>
  </si>
  <si>
    <t>Poluvisoki ormar dim. 70x40x120cm</t>
  </si>
  <si>
    <t>Nabava, doprema i montaža poluvisokog dvokrilnog ormara, dim. 70x40x120cm, od oplemenjene iverice d=18mm, oslonjen na tipske okrugle nogare promjera 50mm visine 150mm. Unutar ormara tri police od oplemenjene iverice d=24mm. Sve spojeno odgovarajućim okovom. Bočne strane i police u jednoj boji, krila u drugoj boji u skladu s bojama radnog pulta i prema izboru investitora.</t>
  </si>
  <si>
    <t>1.9.</t>
  </si>
  <si>
    <t>Bravarski radovi</t>
  </si>
  <si>
    <t>1.9.1.</t>
  </si>
  <si>
    <t>1.9.2.</t>
  </si>
  <si>
    <t>1.9.3.</t>
  </si>
  <si>
    <t>Bravarski radovi UKUPNO</t>
  </si>
  <si>
    <t>Prozor od eloksirane bravarije</t>
  </si>
  <si>
    <t>Prozori se montiraju pričvršćenjem u konstrukciju zida, stropa, sa ispunom prostora između bravarije i konstrukcije ekspandirajućom pjenom.  Prozori sa svim potrebnim okovima, unutrašnjim i vanjskim opšavnim lajsnama. U svemu prema shemama bravarije i mjerama uzetim na licu mjesta ( tolerancija mjera 5% ).</t>
  </si>
  <si>
    <t>Ostalo</t>
  </si>
  <si>
    <t>Uredska stolica</t>
  </si>
  <si>
    <t>Nabava i doprema uredske stolice podesive po visini, ergonomskim sjedalom i naslonom, rukohvatima podesivim po visini, plinskim podizačem i plastičnom bazom. Stolica mora biti nosivosti min. 110kg.  Visina sjedišta promjenjiva u rasponu minimalno 12cm, širina sjedišta minimalno 50cm.</t>
  </si>
  <si>
    <t>Obračun po komadu montirane stolice.</t>
  </si>
  <si>
    <t>Kasa</t>
  </si>
  <si>
    <t>Obračun po komadu ugrađene kase.</t>
  </si>
  <si>
    <t>Sigurnosni ormar</t>
  </si>
  <si>
    <t>Nabava, doprema i postavljanje sigurnosnih ormara, dimenzija 1900x1000x500mm. Sigurnosni ormar za čuvanje važne dokumentacije od kvalitetnog čeličnog lima debljine 1,25-2mm, sa četiri podesive, ojačane police nosivosti min. 100kg. Boja RAL 7035 (siva).  Zaključavanje pomoću certihiciranog mehaničkog trostranog mehanizma.</t>
  </si>
  <si>
    <t>Obračun po komadu ugrađenog ormara.</t>
  </si>
  <si>
    <t>Ostalo UKUPNO</t>
  </si>
  <si>
    <t>ČCP Mraclin UKUPNO</t>
  </si>
  <si>
    <t>Sanacija/rekonstrukcija objekta kontrole naplate na ČCP Mraclin - Opći uvjeti</t>
  </si>
  <si>
    <t>Obračun po komadu ugrađenog prozora</t>
  </si>
  <si>
    <t>1.9.1.1.</t>
  </si>
  <si>
    <t>1.9.1.2.</t>
  </si>
  <si>
    <t>1.9.1.3.</t>
  </si>
  <si>
    <t>dim. 3000x1750mm</t>
  </si>
  <si>
    <t>dim. 3400x1750mm</t>
  </si>
  <si>
    <t>dim. 3150x1750mm</t>
  </si>
  <si>
    <t>Stijena od plastificiranih alumunijskih profila.</t>
  </si>
  <si>
    <t>Obračun po komadu ugrađene stijene.</t>
  </si>
  <si>
    <t>Popravak vrata</t>
  </si>
  <si>
    <t xml:space="preserve">Bravarski popravak vrata dim 1940x280mm iz ulaznog prostora u hodnik. Ugradnja stakla u krilo vrata dim. 77x184 cm, istovjetno postojećem zajedno sa pridržavajućom lajsnom, zamjena strgane brave, bravarsko podešavanje. </t>
  </si>
  <si>
    <t>Stolarski popravak vrata: zamjena krila drvenih vrata 81/200cm novim istovjetnim krilima vrata (krilo vrata u kontrolnoj sobi se skida i zamjenjuje novim, u prostoriji pretplate ugrađuje se novo krilo), stolarski popravak dovratnika, zamjena opšavne lajsne, zamjena nadsvjetla dim 81x57cm na vratima između kontrolne sobe i hodnika, staklo debljine 3mm, lazurno bojanje štoka. Zidarski otvor vrata 95/210+70 (vrata sa nadsvjetlom).  U cijenu su uključene vrijednosti svih radova i materijala/građevnih proizvoda, te transport do mjesta ugradnje.</t>
  </si>
  <si>
    <t>Keramičarski i kamenorezačkih radova</t>
  </si>
  <si>
    <t>Sokl od keramičkih pločica</t>
  </si>
  <si>
    <t xml:space="preserve">Uklanjanje dijela oštećenog sokla od keramičkih pločica u ulaznom prostoru, i sokla uz pulta za ispunjavanje obrazaca za nesmetanu ugradnju stijene. Dobava i ugradnja keramičkih pločica sokla h=10cm boje i dimenzija istovjetnih postojećem soklu. Postava prema uputama proizvođača. U cijenu uključivo postavljanje rubnih i kutnih lajsni, te kitanje spojeva poda i zida kitom u boji fugir mase. </t>
  </si>
  <si>
    <t xml:space="preserve">Obračun po m2 poda i m1 sokla (h=10cm). </t>
  </si>
  <si>
    <t>Unutarnje prozorske klupčice</t>
  </si>
  <si>
    <t xml:space="preserve">Dobava i ugradnja prozorskih unutarnjih klupčica od kamenih granitnih ploča, debljine 2cm, širine 31cm. Sve spojeve klupčica sa doprozornicima i zidom treba kitati prozirnim elastičnim akrilnim kitom. </t>
  </si>
  <si>
    <t>Obračun po m’ prozora sa izmjerama na licu mjesta.</t>
  </si>
  <si>
    <t>Vanjske prozorske klupčice</t>
  </si>
  <si>
    <t xml:space="preserve">Dobava i ugradnja prozorskih vanjskih klupčica od kamenih granitnih ploča, debljine 2cm, širine 20cm. Sve spojeve klupčica sa doprozornicima i zidom treba kitati prozirnim elastičnim akrilnim kitom. </t>
  </si>
  <si>
    <t>Nabava, doprema i postavljanje propadajuće kase, dimenzija 1400x650x550mm, težine 630kg. Zaključavanje ključem sa bravom, gornji dio (ladica) a donji dio s elektronskom bravom.</t>
  </si>
  <si>
    <t>1.4.</t>
  </si>
  <si>
    <t>1.4.1.</t>
  </si>
  <si>
    <t>1.5.2.</t>
  </si>
  <si>
    <t>1.8.6.1.</t>
  </si>
  <si>
    <t>1.8.6.2.</t>
  </si>
  <si>
    <t>1.8.6.3.</t>
  </si>
  <si>
    <t>1.10.</t>
  </si>
  <si>
    <t>1.10.1.</t>
  </si>
  <si>
    <t>1.10.2.</t>
  </si>
  <si>
    <t>1.10.3.</t>
  </si>
  <si>
    <t>1.11.</t>
  </si>
  <si>
    <t>1.11.1.</t>
  </si>
  <si>
    <t>1.11.2.</t>
  </si>
  <si>
    <t>1.11.3.</t>
  </si>
  <si>
    <t>Nabava doprema i izvedba montažnog betonsog nadvoja na mjestu novih unutarnjih vrata vrata (pregradni zid između šefa smjene i hodnika) uključivo sav rad i materijal na izvedbi nadvoja. Nadvoj dužine 115cm, širine 10cm.</t>
  </si>
  <si>
    <t>Elektrotehnički radovi</t>
  </si>
  <si>
    <t>1.12.</t>
  </si>
  <si>
    <t>Ispitivanja postojećih kabela (provjera ispravnosti)</t>
  </si>
  <si>
    <t>Ispitivanje postojećih kabela elektrotehničkih instalacija jake struje</t>
  </si>
  <si>
    <t>Prema Tehničkom propisu za niskonaponske instalacije (NN br.05/10) izvršiti ispitivanja i dostaviti pismene protokole i ateste postojećih kabela jake struje (komplet):</t>
  </si>
  <si>
    <t xml:space="preserve">ispitno izvješće o otporima petlji svih strujnih krugova jake struje </t>
  </si>
  <si>
    <t>ispitno izvješće o otporima izolacije svih kabela</t>
  </si>
  <si>
    <t>ispitno izvješće o galvanskoj povezanosti metalnih masa</t>
  </si>
  <si>
    <t>funkcionalno ispitivanje isključenja strujnih zaštitnih sklopki</t>
  </si>
  <si>
    <t>Ispitivanje postojećih kabela elektrotehničkih instalacija računalne mreže i telefona</t>
  </si>
  <si>
    <t>Ispitivanje postojećih kabela računalne mreže i telefona, mjerenje otpora izolacije, napona šuma i slabljenja signala na paricama, te izdavanje pismenih protokola i atesta, komplet</t>
  </si>
  <si>
    <t>Ispitivanja postojećih kabela (provjera ispravnosti) UKUPNO</t>
  </si>
  <si>
    <t>Demontažni radovi</t>
  </si>
  <si>
    <t>Rasvjeta</t>
  </si>
  <si>
    <t>Obračun po komadu različite svjetiljke.</t>
  </si>
  <si>
    <t>svjetiljka</t>
  </si>
  <si>
    <t xml:space="preserve">Postojeće cijevi </t>
  </si>
  <si>
    <t>Demontaža postojećih oštećenih cijevi odlaganje na deponiju udaljenu do 20 m.</t>
  </si>
  <si>
    <t>Instalacijska oprema</t>
  </si>
  <si>
    <t xml:space="preserve">Demontaža postojeće instalacijske opreme,  zaštita iste, deponiranje u prostoru udaljenom do 20m. </t>
  </si>
  <si>
    <t>Obračun po komadu instalacijske opreme</t>
  </si>
  <si>
    <t>Postojeći kabeli</t>
  </si>
  <si>
    <t xml:space="preserve">Demontaža kabela (po potrebi, ovisno o rezultatima ispitivanja)  različitih presjeka, broja žila i duljina  te odlaganje na deponiju udaljenu do 20 m. Obračun za kompletne demontažne radove kabela u predmetnom prostoru </t>
  </si>
  <si>
    <t>Demontažni radovi UKUPNO</t>
  </si>
  <si>
    <t>Elektromontažni radovi</t>
  </si>
  <si>
    <t>PNT cjevi</t>
  </si>
  <si>
    <t>Isporučiti i položiti PNT cjevi i pripadne instalacijske kutije komplet sa priborom za montažu i uvodnicama:</t>
  </si>
  <si>
    <t>p.c. Φ 20 mm</t>
  </si>
  <si>
    <t>m</t>
  </si>
  <si>
    <t>p.c. Φ 32 mm</t>
  </si>
  <si>
    <t>P.C. cjevi</t>
  </si>
  <si>
    <t>Isporučiti i položiti u žlijeb, pod žbuku u gips pregradni zid i spušteni strop, slijedeće instalacijske cijevi i pripadne instalacijske kutije, uključivo žljebljenje zida i građevinsku sanaciju žlijeba nakon polaganja cijevi i kutija, promjera:</t>
  </si>
  <si>
    <t>p.c. Φ 50 mm</t>
  </si>
  <si>
    <t>PVC kanalice</t>
  </si>
  <si>
    <t>Isporučiti i položiti na konstrukciju građevine na držaće prilagođene za montažu na pod  slijedeće instalacijske PVC kanalice s poklopcem te pregradom za razdvajanje jake i slabe struje, za ugradnju priključnica jake i slabe struje, okvirnih dimenzija 80x60mm, komplet sa svim koljenima T komadima te svim spojnim i montažnim materijalima te radom, komplet:</t>
  </si>
  <si>
    <t>PVC kanalica 80x60 mm</t>
  </si>
  <si>
    <t>Vodiči i kabeli</t>
  </si>
  <si>
    <t xml:space="preserve">Isporučiti i položiti, dijelom u položene  instalacijske cijevi a dijelom u žlijeb pod žbuku i ispod keramičkih ploćica  slijedeće tipove vodiča i kabela s razvodnim kutijama, komplet sa spajanjem u razvodnim kutijama i postojećem razvodnom ormaru, žljebljenjem i građevinskom sanacijom žlijeba nakon polaganja kabela:       
</t>
  </si>
  <si>
    <r>
      <t>PP-Y 2x1.5 mm</t>
    </r>
    <r>
      <rPr>
        <vertAlign val="superscript"/>
        <sz val="11"/>
        <rFont val="Calibri"/>
        <family val="2"/>
        <charset val="238"/>
        <scheme val="minor"/>
      </rPr>
      <t>2</t>
    </r>
  </si>
  <si>
    <r>
      <t>PP-Y 3x1.5 mm</t>
    </r>
    <r>
      <rPr>
        <vertAlign val="superscript"/>
        <sz val="11"/>
        <rFont val="Calibri"/>
        <family val="2"/>
        <charset val="238"/>
        <scheme val="minor"/>
      </rPr>
      <t>2</t>
    </r>
  </si>
  <si>
    <r>
      <t>PP-Y 3x2.5 mm</t>
    </r>
    <r>
      <rPr>
        <vertAlign val="superscript"/>
        <sz val="11"/>
        <rFont val="Calibri"/>
        <family val="2"/>
        <charset val="238"/>
        <scheme val="minor"/>
      </rPr>
      <t>2</t>
    </r>
  </si>
  <si>
    <r>
      <t>PP-Y 4x1.5 mm</t>
    </r>
    <r>
      <rPr>
        <vertAlign val="superscript"/>
        <sz val="11"/>
        <rFont val="Calibri"/>
        <family val="2"/>
        <charset val="238"/>
        <scheme val="minor"/>
      </rPr>
      <t>2</t>
    </r>
  </si>
  <si>
    <r>
      <t>PP-Y 5x1.5 mm</t>
    </r>
    <r>
      <rPr>
        <vertAlign val="superscript"/>
        <sz val="11"/>
        <rFont val="Calibri"/>
        <family val="2"/>
        <charset val="238"/>
        <scheme val="minor"/>
      </rPr>
      <t>2</t>
    </r>
  </si>
  <si>
    <r>
      <t>P/F 1x16 mm</t>
    </r>
    <r>
      <rPr>
        <vertAlign val="superscript"/>
        <sz val="11"/>
        <rFont val="Calibri"/>
        <family val="2"/>
        <charset val="238"/>
        <scheme val="minor"/>
      </rPr>
      <t>2</t>
    </r>
  </si>
  <si>
    <t xml:space="preserve">Utp Cat 6 </t>
  </si>
  <si>
    <t>LiYCY 2x1,5 mm2</t>
  </si>
  <si>
    <t>LiYCY 3x1,5 mm2</t>
  </si>
  <si>
    <t>LiYCY 4x0.75 mm2</t>
  </si>
  <si>
    <t>Elektroinstalacijska oprema</t>
  </si>
  <si>
    <t>prekidač obični, 10 A, p/ž</t>
  </si>
  <si>
    <t>prekidač seriski, 10 A, p/ž</t>
  </si>
  <si>
    <t>monofazna priključnica sa zaštitnim kontaktima, 16 A p/ž</t>
  </si>
  <si>
    <t>monofazna priključnica sa zaštitnim kontaktima, 16 A, ugradnja u PVC kanalicu</t>
  </si>
  <si>
    <t>priključnica RJ45, p/ž</t>
  </si>
  <si>
    <t>priključnica RJ45, ugradnja u PVC kanalicu</t>
  </si>
  <si>
    <t>Rasvjetna tjela</t>
  </si>
  <si>
    <t>Isporučiti,montirati i spojiti slijedeće svjetiljke, komplet s odgovarajućim izvorima svjetlosti i potrebnim sklopom za napajanje:</t>
  </si>
  <si>
    <t>Ugrađuje se u prostor ureda.
Tip izvora svjetlosti: LED, Minimalna efikasnost svjetiljke (lm/W): 130 lm/W, Maksimalna nazivna snaga svjetiljke (W): 30 W, Minimalna razina svjetlosnog toka svjetiljke (lm): 3900 lm, Boja svjetlosti: 4000 K, Minimalni životni vijek svjetiljke (h): 50 000 h, Primjenom svjetiljke ostvaruje se faktor bliještanja UGR ≤28, Minimalni uzvrat boje Ra &gt;80, Tip optike : simetrična, Tehnologija optike:  opalna kapa, Usmjerenost svjetla: direktna, Tip montaže: nadgradna (stavka uključuje sav potreban montažni materijal), Minimalni stupanj zaštite: IP20, Materijal izrade svjetiljke: plastika, Oblik svjetiljke: pravokutna, maksimalnih dimenzija: 595 mm x 595 mm x 65 mm.
Ponuđeno: (upisati ime proizvođača, tip svjetiljke i osnovne karakteristike) 
________________________________________________________________________________________________________________________________________________________________________________________________________________</t>
  </si>
  <si>
    <t>Ispitivanje elektrotehničkih instalacija jake struje</t>
  </si>
  <si>
    <t>Prema Tehničkom propisu za niskonaponske instalacije (NN br.05/10) u prisustvu nadzornog inženjera izvršiti sljedeća ispitivanja i dostaviti pismene protokole i ateste ugrađene opreme (komplet):</t>
  </si>
  <si>
    <t>atesti kompletne ugrađene elektrotehničke opreme</t>
  </si>
  <si>
    <t>ispitno izvješće o otporima izolacije svih primjenjenih kabela</t>
  </si>
  <si>
    <t>Ispitivanje elektrotehničkih instalacija računalne mreže i telefona</t>
  </si>
  <si>
    <t>Ispitivanje instalacije računalne mreže i telefona, mjerenje otpora izolacije, napona šuma i slabljenja signala na paricama, puštanje u funkciju, te izdavanje pismenih protokola i atesta, komplet</t>
  </si>
  <si>
    <t>Elektromontažni radovi - UKUPNO</t>
  </si>
  <si>
    <t>1.12.1.</t>
  </si>
  <si>
    <t>1.12.2.</t>
  </si>
  <si>
    <t>Demontaža postojeće rasvjete, deponiranje u prostoru udaljenom do 20m.</t>
  </si>
  <si>
    <t>1.12.3.</t>
  </si>
  <si>
    <t>1.12.3.1.</t>
  </si>
  <si>
    <t>1.12.1.1.</t>
  </si>
  <si>
    <t>Obračun po m1</t>
  </si>
  <si>
    <t>1.12.1.2.</t>
  </si>
  <si>
    <t>1.12.2.1.</t>
  </si>
  <si>
    <t>1.12.2.1.1.</t>
  </si>
  <si>
    <t>1.12.2.2.</t>
  </si>
  <si>
    <t>1.12.2.3.</t>
  </si>
  <si>
    <t>1.12.2.4.</t>
  </si>
  <si>
    <t>1.12.3.2.</t>
  </si>
  <si>
    <t>1.12.3.3.</t>
  </si>
  <si>
    <t>1.12.3.1.1.</t>
  </si>
  <si>
    <t>1.12.3.1.2.</t>
  </si>
  <si>
    <t>1.12.3.2.1.</t>
  </si>
  <si>
    <t>1.12.3.2.2.</t>
  </si>
  <si>
    <t>1.12.3.2.3.</t>
  </si>
  <si>
    <t>1.12.3.3.1.</t>
  </si>
  <si>
    <t>1.12.3.4.</t>
  </si>
  <si>
    <t>1.12.3.4.1.</t>
  </si>
  <si>
    <t>1.12.3.4.2.</t>
  </si>
  <si>
    <t>1.12.3.4.3.</t>
  </si>
  <si>
    <t>1.12.3.4.4.</t>
  </si>
  <si>
    <t>1.12.3.4.5.</t>
  </si>
  <si>
    <t>1.12.3.4.6.</t>
  </si>
  <si>
    <t>1.12.3.4.7.</t>
  </si>
  <si>
    <t>1.12.3.4.8.</t>
  </si>
  <si>
    <t>1.12.3.4.9.</t>
  </si>
  <si>
    <t>1.12.3.4.10.</t>
  </si>
  <si>
    <t>1.12.3.5.</t>
  </si>
  <si>
    <t>Obračun po kom</t>
  </si>
  <si>
    <t>1.12.3.5.1.</t>
  </si>
  <si>
    <t>1.12.3.5.2.</t>
  </si>
  <si>
    <t>1.12.3.5.3.</t>
  </si>
  <si>
    <t>1.12.3.5.4.</t>
  </si>
  <si>
    <t>1.12.3.5.5.</t>
  </si>
  <si>
    <t>1.12.3.6.</t>
  </si>
  <si>
    <t>Obračun po komadu</t>
  </si>
  <si>
    <t>1.12.3.7.</t>
  </si>
  <si>
    <t>Obračun po kompletu</t>
  </si>
  <si>
    <t>1.12.3.8.</t>
  </si>
  <si>
    <t>Demontaža oštećenog spuštenog stropa od gipskartonskih ploča sa metalnom podkonstrukcijom u prostorijama: kontrolna soba, šef smjene i prodaja pretplate. Stavka obuhvaća sve radove na demontaži sa utovarom i odvozom na deponiju udaljenu do 25km.</t>
  </si>
  <si>
    <t>Bojanje zidova u prostorijama kontrolne sobe, šefa smjene, prodaja pretplate, ulaznog prostora i hodnika uz te prostorije disperzivnom bojom u dva premaza u boji po izbor investitora sa svim potrebnim predradnjama- dvokratnim gletovanjem, brušenjem i otprašivanjem.</t>
  </si>
  <si>
    <t>Bojanje spuštenih stropova, u prostorijama kontrolne sobe, šefa smjene, prodaja pretplate, ulaznog prostora i hodnika uz te prostorije, u dva premaza u bijeloj boji sa svim potrebnim predradnjama- dvokratnim gletovanjem, brušenjem i otprašivanjem.</t>
  </si>
  <si>
    <t>Dobava i postavljanje PVC višeslojne podne obloge u prostorijama kontrolne sobe, šefa smjene i prodaja pretplate. Na pripremljenu podlogu polaže se  višeslojna fleksibilna PVC podna obloga. Obloga je tretirana trajnim zaštitnim tretmanom, nema potrebe za poliranjem, te je laka za održavanje.
Podna obloga mora biti potpuno zalijepljena ljepilom prema preporuci proizvođača a rubovi traka krojeni i rezani za toplo zavarivanje elektrodom u boji po izboru investitora. Radne dilatacije izvesti i obraditi prema uputama proizvođača.
U cijenu uključen sav potreban materijal i rad.</t>
  </si>
  <si>
    <t>GRIJANJE, VENTILACIJA I HLAĐENJE</t>
  </si>
  <si>
    <t>Pražnjenje sustava grijanje/hlađenje</t>
  </si>
  <si>
    <t>komp.</t>
  </si>
  <si>
    <t>Pražnjenje vode iz sustava centralnog grijanja/hlađenja i ponovo punjenje na kraju.</t>
  </si>
  <si>
    <t>Demontaža ventilokonvektora</t>
  </si>
  <si>
    <t>Remont oštećenog ventilokonvektora</t>
  </si>
  <si>
    <t xml:space="preserve">Sanacija i generalni remont oštećenog parapetnog ventilokonvektora proizvod Airwell, komplet s troputim elektromotornim ventilom za četverocijevni sustav grijanja(/hlađenja, komplet sa zamjenom filtera  </t>
  </si>
  <si>
    <t>Parapetni ventilokonvektor s maskom</t>
  </si>
  <si>
    <t>Dobava i montaža parapetnog ventilokonvektora s maskom predviđenog za montažu na pod, opremljen ventilatorom, izmjenjivačem topline, filterom te svim potrebnim elementima za zaštitu, kontrolu i regulaciju uređaja i temperature, te s tvornički montiranim ventilima.</t>
  </si>
  <si>
    <t>Tehnički podaci:</t>
  </si>
  <si>
    <t>Razvod: 4 cijevni - regulacija na strani zraka</t>
  </si>
  <si>
    <t xml:space="preserve">Učin hlađenja: Qh = 3,36 / 2,54 / 1,92 kW </t>
  </si>
  <si>
    <r>
      <t>kod T</t>
    </r>
    <r>
      <rPr>
        <vertAlign val="subscript"/>
        <sz val="11"/>
        <rFont val="Calibri"/>
        <family val="2"/>
        <charset val="238"/>
        <scheme val="minor"/>
      </rPr>
      <t>vh</t>
    </r>
    <r>
      <rPr>
        <sz val="11"/>
        <rFont val="Calibri"/>
        <family val="2"/>
        <charset val="238"/>
        <scheme val="minor"/>
      </rPr>
      <t xml:space="preserve"> = 7/12°C; Tp = 27°C ST; 19°C VT</t>
    </r>
  </si>
  <si>
    <t>Učin grijanja: Qg = 4,2 / 3,47 / 2,82 kW</t>
  </si>
  <si>
    <t>kod Tvg = 70/60°C; Tp = 20°C ST; 15°C VT</t>
  </si>
  <si>
    <r>
      <t>Protok zraka: 628/444/316 m</t>
    </r>
    <r>
      <rPr>
        <vertAlign val="superscript"/>
        <sz val="11"/>
        <rFont val="Calibri"/>
        <family val="2"/>
        <charset val="238"/>
        <scheme val="minor"/>
      </rPr>
      <t>3</t>
    </r>
    <r>
      <rPr>
        <sz val="11"/>
        <rFont val="Calibri"/>
        <family val="2"/>
        <charset val="238"/>
        <scheme val="minor"/>
      </rPr>
      <t>/h</t>
    </r>
  </si>
  <si>
    <t>Nivo zvučne snage: 53/45/36 dB(A)</t>
  </si>
  <si>
    <t>N (nom) = 65/50/40 W / 230 V - 50 Hz</t>
  </si>
  <si>
    <t>Elektronski prostorni regulator</t>
  </si>
  <si>
    <t>Dobava i montaža žičanog elektronskog prostornog regulatora s LCD zaslonom.
Regulator ima slijedeće funkcije:</t>
  </si>
  <si>
    <t>regulacija temperature zraka automatskom promjenom brzine ventilatora</t>
  </si>
  <si>
    <t xml:space="preserve">regulacija temperature zraka ON/OFF varijacijom brzine ventilatora  </t>
  </si>
  <si>
    <t>ON/OFF regulacija ventila</t>
  </si>
  <si>
    <t>regulacija ventila prebacivanjem režima rada grijanje/hlađenje (lokalno, centralizirano, automatski u ovisnosti temp. vode i automtski u ovisnosti o temp. zraka)</t>
  </si>
  <si>
    <t>suhi kontakt za centralno daljinsko prebacivanje režima rada grijanje/hlađenje</t>
  </si>
  <si>
    <t xml:space="preserve">suhi kontakt za vanjsku aktivaciju npr. prozorski kontakt  </t>
  </si>
  <si>
    <t xml:space="preserve">daljinski ON/OFF </t>
  </si>
  <si>
    <t>osjetnik pristutnosti</t>
  </si>
  <si>
    <t>Economy funkcija.</t>
  </si>
  <si>
    <t>Bakrene cijevi Cu 15x1 izolacija 15 mm</t>
  </si>
  <si>
    <t>Bakrene cijevi Cu 18x1 izolacija 19 mm</t>
  </si>
  <si>
    <t>Dobava i montaža predizolirane Cu-cijevi za spajanje ventilokonvektora na postojeću razvodnu mrežu grijanja/hlađenja, izrađene prema EN 1057, odnosno DIN 1057, komplet s potrebnim fazonskim komadima i fitinzima s dodatkom na lukove, odreske i materijalom za zavarivanje, odnosno tvrdo lemljenje. U cijenu uključeno šlicanje zida za vođenje cijevi</t>
  </si>
  <si>
    <t>Plastična cijev za kondenzat DN 32</t>
  </si>
  <si>
    <t>Dobava i montaža polipropilenske cijevi za odvod kondenzata, komplet s potrebnim fazonskim komadima, spojnim i brtvenim materijalom.</t>
  </si>
  <si>
    <t>Hladna tlačna proba</t>
  </si>
  <si>
    <t>Izvođenje hladne tlačne probe vodom tlaka 1,25 x radni tlak mjereno na najvišem mjestu instalacije uz držanje nepropusnosti od 6 sati</t>
  </si>
  <si>
    <t>Topla proba</t>
  </si>
  <si>
    <t>Izvođenje tople probe kod vanjske temperature od –5°C s podešavanjem i regulacijom termostatskih ventila i ostalih prigušnih organa</t>
  </si>
  <si>
    <t>Demontaža zračnih distributera</t>
  </si>
  <si>
    <t>Demontaža i ponovna montaža zračnih stropnih distributera - 4 tlačna i 4 odsisna vrtložna distributera ugrađena u razvodni, odnosno odsisni zračni kanal izveden iz pocinčanih Spiro-cijevi.</t>
  </si>
  <si>
    <t>Čišćenje zračnih kanala</t>
  </si>
  <si>
    <r>
      <t xml:space="preserve">Detaljno čišćenje i dezinfekcija zračnih kanala izrađenih iz pocinčanih spiro cijevi dimenzija </t>
    </r>
    <r>
      <rPr>
        <sz val="11"/>
        <rFont val="Arial"/>
        <family val="2"/>
        <charset val="238"/>
      </rPr>
      <t>Ø</t>
    </r>
    <r>
      <rPr>
        <sz val="11"/>
        <rFont val="Calibri"/>
        <family val="2"/>
        <charset val="238"/>
      </rPr>
      <t>150 do Ø300 mm</t>
    </r>
  </si>
  <si>
    <t>Filter podstropne ventilacijske komore</t>
  </si>
  <si>
    <t xml:space="preserve">Dobava i montaža filtera svježeg i otpadnog zraka klase G3 podstropne ventilacijske jedinice tip UR 75, proizvod Aermec.  </t>
  </si>
  <si>
    <t>GRIJANJE, VENTILACIJA I HLAĐENJE UKUPNO:</t>
  </si>
  <si>
    <t>1.13.</t>
  </si>
  <si>
    <t>1.13.1.</t>
  </si>
  <si>
    <t>1.13.2.</t>
  </si>
  <si>
    <t>1.13.3.</t>
  </si>
  <si>
    <t>1.13.4.</t>
  </si>
  <si>
    <t>1.13.5.</t>
  </si>
  <si>
    <t>1.13.6.</t>
  </si>
  <si>
    <t>Bakrene cijevi</t>
  </si>
  <si>
    <t>1.13.6.1.</t>
  </si>
  <si>
    <t>1.13.6.2.</t>
  </si>
  <si>
    <t>1.13.7.</t>
  </si>
  <si>
    <t>1.13.8.</t>
  </si>
  <si>
    <t>1.13.9.</t>
  </si>
  <si>
    <t>1.13.10.</t>
  </si>
  <si>
    <t>1.13.11.</t>
  </si>
  <si>
    <t>1.13.12.</t>
  </si>
  <si>
    <t xml:space="preserve">U cijenama troškovnika instalacije grijanja, ventilacije i hlađenja Ponuditelj je dužan ponuditi izvedbu kompletnog postrojenja za normalan rad, a sve prema opisu u projektu i ovim uvjetima. U cijene troškovnika treba ukalkulirati ukupne troškove nabave opreme i uređaja, sav rad i materijal za izvedbu postrojenja i instalacija, sve prateće građevinske i elektroinstalaterske radove, potrebne tlačne probe i ispitivanja, probni rad, te upućivanje  u rad rukovaoca postrojenjem, upute za održavanje i  rukovanje opremom i uređajima na materinjem jeziku Investitora tj. ukupne troškove materijala i rada za potpuno dovršenje cjelokupnog posla.
U troškovima opreme i uređaja, podrazumijeva se njihova ukupna nabavna cijena (uključivo s carinom i porezima), transportni troškovi, svi potrebni prijenosi, utovari i istovari, uskladištenje i čuvanje i sve franko montirano.         
U troškovima materijala, podrazumijeva se nabavna cijena kako primarnog, tako i kompletnog pomoćnog, spojnog i potrošnog materijala, uključivo sa svim potrebnim prijenosima, utovarima i istovarima, uskladištenjem i čuvanjem.
Ukupnom cijenom obuhvaćeni su prateći građevinski radovi (prodori, bušenja i rezanja uključivo sa završnom građevinskom obradom isl.) i elektroinstalaterski radovi (spajanje opreme i uređaja na izvedene elektroinstalacije i sl.), kao i ostali radovi  koji nisu posebno iskazani i specificirani, a isti su potrebni za potpunu funkcionalnost i pogonsku gotovost.
Ponuditelj je obavezan ukupnom cijenom obuhvatiti izradu potrebne prateće radioničke dokumentacije, izradu primopredajne dokumentacije i izradu projekta izvedenog stanja.
Prateća čišćenja prostora tijekom izvedbe radova, kao i obuka osoblja korisnika u rukovanju instalacijom do konačne - službene primopredaje Investitoru odnosno krajnjem korisniku, moraju biti uključena u ponudbenu cijenu.
Za svu opremu moguće je ponuditi odgovarajuću "jednakovrijednu opremu“ istih ili boljih navedenih tehničkih karakteristika. U slučaju promjene opreme potrebno je izvršiti i priložiti   kataloške podatke i tehničke listove, karakteristike zamjenske opreme upisati u ponudbeni troškovnik. 
Svi upotrebljeni i ugrađeni materijali i oprema moraju odgovarati prihvaćenim normama u Republici Hrvatskoj odnosno u Europskoj uniji. Isto se dokazuje izjavama o svojstvima materijala, izjavama o sukladnosti i potvrdama o sukladnosti.
Za navedene radove izvođač je dužan napraviti detaljan dinamički plan ( koji obuhvaća svaku stavku pojedinačno, početak i završetak radova ),  koji će odobriti nadzorni inženjer i investitor / naručitelj, a koji će biti podloga za svakodnevnu organizaciju rada benzinske postaje.
</t>
  </si>
  <si>
    <t>OPĆI, TEHNIČKI I POGODBENI UVJETI - STROJARSKI RADOVI</t>
  </si>
  <si>
    <t>T R O Š K O V N I K</t>
  </si>
  <si>
    <t>Nabava, doprema i ugradnja jednokrilnih drvenih unutrašnjih vrata sa nadsvjetlom u postojećem otvoru. Vratno krilo furnirano. Vrata opremljena pojačanim okovom (otpornim na udarce, vješanje na vrata i sl.), šarke vrata obavezno tri komada, sa cilindar bravom i tri ključa. Nadsvjetlo od mutnog sigurnosnog stakla d=6mm. Dovratnik u širini zida 10cm.</t>
  </si>
  <si>
    <t>Isporučiti, montirati i spojiti slijedeću
elektro instalacijsku opremu komplet
sa isporukom i spajanjem u instalacijskim kutijama. Svu elektroinstalacijsku opremu označiti sukladno tehničkom opisu:</t>
  </si>
  <si>
    <t>Demontaža parapetnog ventilokonvektora proizvod Airwell, komplet s troputim elektromotornim ventilom za četverocijevni sustav grijanja(/hlađenja, iznošenje materijala iz građevine, utovar na vozilo i odvoz na deponiju ili na zato predviđeno mjesto.</t>
  </si>
  <si>
    <r>
      <t>Svi navedeni radovi u troškovniku moraju biti izvedeni u skladu sa pravilima struke, kvalitetno, u svemu prema opisu stavke, važećim zakonima, tehničkim propisima, normativima, te prema uputama projektanta, uz suglasnost nadzorog inženjera i investitora / naručitelja.
Izvođač je obavezan pridržavati se naloga projektanta i nadzornog inženjera, uz suglasnost investitora / naručitelja, a koji se odnose na izbor i obradu materijala, opreme i sl. i način izvedbe pojedinih detalja ukoliko isto već nije opisano u stavci troškovnika. Za sve materijale i opremu prije ugradnje izvođač je dužan tražiti suglasnost projektanta, nadzornog inženjera i investitora / naručitelja.
U slučaju da opis pojedine stavke nije dovoljno jasan izvođač / ponuđač je prije određivanja jedinične cijene za predmetnu stavku dužan uputiti upit investitoru / naručitelju, koji će upit proslijediti projektantu, te na osnovu dodatnog pojašnjenja projektanta istu jednoznačno odrediti.</t>
    </r>
    <r>
      <rPr>
        <b/>
        <sz val="11"/>
        <color theme="1"/>
        <rFont val="Calibri"/>
        <family val="2"/>
        <charset val="238"/>
        <scheme val="minor"/>
      </rPr>
      <t xml:space="preserve"> Također prije davanja ponude izvođač / ponuđač je obavezan izvršiti uvid u mjesto rada i sve specifičnosti namjeravanog zahvata. </t>
    </r>
    <r>
      <rPr>
        <sz val="11"/>
        <color theme="1"/>
        <rFont val="Calibri"/>
        <family val="2"/>
        <charset val="238"/>
        <scheme val="minor"/>
      </rPr>
      <t xml:space="preserve">        
Jedinična cijena svake stavke sadrži troškove nabave, troškove transporta, utovara i istovara, dopreme na mjesto ugradnje, troškove strojeva, troškove djelatnika, režijske troškove, troškove osiguranja gradilišta, potrebne radne i zaštitne skele, sav potreban ugradbeni materijal, pomoćni materijal, sve predradnje, rad i završne radnje, te sav potrebni alat i opremu da se stavka izvrši u cijelosti, mjesto rada i okolina zaštiti i naknadno očisti, te dovede u stanje prije početka radova, a otpadni materijal kao posljedica radova ukloni i zbrine na odgovarajućem odlagalištu. 
Sve mjere potrebno je uzeti na licu mjesta. Sve cijene pojedinih stavki obuhvaćaju zaštitu unutrašnjosti prostora i opreme od zaprašivanja i prljanja prilikom demontaže, montaže, bojanja odnosno svih radova do završetka (PE folija, zaštitne trake i sl.).
Svi upotrebljeni i ugrađeni materijali i oprema moraju odgovarati prihvaćenim normama u Republici Hrvatskoj odnosno u Europskoj uniji. Isto se dokazuje izjavama o sukladnosti i potvrdama o sukladnosti.
Za navedene radove izvođač je dužan napraviti detaljan dinamički plan ( koji obuhvaća svaku stavku pojedinačno, početak i završetak radova ),  koji će odobriti nadzorni inženjer i investitor / naručitelj, a koji će biti podloga za svakodnevno organiziranje rada.
</t>
    </r>
  </si>
  <si>
    <t>Radionička izrada, doprema i ugradnja novih prozora od eloksirane bravarije, širine profila 85mm (proizvođač:______________________), u boji kao ostali prozori, sa prekinutim toplinskim mostom, ostakljenim trostrukim IZO staklom sa dva Low-E premazom i međuprostorom punjenim argonom, koeficijenta prolaza topline maksimalno 1,4W/m2K. Staklo prozora d=4+12+4+12+4mm.  Prozor nadsvjetla sa okovom za otvaranje oko donje horizontalne osi i mehanizmom za otvaranje sa nivoa dohvata ruke.
Prozore opremiti unutarnjim aluminijskim žaluzinama za svako krilo zasebno, profil letvice 25mm, pokretanje pomoću špagice uz PVC palicu.</t>
  </si>
  <si>
    <t>Nabava, doprema i ugradnja stijene od eloksirane bravarije u boji postojeće bravarije, s prekinutim termičkim mostom debljine profila d=65mm (proizvođač:______________________). Vanjsko staklo laminirano s PVB folijom, međuprostor ispunjen argonom i kaljeno staklo s unutrašnje strane, d=(3+0,76+3)mm + 16mm + 4mm. Ostakljeni otvori fiksni, sa tri klizna otvora za komunikaciju sa kupcima. Klizni otvori opremljeni bravicom za zaključavanje. Parapet termoizolirana ispuna u debljini koju omogućavaju profili, u svemu prema detaljima iz izvedbenog projekta. U cijenu uključiti sav rad i materijal, uključivo opšavne lajsne (bravarija-pod, bravarija-zid, bravarija strop) na izradi, dopremi i ugradbi stijene  do potpune gotovosti i fumkcionalnosti stavke.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</si>
</sst>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n_-;\-* #,##0.00\ _k_n_-;_-* &quot;-&quot;??\ _k_n_-;_-@_-"/>
    <numFmt numFmtId="164" formatCode="_(* #,##0.00_);_(* \(#,##0.00\);_(* &quot;-&quot;??_);_(@_)"/>
    <numFmt numFmtId="165" formatCode="#,##0.00\ _k_n"/>
    <numFmt numFmtId="166" formatCode="#,##0.00;[Red]#,##0.00"/>
  </numFmts>
  <fonts count="20" x14ac:knownFonts="1">
    <font>
      <sz val="11"/>
      <color theme="1"/>
      <name val="Calibri"/>
      <family val="2"/>
      <charset val="238"/>
      <scheme val="minor"/>
    </font>
    <font>
      <b/>
      <sz val="11"/>
      <color theme="1"/>
      <name val="Calibri"/>
      <family val="2"/>
      <charset val="238"/>
      <scheme val="minor"/>
    </font>
    <font>
      <b/>
      <sz val="13"/>
      <color theme="0"/>
      <name val="Calibri"/>
      <family val="2"/>
      <charset val="238"/>
      <scheme val="minor"/>
    </font>
    <font>
      <b/>
      <sz val="13"/>
      <color theme="1"/>
      <name val="Calibri"/>
      <family val="2"/>
      <charset val="238"/>
      <scheme val="minor"/>
    </font>
    <font>
      <b/>
      <sz val="12"/>
      <color theme="1"/>
      <name val="Times New Roman"/>
      <family val="1"/>
      <charset val="238"/>
    </font>
    <font>
      <sz val="13"/>
      <color theme="1"/>
      <name val="Calibri"/>
      <family val="2"/>
      <charset val="238"/>
      <scheme val="minor"/>
    </font>
    <font>
      <sz val="11"/>
      <color theme="1"/>
      <name val="Calibri"/>
      <family val="2"/>
      <charset val="238"/>
      <scheme val="minor"/>
    </font>
    <font>
      <sz val="11"/>
      <color rgb="FFFF0000"/>
      <name val="Calibri"/>
      <family val="2"/>
      <charset val="238"/>
      <scheme val="minor"/>
    </font>
    <font>
      <sz val="10"/>
      <name val="Arial"/>
      <family val="2"/>
      <charset val="238"/>
    </font>
    <font>
      <b/>
      <sz val="11"/>
      <name val="Calibri"/>
      <family val="2"/>
      <charset val="238"/>
      <scheme val="minor"/>
    </font>
    <font>
      <sz val="11"/>
      <name val="Calibri"/>
      <family val="2"/>
      <charset val="238"/>
      <scheme val="minor"/>
    </font>
    <font>
      <sz val="11"/>
      <name val="Calibri"/>
      <family val="2"/>
      <charset val="238"/>
    </font>
    <font>
      <vertAlign val="superscript"/>
      <sz val="11"/>
      <name val="Calibri"/>
      <family val="2"/>
      <charset val="238"/>
      <scheme val="minor"/>
    </font>
    <font>
      <sz val="11"/>
      <name val="Arial"/>
      <family val="2"/>
      <charset val="238"/>
    </font>
    <font>
      <b/>
      <sz val="11"/>
      <color rgb="FFFF0000"/>
      <name val="Calibri"/>
      <family val="2"/>
      <charset val="238"/>
      <scheme val="minor"/>
    </font>
    <font>
      <sz val="11"/>
      <color indexed="8"/>
      <name val="Calibri"/>
      <family val="2"/>
      <charset val="238"/>
      <scheme val="minor"/>
    </font>
    <font>
      <b/>
      <sz val="13"/>
      <name val="Calibri"/>
      <family val="2"/>
      <charset val="238"/>
      <scheme val="minor"/>
    </font>
    <font>
      <vertAlign val="subscript"/>
      <sz val="11"/>
      <name val="Calibri"/>
      <family val="2"/>
      <charset val="238"/>
      <scheme val="minor"/>
    </font>
    <font>
      <b/>
      <sz val="12"/>
      <color theme="1"/>
      <name val="Calibri"/>
      <family val="2"/>
      <charset val="238"/>
      <scheme val="minor"/>
    </font>
    <font>
      <b/>
      <sz val="14"/>
      <color theme="1"/>
      <name val="Calibri"/>
      <family val="2"/>
      <charset val="238"/>
      <scheme val="minor"/>
    </font>
  </fonts>
  <fills count="4">
    <fill>
      <patternFill patternType="none"/>
    </fill>
    <fill>
      <patternFill patternType="gray125"/>
    </fill>
    <fill>
      <patternFill patternType="solid">
        <fgColor theme="1" tint="4.9989318521683403E-2"/>
        <bgColor indexed="64"/>
      </patternFill>
    </fill>
    <fill>
      <patternFill patternType="solid">
        <fgColor theme="0" tint="-0.34998626667073579"/>
        <bgColor indexed="64"/>
      </patternFill>
    </fill>
  </fills>
  <borders count="17">
    <border>
      <left/>
      <right/>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auto="1"/>
      </top>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5">
    <xf numFmtId="0" fontId="0" fillId="0" borderId="0"/>
    <xf numFmtId="0" fontId="8" fillId="0" borderId="0"/>
    <xf numFmtId="164" fontId="8" fillId="0" borderId="0" applyFont="0" applyFill="0" applyBorder="0" applyAlignment="0" applyProtection="0"/>
    <xf numFmtId="0" fontId="6" fillId="0" borderId="0"/>
    <xf numFmtId="0" fontId="8" fillId="0" borderId="0"/>
  </cellStyleXfs>
  <cellXfs count="256">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wrapText="1"/>
    </xf>
    <xf numFmtId="0" fontId="0" fillId="0" borderId="2" xfId="0" applyBorder="1"/>
    <xf numFmtId="0" fontId="2" fillId="2" borderId="3" xfId="0" applyFont="1" applyFill="1" applyBorder="1" applyAlignment="1">
      <alignment horizontal="center" vertical="center"/>
    </xf>
    <xf numFmtId="0" fontId="2" fillId="2" borderId="3" xfId="0" applyFont="1" applyFill="1" applyBorder="1"/>
    <xf numFmtId="0" fontId="0" fillId="2" borderId="3" xfId="0" applyFill="1" applyBorder="1"/>
    <xf numFmtId="0" fontId="0" fillId="0" borderId="3" xfId="0" applyBorder="1"/>
    <xf numFmtId="0" fontId="3" fillId="3" borderId="3" xfId="0" applyFont="1" applyFill="1" applyBorder="1" applyAlignment="1">
      <alignment horizontal="center" vertical="center"/>
    </xf>
    <xf numFmtId="0" fontId="3" fillId="3" borderId="3" xfId="0" applyFont="1" applyFill="1" applyBorder="1"/>
    <xf numFmtId="0" fontId="0" fillId="3" borderId="3" xfId="0" applyFill="1" applyBorder="1"/>
    <xf numFmtId="0" fontId="1" fillId="3" borderId="3" xfId="0" applyFont="1" applyFill="1" applyBorder="1" applyAlignment="1">
      <alignment horizontal="center" vertical="center"/>
    </xf>
    <xf numFmtId="0" fontId="1" fillId="3" borderId="3" xfId="0" applyFont="1" applyFill="1" applyBorder="1"/>
    <xf numFmtId="0" fontId="0" fillId="0" borderId="4" xfId="0" applyBorder="1"/>
    <xf numFmtId="0" fontId="0" fillId="0" borderId="6" xfId="0" applyBorder="1" applyAlignment="1">
      <alignment horizontal="center"/>
    </xf>
    <xf numFmtId="0" fontId="0" fillId="0" borderId="6" xfId="0" applyBorder="1" applyAlignment="1">
      <alignment horizontal="center" vertical="center"/>
    </xf>
    <xf numFmtId="0" fontId="0" fillId="0" borderId="5" xfId="0" applyBorder="1"/>
    <xf numFmtId="4" fontId="0" fillId="0" borderId="6" xfId="0" applyNumberFormat="1" applyBorder="1" applyAlignment="1">
      <alignment horizontal="center"/>
    </xf>
    <xf numFmtId="4" fontId="0" fillId="0" borderId="6" xfId="0" applyNumberFormat="1" applyBorder="1"/>
    <xf numFmtId="4" fontId="0" fillId="0" borderId="6" xfId="0" applyNumberFormat="1" applyBorder="1" applyAlignment="1">
      <alignment horizontal="center" vertical="center"/>
    </xf>
    <xf numFmtId="0" fontId="0" fillId="0" borderId="5" xfId="0" applyBorder="1" applyAlignment="1">
      <alignment horizontal="center"/>
    </xf>
    <xf numFmtId="0" fontId="0" fillId="0" borderId="5" xfId="0" applyBorder="1" applyAlignment="1">
      <alignment horizontal="center" vertical="center"/>
    </xf>
    <xf numFmtId="4" fontId="0" fillId="0" borderId="5" xfId="0" applyNumberFormat="1" applyBorder="1" applyAlignment="1">
      <alignment horizontal="center"/>
    </xf>
    <xf numFmtId="4" fontId="0" fillId="0" borderId="5" xfId="0" applyNumberFormat="1" applyBorder="1"/>
    <xf numFmtId="0" fontId="0" fillId="0" borderId="5" xfId="0" applyFill="1" applyBorder="1"/>
    <xf numFmtId="4" fontId="0" fillId="0" borderId="5" xfId="0" applyNumberFormat="1" applyBorder="1" applyAlignment="1">
      <alignment horizontal="center" vertical="center"/>
    </xf>
    <xf numFmtId="4" fontId="1" fillId="3" borderId="3" xfId="0" applyNumberFormat="1" applyFont="1" applyFill="1" applyBorder="1"/>
    <xf numFmtId="0" fontId="0" fillId="0" borderId="3" xfId="0" applyBorder="1" applyAlignment="1">
      <alignment wrapText="1"/>
    </xf>
    <xf numFmtId="0" fontId="0" fillId="0" borderId="3" xfId="0" applyBorder="1" applyAlignment="1">
      <alignment horizontal="center"/>
    </xf>
    <xf numFmtId="4" fontId="0" fillId="0" borderId="3" xfId="0" applyNumberFormat="1" applyBorder="1"/>
    <xf numFmtId="0" fontId="0" fillId="0" borderId="3" xfId="0" applyFill="1" applyBorder="1"/>
    <xf numFmtId="0" fontId="1" fillId="0" borderId="3" xfId="0" applyFont="1" applyFill="1" applyBorder="1"/>
    <xf numFmtId="0" fontId="1" fillId="3" borderId="3" xfId="0" applyFont="1" applyFill="1" applyBorder="1" applyAlignment="1">
      <alignment horizontal="center"/>
    </xf>
    <xf numFmtId="0" fontId="0" fillId="0" borderId="6" xfId="0" applyFill="1" applyBorder="1" applyAlignment="1">
      <alignment horizontal="center"/>
    </xf>
    <xf numFmtId="0" fontId="0" fillId="0" borderId="4" xfId="0" applyFill="1" applyBorder="1"/>
    <xf numFmtId="4" fontId="0" fillId="0" borderId="6" xfId="0" applyNumberFormat="1" applyFill="1" applyBorder="1" applyAlignment="1">
      <alignment horizontal="center"/>
    </xf>
    <xf numFmtId="0" fontId="3" fillId="3" borderId="5" xfId="0" applyFont="1" applyFill="1" applyBorder="1" applyAlignment="1">
      <alignment wrapText="1"/>
    </xf>
    <xf numFmtId="4" fontId="3" fillId="3" borderId="5" xfId="0" applyNumberFormat="1" applyFont="1" applyFill="1" applyBorder="1"/>
    <xf numFmtId="0" fontId="0" fillId="0" borderId="5" xfId="0" applyFont="1" applyFill="1" applyBorder="1"/>
    <xf numFmtId="0" fontId="0" fillId="0" borderId="0" xfId="0" applyFill="1"/>
    <xf numFmtId="0" fontId="0" fillId="0" borderId="4" xfId="0" applyBorder="1" applyAlignment="1">
      <alignment wrapText="1"/>
    </xf>
    <xf numFmtId="0" fontId="0" fillId="0" borderId="3" xfId="0" applyBorder="1" applyAlignment="1">
      <alignment horizontal="center" vertical="center"/>
    </xf>
    <xf numFmtId="4" fontId="0" fillId="0" borderId="3" xfId="0" applyNumberFormat="1" applyBorder="1" applyAlignment="1">
      <alignment horizontal="center"/>
    </xf>
    <xf numFmtId="0" fontId="0" fillId="0" borderId="4" xfId="0" applyBorder="1" applyAlignment="1">
      <alignment horizontal="center" vertical="center"/>
    </xf>
    <xf numFmtId="0" fontId="0" fillId="0" borderId="4" xfId="0" applyBorder="1" applyAlignment="1">
      <alignment horizontal="center"/>
    </xf>
    <xf numFmtId="4" fontId="0" fillId="0" borderId="4" xfId="0" applyNumberFormat="1" applyBorder="1" applyAlignment="1">
      <alignment horizontal="center"/>
    </xf>
    <xf numFmtId="0" fontId="0" fillId="0" borderId="3" xfId="0" applyBorder="1" applyAlignment="1">
      <alignment horizontal="center" vertical="top"/>
    </xf>
    <xf numFmtId="0" fontId="9" fillId="0" borderId="6" xfId="1" applyFont="1" applyBorder="1" applyAlignment="1">
      <alignment wrapText="1"/>
    </xf>
    <xf numFmtId="4" fontId="0" fillId="0" borderId="6" xfId="0" applyNumberFormat="1" applyBorder="1" applyAlignment="1">
      <alignment horizontal="center" vertical="top"/>
    </xf>
    <xf numFmtId="0" fontId="10" fillId="0" borderId="0" xfId="0" applyFont="1" applyAlignment="1">
      <alignment vertical="top" wrapText="1"/>
    </xf>
    <xf numFmtId="0" fontId="10" fillId="0" borderId="4" xfId="1" applyFont="1" applyBorder="1" applyAlignment="1">
      <alignment horizontal="justify" vertical="top" wrapText="1"/>
    </xf>
    <xf numFmtId="0" fontId="10" fillId="0" borderId="3" xfId="1" applyFont="1" applyBorder="1" applyAlignment="1">
      <alignment horizontal="justify" vertical="top" wrapText="1"/>
    </xf>
    <xf numFmtId="0" fontId="10" fillId="0" borderId="5" xfId="1" applyFont="1" applyBorder="1" applyAlignment="1">
      <alignment horizontal="justify" vertical="top" wrapText="1"/>
    </xf>
    <xf numFmtId="4" fontId="0" fillId="0" borderId="5" xfId="0" applyNumberFormat="1" applyBorder="1" applyAlignment="1">
      <alignment horizontal="center" vertical="top"/>
    </xf>
    <xf numFmtId="0" fontId="7" fillId="0" borderId="5" xfId="0" applyFont="1" applyBorder="1" applyAlignment="1">
      <alignment horizontal="center" vertical="center"/>
    </xf>
    <xf numFmtId="4" fontId="7" fillId="0" borderId="5" xfId="0" applyNumberFormat="1" applyFont="1" applyBorder="1" applyAlignment="1">
      <alignment horizontal="center"/>
    </xf>
    <xf numFmtId="0" fontId="10" fillId="0" borderId="6" xfId="0" applyFont="1" applyBorder="1" applyAlignment="1">
      <alignment horizontal="center" vertical="center"/>
    </xf>
    <xf numFmtId="0" fontId="9" fillId="0" borderId="6" xfId="1" applyFont="1" applyBorder="1" applyAlignment="1">
      <alignment horizontal="justify" vertical="top" wrapText="1"/>
    </xf>
    <xf numFmtId="4" fontId="10" fillId="0" borderId="6" xfId="0" applyNumberFormat="1" applyFont="1" applyBorder="1" applyAlignment="1">
      <alignment horizontal="center"/>
    </xf>
    <xf numFmtId="4" fontId="10" fillId="0" borderId="6" xfId="0" applyNumberFormat="1" applyFont="1" applyBorder="1" applyAlignment="1">
      <alignment horizontal="center" vertical="center"/>
    </xf>
    <xf numFmtId="0" fontId="10" fillId="0" borderId="3" xfId="0" applyFont="1" applyBorder="1" applyAlignment="1">
      <alignment horizontal="center" vertical="center"/>
    </xf>
    <xf numFmtId="4" fontId="10" fillId="0" borderId="3" xfId="0" applyNumberFormat="1" applyFont="1" applyBorder="1" applyAlignment="1">
      <alignment horizontal="center"/>
    </xf>
    <xf numFmtId="0" fontId="10" fillId="0" borderId="4" xfId="0" applyFont="1" applyBorder="1" applyAlignment="1">
      <alignment horizontal="center" vertical="center"/>
    </xf>
    <xf numFmtId="4" fontId="10" fillId="0" borderId="4" xfId="0" applyNumberFormat="1" applyFont="1" applyBorder="1" applyAlignment="1">
      <alignment horizontal="center"/>
    </xf>
    <xf numFmtId="0" fontId="10" fillId="0" borderId="6" xfId="0" applyFont="1" applyBorder="1" applyAlignment="1">
      <alignment horizontal="center" vertical="top"/>
    </xf>
    <xf numFmtId="4" fontId="10" fillId="0" borderId="6" xfId="0" applyNumberFormat="1" applyFont="1" applyBorder="1" applyAlignment="1">
      <alignment horizontal="center" vertical="top"/>
    </xf>
    <xf numFmtId="0" fontId="10" fillId="0" borderId="7" xfId="0" applyFont="1" applyBorder="1" applyAlignment="1">
      <alignment horizontal="center" vertical="center"/>
    </xf>
    <xf numFmtId="4" fontId="10" fillId="0" borderId="6" xfId="1" applyNumberFormat="1" applyFont="1" applyBorder="1" applyAlignment="1">
      <alignment horizontal="center" vertical="top" shrinkToFit="1"/>
    </xf>
    <xf numFmtId="4" fontId="10" fillId="0" borderId="6" xfId="2" applyNumberFormat="1" applyFont="1" applyBorder="1" applyAlignment="1">
      <alignment horizontal="center" vertical="top" shrinkToFit="1"/>
    </xf>
    <xf numFmtId="49" fontId="10" fillId="0" borderId="9" xfId="1" applyNumberFormat="1" applyFont="1" applyBorder="1" applyAlignment="1">
      <alignment horizontal="center" vertical="center" wrapText="1"/>
    </xf>
    <xf numFmtId="4" fontId="10" fillId="0" borderId="3" xfId="1" applyNumberFormat="1" applyFont="1" applyBorder="1" applyAlignment="1">
      <alignment horizontal="center" vertical="top" shrinkToFit="1"/>
    </xf>
    <xf numFmtId="4" fontId="10" fillId="0" borderId="3" xfId="2" applyNumberFormat="1" applyFont="1" applyBorder="1" applyAlignment="1">
      <alignment horizontal="right" vertical="top" shrinkToFit="1"/>
    </xf>
    <xf numFmtId="4" fontId="10" fillId="0" borderId="3" xfId="2" applyNumberFormat="1" applyFont="1" applyBorder="1" applyAlignment="1">
      <alignment horizontal="center" vertical="top" shrinkToFit="1"/>
    </xf>
    <xf numFmtId="49" fontId="10" fillId="0" borderId="10" xfId="1" applyNumberFormat="1" applyFont="1" applyBorder="1" applyAlignment="1">
      <alignment horizontal="center" vertical="center" wrapText="1"/>
    </xf>
    <xf numFmtId="4" fontId="10" fillId="0" borderId="4" xfId="1" applyNumberFormat="1" applyFont="1" applyBorder="1" applyAlignment="1">
      <alignment horizontal="center" vertical="top" shrinkToFit="1"/>
    </xf>
    <xf numFmtId="4" fontId="10" fillId="0" borderId="4" xfId="2" applyNumberFormat="1" applyFont="1" applyBorder="1" applyAlignment="1">
      <alignment horizontal="right" vertical="top" shrinkToFit="1"/>
    </xf>
    <xf numFmtId="4" fontId="10" fillId="0" borderId="4" xfId="2" applyNumberFormat="1" applyFont="1" applyBorder="1" applyAlignment="1">
      <alignment horizontal="center" vertical="top" shrinkToFit="1"/>
    </xf>
    <xf numFmtId="49" fontId="10" fillId="0" borderId="8" xfId="1" applyNumberFormat="1" applyFont="1" applyBorder="1" applyAlignment="1">
      <alignment horizontal="center" vertical="center" wrapText="1"/>
    </xf>
    <xf numFmtId="0" fontId="0" fillId="0" borderId="3" xfId="0" applyBorder="1" applyAlignment="1">
      <alignment vertical="top" wrapText="1"/>
    </xf>
    <xf numFmtId="0" fontId="1" fillId="0" borderId="6" xfId="0" applyFont="1" applyBorder="1"/>
    <xf numFmtId="0" fontId="9" fillId="0" borderId="6" xfId="0" applyFont="1" applyBorder="1" applyAlignment="1">
      <alignment vertical="top" wrapText="1"/>
    </xf>
    <xf numFmtId="0" fontId="10" fillId="0" borderId="3" xfId="0" applyFont="1" applyBorder="1" applyAlignment="1">
      <alignment vertical="top" wrapText="1"/>
    </xf>
    <xf numFmtId="4" fontId="10" fillId="0" borderId="3" xfId="0" applyNumberFormat="1" applyFont="1" applyBorder="1"/>
    <xf numFmtId="0" fontId="10" fillId="0" borderId="4" xfId="0" applyFont="1" applyBorder="1" applyAlignment="1">
      <alignment wrapText="1"/>
    </xf>
    <xf numFmtId="4" fontId="10" fillId="0" borderId="4" xfId="0" applyNumberFormat="1" applyFont="1" applyBorder="1"/>
    <xf numFmtId="0" fontId="10" fillId="0" borderId="5" xfId="0" applyFont="1" applyBorder="1" applyAlignment="1">
      <alignment horizontal="center" vertical="center"/>
    </xf>
    <xf numFmtId="0" fontId="9" fillId="0" borderId="6" xfId="0" applyFont="1" applyBorder="1" applyAlignment="1">
      <alignment wrapText="1"/>
    </xf>
    <xf numFmtId="0" fontId="10" fillId="0" borderId="3" xfId="0" applyFont="1" applyBorder="1" applyAlignment="1">
      <alignment wrapText="1"/>
    </xf>
    <xf numFmtId="0" fontId="10" fillId="0" borderId="4" xfId="0" applyFont="1" applyBorder="1"/>
    <xf numFmtId="4" fontId="10" fillId="0" borderId="6" xfId="1" applyNumberFormat="1" applyFont="1" applyBorder="1" applyAlignment="1">
      <alignment horizontal="center" shrinkToFit="1"/>
    </xf>
    <xf numFmtId="4" fontId="10" fillId="0" borderId="6" xfId="2" applyNumberFormat="1" applyFont="1" applyBorder="1" applyAlignment="1">
      <alignment horizontal="center" shrinkToFit="1"/>
    </xf>
    <xf numFmtId="4" fontId="10" fillId="0" borderId="5" xfId="0" applyNumberFormat="1" applyFont="1" applyBorder="1" applyAlignment="1">
      <alignment horizontal="center"/>
    </xf>
    <xf numFmtId="0" fontId="7" fillId="0" borderId="5" xfId="0" applyFont="1" applyBorder="1"/>
    <xf numFmtId="0" fontId="9" fillId="3" borderId="3" xfId="0" applyFont="1" applyFill="1" applyBorder="1"/>
    <xf numFmtId="4" fontId="10" fillId="3" borderId="3" xfId="0" applyNumberFormat="1" applyFont="1" applyFill="1" applyBorder="1" applyAlignment="1">
      <alignment horizontal="center"/>
    </xf>
    <xf numFmtId="0" fontId="7" fillId="0" borderId="3" xfId="0" applyFont="1" applyBorder="1" applyAlignment="1">
      <alignment horizontal="center" vertical="center"/>
    </xf>
    <xf numFmtId="4" fontId="7" fillId="0" borderId="3" xfId="0" applyNumberFormat="1" applyFont="1" applyBorder="1" applyAlignment="1">
      <alignment horizontal="center"/>
    </xf>
    <xf numFmtId="4" fontId="6" fillId="0" borderId="6" xfId="0" applyNumberFormat="1" applyFont="1" applyBorder="1" applyAlignment="1">
      <alignment horizontal="center"/>
    </xf>
    <xf numFmtId="0" fontId="9" fillId="0" borderId="6" xfId="0" applyFont="1" applyBorder="1"/>
    <xf numFmtId="0" fontId="9" fillId="3" borderId="3" xfId="0" applyFont="1" applyFill="1" applyBorder="1" applyAlignment="1">
      <alignment horizontal="center" vertical="center"/>
    </xf>
    <xf numFmtId="0" fontId="10" fillId="0" borderId="3" xfId="0" applyFont="1" applyBorder="1" applyAlignment="1">
      <alignment vertical="center" wrapText="1"/>
    </xf>
    <xf numFmtId="2" fontId="10" fillId="0" borderId="5" xfId="0" applyNumberFormat="1" applyFont="1" applyBorder="1" applyAlignment="1">
      <alignment horizontal="left" wrapText="1"/>
    </xf>
    <xf numFmtId="0" fontId="10" fillId="0" borderId="5" xfId="0" applyFont="1" applyBorder="1" applyAlignment="1">
      <alignment horizontal="center"/>
    </xf>
    <xf numFmtId="2" fontId="10" fillId="0" borderId="5" xfId="0" applyNumberFormat="1" applyFont="1" applyBorder="1" applyAlignment="1">
      <alignment horizontal="right"/>
    </xf>
    <xf numFmtId="4" fontId="10" fillId="0" borderId="5" xfId="0" applyNumberFormat="1" applyFont="1" applyBorder="1" applyAlignment="1">
      <alignment horizontal="right"/>
    </xf>
    <xf numFmtId="2" fontId="9" fillId="0" borderId="6" xfId="0" applyNumberFormat="1" applyFont="1" applyBorder="1" applyAlignment="1">
      <alignment horizontal="left" wrapText="1"/>
    </xf>
    <xf numFmtId="0" fontId="8" fillId="0" borderId="6" xfId="0" applyFont="1" applyBorder="1" applyAlignment="1">
      <alignment horizontal="center"/>
    </xf>
    <xf numFmtId="4" fontId="8" fillId="0" borderId="6" xfId="0" applyNumberFormat="1" applyFont="1" applyBorder="1" applyAlignment="1">
      <alignment horizontal="right"/>
    </xf>
    <xf numFmtId="0" fontId="10" fillId="0" borderId="3" xfId="0" applyFont="1" applyBorder="1" applyAlignment="1">
      <alignment horizontal="center"/>
    </xf>
    <xf numFmtId="2" fontId="10" fillId="0" borderId="3" xfId="0" applyNumberFormat="1" applyFont="1" applyBorder="1" applyAlignment="1">
      <alignment horizontal="right"/>
    </xf>
    <xf numFmtId="4" fontId="10" fillId="0" borderId="3" xfId="0" applyNumberFormat="1" applyFont="1" applyBorder="1" applyAlignment="1">
      <alignment horizontal="right"/>
    </xf>
    <xf numFmtId="2" fontId="10" fillId="0" borderId="4" xfId="0" applyNumberFormat="1" applyFont="1" applyBorder="1" applyAlignment="1">
      <alignment horizontal="left" wrapText="1"/>
    </xf>
    <xf numFmtId="0" fontId="10" fillId="0" borderId="4" xfId="0" applyFont="1" applyBorder="1" applyAlignment="1">
      <alignment horizontal="center"/>
    </xf>
    <xf numFmtId="2" fontId="10" fillId="0" borderId="4" xfId="0" applyNumberFormat="1" applyFont="1" applyBorder="1" applyAlignment="1">
      <alignment horizontal="right"/>
    </xf>
    <xf numFmtId="4" fontId="10" fillId="0" borderId="4" xfId="0" applyNumberFormat="1" applyFont="1" applyBorder="1" applyAlignment="1">
      <alignment horizontal="right"/>
    </xf>
    <xf numFmtId="4" fontId="10" fillId="3" borderId="3" xfId="0" applyNumberFormat="1" applyFont="1" applyFill="1" applyBorder="1"/>
    <xf numFmtId="0" fontId="7" fillId="0" borderId="3" xfId="0" applyFont="1" applyBorder="1"/>
    <xf numFmtId="0" fontId="0" fillId="0" borderId="3" xfId="0" applyBorder="1" applyAlignment="1">
      <alignment horizontal="left" vertical="top" wrapText="1"/>
    </xf>
    <xf numFmtId="0" fontId="7" fillId="0" borderId="4" xfId="0" applyFont="1" applyBorder="1" applyAlignment="1">
      <alignment horizontal="center" vertical="center"/>
    </xf>
    <xf numFmtId="4" fontId="7" fillId="0" borderId="4" xfId="0" applyNumberFormat="1" applyFont="1" applyBorder="1" applyAlignment="1">
      <alignment horizontal="center"/>
    </xf>
    <xf numFmtId="0" fontId="0" fillId="0" borderId="6" xfId="0" applyBorder="1" applyAlignment="1">
      <alignment horizontal="center" vertical="top"/>
    </xf>
    <xf numFmtId="0" fontId="1" fillId="0" borderId="6" xfId="0" applyFont="1" applyBorder="1" applyAlignment="1">
      <alignment vertical="top" wrapText="1"/>
    </xf>
    <xf numFmtId="0" fontId="0" fillId="0" borderId="4" xfId="0" applyBorder="1" applyAlignment="1">
      <alignment vertical="top" wrapText="1"/>
    </xf>
    <xf numFmtId="4" fontId="10" fillId="0" borderId="6" xfId="0" applyNumberFormat="1" applyFont="1" applyBorder="1" applyAlignment="1">
      <alignment horizontal="right"/>
    </xf>
    <xf numFmtId="4" fontId="7" fillId="0" borderId="4" xfId="0" applyNumberFormat="1" applyFont="1" applyBorder="1"/>
    <xf numFmtId="0" fontId="10" fillId="0" borderId="6" xfId="1" applyFont="1" applyBorder="1" applyAlignment="1">
      <alignment horizontal="justify" vertical="top" wrapText="1"/>
    </xf>
    <xf numFmtId="0" fontId="1" fillId="0" borderId="3" xfId="0" applyFont="1" applyBorder="1"/>
    <xf numFmtId="4" fontId="6" fillId="0" borderId="6" xfId="0" applyNumberFormat="1" applyFont="1" applyBorder="1" applyAlignment="1">
      <alignment horizontal="center" vertical="top"/>
    </xf>
    <xf numFmtId="0" fontId="15" fillId="0" borderId="4" xfId="0" applyFont="1" applyBorder="1" applyAlignment="1">
      <alignment horizontal="center" vertical="center" wrapText="1"/>
    </xf>
    <xf numFmtId="4" fontId="15" fillId="0" borderId="4" xfId="0" applyNumberFormat="1" applyFont="1" applyBorder="1" applyAlignment="1">
      <alignment horizontal="center" vertical="center" wrapText="1"/>
    </xf>
    <xf numFmtId="43" fontId="15" fillId="0" borderId="4" xfId="0" applyNumberFormat="1" applyFont="1" applyBorder="1" applyAlignment="1">
      <alignment horizontal="center" vertical="center" wrapText="1"/>
    </xf>
    <xf numFmtId="0" fontId="1" fillId="0" borderId="6" xfId="0" applyFont="1" applyFill="1" applyBorder="1" applyAlignment="1">
      <alignment wrapText="1"/>
    </xf>
    <xf numFmtId="0" fontId="10" fillId="3" borderId="3" xfId="0" applyFont="1" applyFill="1" applyBorder="1" applyAlignment="1">
      <alignment horizontal="center" vertical="center"/>
    </xf>
    <xf numFmtId="4" fontId="0" fillId="3" borderId="3" xfId="0" applyNumberFormat="1" applyFill="1" applyBorder="1" applyAlignment="1">
      <alignment horizontal="center"/>
    </xf>
    <xf numFmtId="4" fontId="0" fillId="3" borderId="3" xfId="0" applyNumberFormat="1" applyFill="1" applyBorder="1"/>
    <xf numFmtId="0" fontId="10" fillId="0" borderId="4" xfId="0" applyFont="1" applyBorder="1" applyAlignment="1">
      <alignment vertical="top" wrapText="1"/>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0" fontId="9" fillId="0" borderId="6" xfId="0" applyFont="1" applyBorder="1" applyAlignment="1">
      <alignment horizontal="left" vertical="top" wrapText="1"/>
    </xf>
    <xf numFmtId="0" fontId="9" fillId="0" borderId="6" xfId="0" applyFont="1" applyBorder="1" applyAlignment="1">
      <alignment vertical="top"/>
    </xf>
    <xf numFmtId="0" fontId="0" fillId="0" borderId="6" xfId="0" applyFill="1" applyBorder="1" applyAlignment="1">
      <alignment horizontal="center" vertical="top"/>
    </xf>
    <xf numFmtId="4" fontId="0" fillId="0" borderId="6" xfId="0" applyNumberFormat="1" applyFill="1" applyBorder="1" applyAlignment="1">
      <alignment horizontal="center" vertical="top"/>
    </xf>
    <xf numFmtId="4" fontId="0" fillId="0" borderId="6" xfId="0" applyNumberFormat="1" applyBorder="1" applyAlignment="1">
      <alignment horizontal="right"/>
    </xf>
    <xf numFmtId="0" fontId="0" fillId="0" borderId="3" xfId="0" applyBorder="1" applyAlignment="1">
      <alignment horizontal="right"/>
    </xf>
    <xf numFmtId="0" fontId="0" fillId="0" borderId="4" xfId="0" applyBorder="1" applyAlignment="1">
      <alignment horizontal="right"/>
    </xf>
    <xf numFmtId="4" fontId="0" fillId="0" borderId="5" xfId="0" applyNumberFormat="1" applyBorder="1" applyAlignment="1">
      <alignment horizontal="right"/>
    </xf>
    <xf numFmtId="4" fontId="0" fillId="0" borderId="6" xfId="0" applyNumberFormat="1" applyBorder="1" applyAlignment="1">
      <alignment horizontal="right" vertical="top"/>
    </xf>
    <xf numFmtId="4" fontId="0" fillId="0" borderId="3" xfId="0" applyNumberFormat="1" applyBorder="1" applyAlignment="1">
      <alignment horizontal="right"/>
    </xf>
    <xf numFmtId="4" fontId="0" fillId="0" borderId="4" xfId="0" applyNumberFormat="1" applyBorder="1" applyAlignment="1">
      <alignment horizontal="right"/>
    </xf>
    <xf numFmtId="4" fontId="0" fillId="0" borderId="5" xfId="0" applyNumberFormat="1" applyBorder="1" applyAlignment="1">
      <alignment horizontal="right" vertical="top"/>
    </xf>
    <xf numFmtId="4" fontId="10" fillId="0" borderId="6" xfId="2" applyNumberFormat="1" applyFont="1" applyBorder="1" applyAlignment="1">
      <alignment horizontal="right" shrinkToFit="1"/>
    </xf>
    <xf numFmtId="4" fontId="10" fillId="0" borderId="6" xfId="2" applyNumberFormat="1" applyFont="1" applyBorder="1" applyAlignment="1">
      <alignment horizontal="right" vertical="top" shrinkToFit="1"/>
    </xf>
    <xf numFmtId="4" fontId="7" fillId="0" borderId="4" xfId="0" applyNumberFormat="1" applyFont="1" applyBorder="1" applyAlignment="1">
      <alignment horizontal="right"/>
    </xf>
    <xf numFmtId="4" fontId="1" fillId="3" borderId="3" xfId="0" applyNumberFormat="1" applyFont="1" applyFill="1" applyBorder="1" applyAlignment="1">
      <alignment horizontal="right"/>
    </xf>
    <xf numFmtId="4" fontId="1" fillId="0" borderId="3" xfId="0" applyNumberFormat="1" applyFont="1" applyFill="1" applyBorder="1" applyAlignment="1">
      <alignment horizontal="right"/>
    </xf>
    <xf numFmtId="4" fontId="9" fillId="0" borderId="3" xfId="0" applyNumberFormat="1" applyFont="1" applyBorder="1" applyAlignment="1">
      <alignment horizontal="right"/>
    </xf>
    <xf numFmtId="4" fontId="9" fillId="0" borderId="4" xfId="0" applyNumberFormat="1" applyFont="1" applyBorder="1" applyAlignment="1">
      <alignment horizontal="right"/>
    </xf>
    <xf numFmtId="4" fontId="9" fillId="0" borderId="6" xfId="0" applyNumberFormat="1" applyFont="1" applyBorder="1" applyAlignment="1">
      <alignment horizontal="right"/>
    </xf>
    <xf numFmtId="4" fontId="1" fillId="0" borderId="5" xfId="0" applyNumberFormat="1" applyFont="1" applyFill="1" applyBorder="1" applyAlignment="1">
      <alignment horizontal="right"/>
    </xf>
    <xf numFmtId="0" fontId="0" fillId="3" borderId="3" xfId="0" applyFill="1" applyBorder="1" applyAlignment="1">
      <alignment horizontal="right"/>
    </xf>
    <xf numFmtId="4" fontId="14" fillId="0" borderId="5" xfId="0" applyNumberFormat="1" applyFont="1" applyBorder="1" applyAlignment="1">
      <alignment horizontal="right"/>
    </xf>
    <xf numFmtId="4" fontId="9" fillId="3" borderId="3" xfId="0" applyNumberFormat="1" applyFont="1" applyFill="1" applyBorder="1" applyAlignment="1">
      <alignment horizontal="right"/>
    </xf>
    <xf numFmtId="4" fontId="0" fillId="0" borderId="6" xfId="0" applyNumberFormat="1" applyFont="1" applyFill="1" applyBorder="1" applyAlignment="1">
      <alignment horizontal="right"/>
    </xf>
    <xf numFmtId="4" fontId="1" fillId="0" borderId="4" xfId="0" applyNumberFormat="1" applyFont="1" applyFill="1" applyBorder="1" applyAlignment="1">
      <alignment horizontal="right"/>
    </xf>
    <xf numFmtId="4" fontId="7" fillId="0" borderId="3" xfId="0" applyNumberFormat="1" applyFont="1" applyBorder="1" applyAlignment="1">
      <alignment horizontal="right"/>
    </xf>
    <xf numFmtId="4" fontId="0" fillId="0" borderId="6" xfId="0" applyNumberFormat="1" applyFont="1" applyFill="1" applyBorder="1" applyAlignment="1">
      <alignment horizontal="right" vertical="top"/>
    </xf>
    <xf numFmtId="4" fontId="10" fillId="0" borderId="6" xfId="0" applyNumberFormat="1" applyFont="1" applyBorder="1" applyAlignment="1">
      <alignment horizontal="right" vertical="top"/>
    </xf>
    <xf numFmtId="4" fontId="10" fillId="3" borderId="3" xfId="0" applyNumberFormat="1" applyFont="1" applyFill="1" applyBorder="1" applyAlignment="1">
      <alignment horizontal="right"/>
    </xf>
    <xf numFmtId="4" fontId="0" fillId="3" borderId="3" xfId="0" applyNumberFormat="1" applyFill="1" applyBorder="1" applyAlignment="1">
      <alignment horizontal="right"/>
    </xf>
    <xf numFmtId="0" fontId="10" fillId="0" borderId="0" xfId="0" applyFont="1" applyAlignment="1">
      <alignment horizontal="left" vertical="top" wrapText="1"/>
    </xf>
    <xf numFmtId="0" fontId="16" fillId="3" borderId="3" xfId="0" applyFont="1" applyFill="1" applyBorder="1"/>
    <xf numFmtId="49" fontId="10" fillId="0" borderId="6" xfId="0" applyNumberFormat="1" applyFont="1" applyBorder="1" applyAlignment="1">
      <alignment wrapText="1"/>
    </xf>
    <xf numFmtId="4" fontId="10" fillId="0" borderId="6" xfId="0" applyNumberFormat="1" applyFont="1" applyBorder="1" applyAlignment="1">
      <alignment horizontal="right" wrapText="1"/>
    </xf>
    <xf numFmtId="166" fontId="10" fillId="0" borderId="6" xfId="0" applyNumberFormat="1" applyFont="1" applyBorder="1"/>
    <xf numFmtId="166" fontId="0" fillId="0" borderId="5" xfId="0" applyNumberFormat="1" applyBorder="1"/>
    <xf numFmtId="49" fontId="0" fillId="0" borderId="3" xfId="0" applyNumberFormat="1" applyBorder="1" applyAlignment="1">
      <alignment wrapText="1"/>
    </xf>
    <xf numFmtId="4" fontId="0" fillId="0" borderId="3" xfId="0" applyNumberFormat="1" applyBorder="1" applyAlignment="1">
      <alignment horizontal="right" wrapText="1"/>
    </xf>
    <xf numFmtId="166" fontId="0" fillId="0" borderId="3" xfId="0" applyNumberFormat="1" applyBorder="1"/>
    <xf numFmtId="0" fontId="1" fillId="3" borderId="3" xfId="0" applyFont="1" applyFill="1" applyBorder="1" applyAlignment="1">
      <alignment wrapText="1"/>
    </xf>
    <xf numFmtId="3" fontId="0" fillId="0" borderId="5" xfId="0" applyNumberFormat="1" applyBorder="1" applyAlignment="1">
      <alignment horizontal="center"/>
    </xf>
    <xf numFmtId="4" fontId="1" fillId="0" borderId="3" xfId="0" applyNumberFormat="1" applyFont="1" applyBorder="1"/>
    <xf numFmtId="49" fontId="10" fillId="0" borderId="11" xfId="0" applyNumberFormat="1" applyFont="1" applyBorder="1" applyAlignment="1">
      <alignment wrapText="1"/>
    </xf>
    <xf numFmtId="49" fontId="10" fillId="0" borderId="0" xfId="0" applyNumberFormat="1" applyFont="1" applyAlignment="1">
      <alignment wrapText="1"/>
    </xf>
    <xf numFmtId="4" fontId="10" fillId="0" borderId="3" xfId="0" applyNumberFormat="1" applyFont="1" applyBorder="1" applyAlignment="1">
      <alignment horizontal="right" wrapText="1"/>
    </xf>
    <xf numFmtId="166" fontId="10" fillId="0" borderId="3" xfId="0" applyNumberFormat="1" applyFont="1" applyBorder="1"/>
    <xf numFmtId="0" fontId="10" fillId="0" borderId="5" xfId="0" applyFont="1" applyBorder="1" applyAlignment="1">
      <alignment vertical="top" wrapText="1"/>
    </xf>
    <xf numFmtId="49" fontId="10" fillId="0" borderId="5" xfId="0" applyNumberFormat="1" applyFont="1" applyBorder="1" applyAlignment="1">
      <alignment wrapText="1"/>
    </xf>
    <xf numFmtId="4" fontId="10" fillId="0" borderId="5" xfId="0" applyNumberFormat="1" applyFont="1" applyBorder="1" applyAlignment="1">
      <alignment horizontal="right" wrapText="1"/>
    </xf>
    <xf numFmtId="166" fontId="10" fillId="0" borderId="5" xfId="0" applyNumberFormat="1" applyFont="1" applyBorder="1"/>
    <xf numFmtId="0" fontId="9" fillId="0" borderId="3" xfId="0" applyFont="1" applyBorder="1" applyAlignment="1">
      <alignment vertical="top" wrapText="1"/>
    </xf>
    <xf numFmtId="49" fontId="10" fillId="0" borderId="3" xfId="0" applyNumberFormat="1" applyFont="1" applyBorder="1" applyAlignment="1">
      <alignment wrapText="1"/>
    </xf>
    <xf numFmtId="166" fontId="0" fillId="0" borderId="13" xfId="0" applyNumberFormat="1" applyBorder="1"/>
    <xf numFmtId="166" fontId="0" fillId="0" borderId="12" xfId="0" applyNumberFormat="1" applyBorder="1"/>
    <xf numFmtId="49" fontId="0" fillId="0" borderId="4" xfId="0" applyNumberFormat="1" applyBorder="1" applyAlignment="1">
      <alignment wrapText="1"/>
    </xf>
    <xf numFmtId="4" fontId="0" fillId="0" borderId="4" xfId="0" applyNumberFormat="1" applyBorder="1" applyAlignment="1">
      <alignment horizontal="right" wrapText="1"/>
    </xf>
    <xf numFmtId="166" fontId="0" fillId="0" borderId="4" xfId="0" applyNumberFormat="1" applyBorder="1"/>
    <xf numFmtId="49" fontId="0" fillId="0" borderId="6" xfId="0" applyNumberFormat="1" applyBorder="1" applyAlignment="1">
      <alignment wrapText="1"/>
    </xf>
    <xf numFmtId="4" fontId="0" fillId="0" borderId="6" xfId="0" applyNumberFormat="1" applyBorder="1" applyAlignment="1">
      <alignment horizontal="right" wrapText="1"/>
    </xf>
    <xf numFmtId="166" fontId="0" fillId="0" borderId="6" xfId="0" applyNumberFormat="1" applyBorder="1"/>
    <xf numFmtId="49" fontId="10" fillId="0" borderId="14" xfId="0" applyNumberFormat="1" applyFont="1" applyBorder="1" applyAlignment="1">
      <alignment wrapText="1"/>
    </xf>
    <xf numFmtId="0" fontId="10" fillId="0" borderId="15" xfId="0" applyFont="1" applyBorder="1" applyAlignment="1">
      <alignment vertical="top" wrapText="1"/>
    </xf>
    <xf numFmtId="4" fontId="10" fillId="0" borderId="15" xfId="0" applyNumberFormat="1" applyFont="1" applyBorder="1" applyAlignment="1">
      <alignment horizontal="right" wrapText="1"/>
    </xf>
    <xf numFmtId="166" fontId="10" fillId="0" borderId="15" xfId="0" applyNumberFormat="1" applyFont="1" applyBorder="1"/>
    <xf numFmtId="0" fontId="10" fillId="0" borderId="14" xfId="0" applyFont="1" applyBorder="1" applyAlignment="1">
      <alignment vertical="top" wrapText="1"/>
    </xf>
    <xf numFmtId="4" fontId="10" fillId="0" borderId="14" xfId="0" applyNumberFormat="1" applyFont="1" applyBorder="1" applyAlignment="1">
      <alignment horizontal="right" wrapText="1"/>
    </xf>
    <xf numFmtId="49" fontId="10" fillId="0" borderId="5" xfId="0" applyNumberFormat="1" applyFont="1" applyBorder="1" applyAlignment="1">
      <alignment vertical="top" wrapText="1"/>
    </xf>
    <xf numFmtId="0" fontId="10" fillId="0" borderId="3" xfId="0" applyFont="1" applyBorder="1" applyAlignment="1">
      <alignment horizontal="left" vertical="top"/>
    </xf>
    <xf numFmtId="0" fontId="15" fillId="0" borderId="3" xfId="0" applyFont="1" applyBorder="1" applyAlignment="1">
      <alignment horizontal="center" vertical="center" wrapText="1"/>
    </xf>
    <xf numFmtId="4" fontId="15" fillId="0" borderId="3" xfId="0" applyNumberFormat="1" applyFont="1" applyBorder="1" applyAlignment="1">
      <alignment horizontal="center" vertical="center" wrapText="1"/>
    </xf>
    <xf numFmtId="43" fontId="15" fillId="0" borderId="3" xfId="0" applyNumberFormat="1" applyFont="1" applyBorder="1" applyAlignment="1">
      <alignment horizontal="center" vertical="center" wrapText="1"/>
    </xf>
    <xf numFmtId="0" fontId="0" fillId="0" borderId="2" xfId="0" applyBorder="1" applyAlignment="1">
      <alignment horizontal="center"/>
    </xf>
    <xf numFmtId="0" fontId="0" fillId="3" borderId="3" xfId="0" applyFill="1" applyBorder="1" applyAlignment="1">
      <alignment horizontal="center"/>
    </xf>
    <xf numFmtId="0" fontId="0" fillId="0" borderId="3" xfId="0" applyFill="1" applyBorder="1" applyAlignment="1">
      <alignment horizontal="center"/>
    </xf>
    <xf numFmtId="0" fontId="0" fillId="0" borderId="5" xfId="0" applyFill="1" applyBorder="1" applyAlignment="1">
      <alignment horizontal="center"/>
    </xf>
    <xf numFmtId="0" fontId="5" fillId="3" borderId="5" xfId="0" applyFont="1" applyFill="1" applyBorder="1" applyAlignment="1">
      <alignment horizontal="center"/>
    </xf>
    <xf numFmtId="0" fontId="0" fillId="0" borderId="0" xfId="0" applyAlignment="1">
      <alignment horizontal="center"/>
    </xf>
    <xf numFmtId="0" fontId="0" fillId="2" borderId="3" xfId="0" applyFill="1" applyBorder="1" applyAlignment="1">
      <alignment horizontal="center"/>
    </xf>
    <xf numFmtId="4" fontId="8" fillId="0" borderId="6" xfId="0" applyNumberFormat="1" applyFont="1" applyBorder="1" applyAlignment="1">
      <alignment horizontal="center"/>
    </xf>
    <xf numFmtId="0" fontId="0" fillId="0" borderId="4" xfId="0" applyFill="1" applyBorder="1" applyAlignment="1">
      <alignment horizontal="center"/>
    </xf>
    <xf numFmtId="165" fontId="10" fillId="0" borderId="6" xfId="0" applyNumberFormat="1" applyFont="1" applyBorder="1" applyAlignment="1">
      <alignment horizontal="center" wrapText="1"/>
    </xf>
    <xf numFmtId="165" fontId="0" fillId="0" borderId="3" xfId="0" applyNumberFormat="1" applyBorder="1" applyAlignment="1">
      <alignment horizontal="center" wrapText="1"/>
    </xf>
    <xf numFmtId="165" fontId="0" fillId="0" borderId="4" xfId="0" applyNumberFormat="1" applyBorder="1" applyAlignment="1">
      <alignment horizontal="center" wrapText="1"/>
    </xf>
    <xf numFmtId="165" fontId="0" fillId="0" borderId="6" xfId="0" applyNumberFormat="1" applyBorder="1" applyAlignment="1">
      <alignment horizontal="center" wrapText="1"/>
    </xf>
    <xf numFmtId="165" fontId="10" fillId="0" borderId="11" xfId="0" applyNumberFormat="1" applyFont="1" applyBorder="1" applyAlignment="1">
      <alignment horizontal="center" wrapText="1"/>
    </xf>
    <xf numFmtId="165" fontId="10" fillId="0" borderId="0" xfId="0" applyNumberFormat="1" applyFont="1" applyAlignment="1">
      <alignment horizontal="center" wrapText="1"/>
    </xf>
    <xf numFmtId="4" fontId="0" fillId="0" borderId="14" xfId="0" applyNumberFormat="1" applyBorder="1" applyAlignment="1">
      <alignment horizontal="center" wrapText="1"/>
    </xf>
    <xf numFmtId="165" fontId="10" fillId="0" borderId="5" xfId="0" applyNumberFormat="1" applyFont="1" applyBorder="1" applyAlignment="1">
      <alignment horizontal="center" wrapText="1"/>
    </xf>
    <xf numFmtId="165" fontId="10" fillId="0" borderId="14" xfId="0" applyNumberFormat="1" applyFont="1" applyBorder="1" applyAlignment="1">
      <alignment horizontal="center" wrapText="1"/>
    </xf>
    <xf numFmtId="165" fontId="10" fillId="0" borderId="3" xfId="0" applyNumberFormat="1" applyFont="1" applyBorder="1" applyAlignment="1">
      <alignment horizontal="center" wrapText="1"/>
    </xf>
    <xf numFmtId="4" fontId="10" fillId="0" borderId="6" xfId="0" applyNumberFormat="1" applyFont="1" applyBorder="1"/>
    <xf numFmtId="49" fontId="10" fillId="0" borderId="3" xfId="0" applyNumberFormat="1" applyFont="1" applyBorder="1" applyAlignment="1">
      <alignment horizontal="center" wrapText="1"/>
    </xf>
    <xf numFmtId="4" fontId="10" fillId="0" borderId="3" xfId="0" applyNumberFormat="1" applyFont="1" applyBorder="1" applyAlignment="1">
      <alignment horizontal="center" wrapText="1"/>
    </xf>
    <xf numFmtId="0" fontId="10" fillId="0" borderId="3" xfId="0" applyFont="1" applyBorder="1" applyAlignment="1">
      <alignment horizontal="justify" vertical="top" wrapText="1"/>
    </xf>
    <xf numFmtId="4" fontId="9" fillId="0" borderId="3" xfId="0" applyNumberFormat="1" applyFont="1" applyBorder="1"/>
    <xf numFmtId="0" fontId="9" fillId="0" borderId="11" xfId="0" applyFont="1" applyBorder="1" applyAlignment="1">
      <alignment vertical="top" wrapText="1"/>
    </xf>
    <xf numFmtId="0" fontId="10" fillId="0" borderId="0" xfId="0" applyFont="1" applyAlignment="1">
      <alignment horizontal="justify" vertical="top" wrapText="1"/>
    </xf>
    <xf numFmtId="4" fontId="7" fillId="0" borderId="3" xfId="0" applyNumberFormat="1" applyFont="1" applyBorder="1"/>
    <xf numFmtId="0" fontId="10" fillId="0" borderId="3" xfId="0" applyFont="1" applyBorder="1" applyAlignment="1">
      <alignment horizontal="justify" vertical="center" wrapText="1"/>
    </xf>
    <xf numFmtId="4" fontId="10" fillId="0" borderId="12" xfId="0" applyNumberFormat="1" applyFont="1" applyBorder="1" applyAlignment="1">
      <alignment horizontal="center"/>
    </xf>
    <xf numFmtId="4" fontId="9" fillId="3" borderId="3" xfId="0" applyNumberFormat="1" applyFont="1" applyFill="1" applyBorder="1"/>
    <xf numFmtId="0" fontId="0" fillId="0" borderId="0" xfId="0" applyBorder="1"/>
    <xf numFmtId="16" fontId="10" fillId="0" borderId="6" xfId="0" applyNumberFormat="1" applyFont="1" applyBorder="1" applyAlignment="1">
      <alignment horizontal="center" vertical="center"/>
    </xf>
    <xf numFmtId="0" fontId="0" fillId="0" borderId="0" xfId="0"/>
    <xf numFmtId="0" fontId="10" fillId="0" borderId="3" xfId="0" applyFont="1" applyFill="1" applyBorder="1" applyAlignment="1">
      <alignment horizontal="center" vertical="center"/>
    </xf>
    <xf numFmtId="0" fontId="9" fillId="0" borderId="3" xfId="0" applyFont="1" applyFill="1" applyBorder="1"/>
    <xf numFmtId="4" fontId="10" fillId="0" borderId="3" xfId="0" applyNumberFormat="1" applyFont="1" applyFill="1" applyBorder="1" applyAlignment="1">
      <alignment horizontal="center"/>
    </xf>
    <xf numFmtId="4" fontId="9" fillId="0" borderId="3" xfId="0" applyNumberFormat="1" applyFont="1" applyFill="1" applyBorder="1"/>
    <xf numFmtId="0" fontId="0" fillId="0" borderId="0" xfId="0" applyAlignment="1">
      <alignment vertical="top" wrapText="1"/>
    </xf>
    <xf numFmtId="0" fontId="4" fillId="0" borderId="0" xfId="0" applyFont="1" applyBorder="1" applyAlignment="1">
      <alignment horizontal="left" vertical="center" wrapText="1"/>
    </xf>
    <xf numFmtId="0" fontId="0" fillId="0" borderId="0" xfId="0" applyAlignment="1"/>
    <xf numFmtId="0" fontId="18" fillId="0" borderId="0" xfId="0" applyFont="1" applyAlignment="1">
      <alignment horizontal="left" vertical="center" wrapText="1"/>
    </xf>
    <xf numFmtId="0" fontId="0" fillId="0" borderId="0" xfId="0"/>
    <xf numFmtId="0" fontId="0" fillId="0" borderId="0" xfId="0" applyAlignment="1">
      <alignment horizontal="justify" vertical="top" wrapText="1"/>
    </xf>
    <xf numFmtId="0" fontId="5" fillId="3" borderId="5" xfId="0" applyFont="1" applyFill="1" applyBorder="1" applyAlignment="1"/>
    <xf numFmtId="0" fontId="19" fillId="0" borderId="16" xfId="0" applyFont="1" applyBorder="1" applyAlignment="1">
      <alignment horizontal="center"/>
    </xf>
  </cellXfs>
  <cellStyles count="5">
    <cellStyle name="Comma 3" xfId="2"/>
    <cellStyle name="Normal" xfId="0" builtinId="0"/>
    <cellStyle name="Normal 2" xfId="3"/>
    <cellStyle name="Normal 2 2" xfId="1"/>
    <cellStyle name="Normalno 2" xfId="4"/>
  </cellStyles>
  <dxfs count="1">
    <dxf>
      <fill>
        <patternFill>
          <bgColor theme="4" tint="0.59996337778862885"/>
        </patternFill>
      </fill>
    </dxf>
  </dxfs>
  <tableStyles count="0" defaultTableStyle="TableStyleMedium2" defaultPivotStyle="PivotStyleLight16"/>
  <colors>
    <mruColors>
      <color rgb="FFC5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861060</xdr:colOff>
      <xdr:row>14</xdr:row>
      <xdr:rowOff>0</xdr:rowOff>
    </xdr:from>
    <xdr:ext cx="76200" cy="188191"/>
    <xdr:sp macro="" textlink="">
      <xdr:nvSpPr>
        <xdr:cNvPr id="3" name="Text Box 6">
          <a:extLst>
            <a:ext uri="{FF2B5EF4-FFF2-40B4-BE49-F238E27FC236}">
              <a16:creationId xmlns="" xmlns:a16="http://schemas.microsoft.com/office/drawing/2014/main" id="{E29EA517-E11B-48F5-BEDB-C7AED8FD6598}"/>
            </a:ext>
          </a:extLst>
        </xdr:cNvPr>
        <xdr:cNvSpPr txBox="1">
          <a:spLocks noChangeArrowheads="1"/>
        </xdr:cNvSpPr>
      </xdr:nvSpPr>
      <xdr:spPr bwMode="auto">
        <a:xfrm>
          <a:off x="1365885" y="1981200"/>
          <a:ext cx="76200" cy="188191"/>
        </a:xfrm>
        <a:prstGeom prst="rect">
          <a:avLst/>
        </a:prstGeom>
        <a:noFill/>
        <a:ln w="9525">
          <a:noFill/>
          <a:miter lim="800000"/>
          <a:headEnd/>
          <a:tailEnd/>
        </a:ln>
      </xdr:spPr>
    </xdr:sp>
    <xdr:clientData/>
  </xdr:oneCellAnchor>
  <xdr:oneCellAnchor>
    <xdr:from>
      <xdr:col>1</xdr:col>
      <xdr:colOff>861060</xdr:colOff>
      <xdr:row>14</xdr:row>
      <xdr:rowOff>0</xdr:rowOff>
    </xdr:from>
    <xdr:ext cx="76200" cy="203835"/>
    <xdr:sp macro="" textlink="">
      <xdr:nvSpPr>
        <xdr:cNvPr id="4" name="Text Box 6">
          <a:extLst>
            <a:ext uri="{FF2B5EF4-FFF2-40B4-BE49-F238E27FC236}">
              <a16:creationId xmlns="" xmlns:a16="http://schemas.microsoft.com/office/drawing/2014/main" id="{B05827CA-5F65-4FED-B776-64AFF34C8BA6}"/>
            </a:ext>
          </a:extLst>
        </xdr:cNvPr>
        <xdr:cNvSpPr txBox="1">
          <a:spLocks noChangeArrowheads="1"/>
        </xdr:cNvSpPr>
      </xdr:nvSpPr>
      <xdr:spPr bwMode="auto">
        <a:xfrm>
          <a:off x="1365885" y="1981200"/>
          <a:ext cx="76200" cy="203835"/>
        </a:xfrm>
        <a:prstGeom prst="rect">
          <a:avLst/>
        </a:prstGeom>
        <a:noFill/>
        <a:ln w="9525">
          <a:noFill/>
          <a:miter lim="800000"/>
          <a:headEnd/>
          <a:tailEnd/>
        </a:ln>
      </xdr:spPr>
    </xdr:sp>
    <xdr:clientData/>
  </xdr:oneCellAnchor>
  <xdr:oneCellAnchor>
    <xdr:from>
      <xdr:col>1</xdr:col>
      <xdr:colOff>838200</xdr:colOff>
      <xdr:row>14</xdr:row>
      <xdr:rowOff>0</xdr:rowOff>
    </xdr:from>
    <xdr:ext cx="76200" cy="200025"/>
    <xdr:sp macro="" textlink="">
      <xdr:nvSpPr>
        <xdr:cNvPr id="5" name="Text Box 6">
          <a:extLst>
            <a:ext uri="{FF2B5EF4-FFF2-40B4-BE49-F238E27FC236}">
              <a16:creationId xmlns="" xmlns:a16="http://schemas.microsoft.com/office/drawing/2014/main" id="{ADB6E0B1-5BC7-4F59-A80A-01F4E18D2AAB}"/>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xdr:row>
      <xdr:rowOff>0</xdr:rowOff>
    </xdr:from>
    <xdr:ext cx="76200" cy="200025"/>
    <xdr:sp macro="" textlink="">
      <xdr:nvSpPr>
        <xdr:cNvPr id="6" name="Text Box 6">
          <a:extLst>
            <a:ext uri="{FF2B5EF4-FFF2-40B4-BE49-F238E27FC236}">
              <a16:creationId xmlns="" xmlns:a16="http://schemas.microsoft.com/office/drawing/2014/main" id="{04751FC2-5DFD-4FA3-A8BA-E2801135F4AD}"/>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xdr:row>
      <xdr:rowOff>0</xdr:rowOff>
    </xdr:from>
    <xdr:ext cx="76200" cy="185651"/>
    <xdr:sp macro="" textlink="">
      <xdr:nvSpPr>
        <xdr:cNvPr id="7" name="Text Box 6">
          <a:extLst>
            <a:ext uri="{FF2B5EF4-FFF2-40B4-BE49-F238E27FC236}">
              <a16:creationId xmlns="" xmlns:a16="http://schemas.microsoft.com/office/drawing/2014/main" id="{A8C8A587-82AE-4889-AF7F-839DA18BE8B7}"/>
            </a:ext>
          </a:extLst>
        </xdr:cNvPr>
        <xdr:cNvSpPr txBox="1">
          <a:spLocks noChangeArrowheads="1"/>
        </xdr:cNvSpPr>
      </xdr:nvSpPr>
      <xdr:spPr bwMode="auto">
        <a:xfrm>
          <a:off x="1365885" y="1981200"/>
          <a:ext cx="76200" cy="185651"/>
        </a:xfrm>
        <a:prstGeom prst="rect">
          <a:avLst/>
        </a:prstGeom>
        <a:noFill/>
        <a:ln w="9525">
          <a:noFill/>
          <a:miter lim="800000"/>
          <a:headEnd/>
          <a:tailEnd/>
        </a:ln>
      </xdr:spPr>
    </xdr:sp>
    <xdr:clientData/>
  </xdr:oneCellAnchor>
  <xdr:oneCellAnchor>
    <xdr:from>
      <xdr:col>1</xdr:col>
      <xdr:colOff>898814</xdr:colOff>
      <xdr:row>14</xdr:row>
      <xdr:rowOff>0</xdr:rowOff>
    </xdr:from>
    <xdr:ext cx="76200" cy="200891"/>
    <xdr:sp macro="" textlink="">
      <xdr:nvSpPr>
        <xdr:cNvPr id="8" name="Text Box 6">
          <a:extLst>
            <a:ext uri="{FF2B5EF4-FFF2-40B4-BE49-F238E27FC236}">
              <a16:creationId xmlns="" xmlns:a16="http://schemas.microsoft.com/office/drawing/2014/main" id="{43627490-3EC4-47E9-A1AD-6E704EEED1A5}"/>
            </a:ext>
          </a:extLst>
        </xdr:cNvPr>
        <xdr:cNvSpPr txBox="1">
          <a:spLocks noChangeArrowheads="1"/>
        </xdr:cNvSpPr>
      </xdr:nvSpPr>
      <xdr:spPr bwMode="auto">
        <a:xfrm>
          <a:off x="1403639" y="198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xdr:row>
      <xdr:rowOff>0</xdr:rowOff>
    </xdr:from>
    <xdr:ext cx="76200" cy="200025"/>
    <xdr:sp macro="" textlink="">
      <xdr:nvSpPr>
        <xdr:cNvPr id="9" name="Text Box 6">
          <a:extLst>
            <a:ext uri="{FF2B5EF4-FFF2-40B4-BE49-F238E27FC236}">
              <a16:creationId xmlns="" xmlns:a16="http://schemas.microsoft.com/office/drawing/2014/main" id="{8ACA4E81-8FF6-4A9C-BBDC-2C214959961D}"/>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xdr:row>
      <xdr:rowOff>0</xdr:rowOff>
    </xdr:from>
    <xdr:ext cx="76200" cy="200025"/>
    <xdr:sp macro="" textlink="">
      <xdr:nvSpPr>
        <xdr:cNvPr id="10" name="Text Box 6">
          <a:extLst>
            <a:ext uri="{FF2B5EF4-FFF2-40B4-BE49-F238E27FC236}">
              <a16:creationId xmlns="" xmlns:a16="http://schemas.microsoft.com/office/drawing/2014/main" id="{B0472BC3-5813-4FE5-B9D1-40B098B18302}"/>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xdr:row>
      <xdr:rowOff>0</xdr:rowOff>
    </xdr:from>
    <xdr:ext cx="76200" cy="185651"/>
    <xdr:sp macro="" textlink="">
      <xdr:nvSpPr>
        <xdr:cNvPr id="11" name="Text Box 6">
          <a:extLst>
            <a:ext uri="{FF2B5EF4-FFF2-40B4-BE49-F238E27FC236}">
              <a16:creationId xmlns="" xmlns:a16="http://schemas.microsoft.com/office/drawing/2014/main" id="{1CDC06F1-573E-4D51-BD5A-8A2711113B72}"/>
            </a:ext>
          </a:extLst>
        </xdr:cNvPr>
        <xdr:cNvSpPr txBox="1">
          <a:spLocks noChangeArrowheads="1"/>
        </xdr:cNvSpPr>
      </xdr:nvSpPr>
      <xdr:spPr bwMode="auto">
        <a:xfrm>
          <a:off x="1365885" y="1981200"/>
          <a:ext cx="76200" cy="185651"/>
        </a:xfrm>
        <a:prstGeom prst="rect">
          <a:avLst/>
        </a:prstGeom>
        <a:noFill/>
        <a:ln w="9525">
          <a:noFill/>
          <a:miter lim="800000"/>
          <a:headEnd/>
          <a:tailEnd/>
        </a:ln>
      </xdr:spPr>
    </xdr:sp>
    <xdr:clientData/>
  </xdr:oneCellAnchor>
  <xdr:oneCellAnchor>
    <xdr:from>
      <xdr:col>1</xdr:col>
      <xdr:colOff>898814</xdr:colOff>
      <xdr:row>14</xdr:row>
      <xdr:rowOff>0</xdr:rowOff>
    </xdr:from>
    <xdr:ext cx="76200" cy="200891"/>
    <xdr:sp macro="" textlink="">
      <xdr:nvSpPr>
        <xdr:cNvPr id="12" name="Text Box 6">
          <a:extLst>
            <a:ext uri="{FF2B5EF4-FFF2-40B4-BE49-F238E27FC236}">
              <a16:creationId xmlns="" xmlns:a16="http://schemas.microsoft.com/office/drawing/2014/main" id="{188CAD66-E2B1-4A9F-A7CA-256D699F89CD}"/>
            </a:ext>
          </a:extLst>
        </xdr:cNvPr>
        <xdr:cNvSpPr txBox="1">
          <a:spLocks noChangeArrowheads="1"/>
        </xdr:cNvSpPr>
      </xdr:nvSpPr>
      <xdr:spPr bwMode="auto">
        <a:xfrm>
          <a:off x="1403639" y="198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xdr:row>
      <xdr:rowOff>0</xdr:rowOff>
    </xdr:from>
    <xdr:ext cx="76200" cy="188191"/>
    <xdr:sp macro="" textlink="">
      <xdr:nvSpPr>
        <xdr:cNvPr id="13" name="Text Box 6">
          <a:extLst>
            <a:ext uri="{FF2B5EF4-FFF2-40B4-BE49-F238E27FC236}">
              <a16:creationId xmlns="" xmlns:a16="http://schemas.microsoft.com/office/drawing/2014/main" id="{47972B0F-B966-4C54-A476-F8FCCF554C3D}"/>
            </a:ext>
          </a:extLst>
        </xdr:cNvPr>
        <xdr:cNvSpPr txBox="1">
          <a:spLocks noChangeArrowheads="1"/>
        </xdr:cNvSpPr>
      </xdr:nvSpPr>
      <xdr:spPr bwMode="auto">
        <a:xfrm>
          <a:off x="1365885" y="1981200"/>
          <a:ext cx="76200" cy="188191"/>
        </a:xfrm>
        <a:prstGeom prst="rect">
          <a:avLst/>
        </a:prstGeom>
        <a:noFill/>
        <a:ln w="9525">
          <a:noFill/>
          <a:miter lim="800000"/>
          <a:headEnd/>
          <a:tailEnd/>
        </a:ln>
      </xdr:spPr>
    </xdr:sp>
    <xdr:clientData/>
  </xdr:oneCellAnchor>
  <xdr:oneCellAnchor>
    <xdr:from>
      <xdr:col>1</xdr:col>
      <xdr:colOff>861060</xdr:colOff>
      <xdr:row>14</xdr:row>
      <xdr:rowOff>0</xdr:rowOff>
    </xdr:from>
    <xdr:ext cx="76200" cy="203835"/>
    <xdr:sp macro="" textlink="">
      <xdr:nvSpPr>
        <xdr:cNvPr id="14" name="Text Box 6">
          <a:extLst>
            <a:ext uri="{FF2B5EF4-FFF2-40B4-BE49-F238E27FC236}">
              <a16:creationId xmlns="" xmlns:a16="http://schemas.microsoft.com/office/drawing/2014/main" id="{46006EA5-ECEC-468D-8E4B-A0D4BC6F3F46}"/>
            </a:ext>
          </a:extLst>
        </xdr:cNvPr>
        <xdr:cNvSpPr txBox="1">
          <a:spLocks noChangeArrowheads="1"/>
        </xdr:cNvSpPr>
      </xdr:nvSpPr>
      <xdr:spPr bwMode="auto">
        <a:xfrm>
          <a:off x="1365885" y="1981200"/>
          <a:ext cx="76200" cy="203835"/>
        </a:xfrm>
        <a:prstGeom prst="rect">
          <a:avLst/>
        </a:prstGeom>
        <a:noFill/>
        <a:ln w="9525">
          <a:noFill/>
          <a:miter lim="800000"/>
          <a:headEnd/>
          <a:tailEnd/>
        </a:ln>
      </xdr:spPr>
    </xdr:sp>
    <xdr:clientData/>
  </xdr:oneCellAnchor>
  <xdr:oneCellAnchor>
    <xdr:from>
      <xdr:col>1</xdr:col>
      <xdr:colOff>861060</xdr:colOff>
      <xdr:row>14</xdr:row>
      <xdr:rowOff>0</xdr:rowOff>
    </xdr:from>
    <xdr:ext cx="76200" cy="188191"/>
    <xdr:sp macro="" textlink="">
      <xdr:nvSpPr>
        <xdr:cNvPr id="15" name="Text Box 6">
          <a:extLst>
            <a:ext uri="{FF2B5EF4-FFF2-40B4-BE49-F238E27FC236}">
              <a16:creationId xmlns="" xmlns:a16="http://schemas.microsoft.com/office/drawing/2014/main" id="{30A8FE68-903C-425C-8124-DF7ADFE733A4}"/>
            </a:ext>
          </a:extLst>
        </xdr:cNvPr>
        <xdr:cNvSpPr txBox="1">
          <a:spLocks noChangeArrowheads="1"/>
        </xdr:cNvSpPr>
      </xdr:nvSpPr>
      <xdr:spPr bwMode="auto">
        <a:xfrm>
          <a:off x="1365885" y="1981200"/>
          <a:ext cx="76200" cy="188191"/>
        </a:xfrm>
        <a:prstGeom prst="rect">
          <a:avLst/>
        </a:prstGeom>
        <a:noFill/>
        <a:ln w="9525">
          <a:noFill/>
          <a:miter lim="800000"/>
          <a:headEnd/>
          <a:tailEnd/>
        </a:ln>
      </xdr:spPr>
    </xdr:sp>
    <xdr:clientData/>
  </xdr:oneCellAnchor>
  <xdr:oneCellAnchor>
    <xdr:from>
      <xdr:col>1</xdr:col>
      <xdr:colOff>861060</xdr:colOff>
      <xdr:row>14</xdr:row>
      <xdr:rowOff>0</xdr:rowOff>
    </xdr:from>
    <xdr:ext cx="76200" cy="203835"/>
    <xdr:sp macro="" textlink="">
      <xdr:nvSpPr>
        <xdr:cNvPr id="16" name="Text Box 6">
          <a:extLst>
            <a:ext uri="{FF2B5EF4-FFF2-40B4-BE49-F238E27FC236}">
              <a16:creationId xmlns="" xmlns:a16="http://schemas.microsoft.com/office/drawing/2014/main" id="{71C581DE-08B3-47F5-A30F-8EFD6123D780}"/>
            </a:ext>
          </a:extLst>
        </xdr:cNvPr>
        <xdr:cNvSpPr txBox="1">
          <a:spLocks noChangeArrowheads="1"/>
        </xdr:cNvSpPr>
      </xdr:nvSpPr>
      <xdr:spPr bwMode="auto">
        <a:xfrm>
          <a:off x="1365885" y="1981200"/>
          <a:ext cx="76200" cy="203835"/>
        </a:xfrm>
        <a:prstGeom prst="rect">
          <a:avLst/>
        </a:prstGeom>
        <a:noFill/>
        <a:ln w="9525">
          <a:noFill/>
          <a:miter lim="800000"/>
          <a:headEnd/>
          <a:tailEnd/>
        </a:ln>
      </xdr:spPr>
    </xdr:sp>
    <xdr:clientData/>
  </xdr:oneCellAnchor>
  <xdr:oneCellAnchor>
    <xdr:from>
      <xdr:col>1</xdr:col>
      <xdr:colOff>838200</xdr:colOff>
      <xdr:row>14</xdr:row>
      <xdr:rowOff>0</xdr:rowOff>
    </xdr:from>
    <xdr:ext cx="76200" cy="200025"/>
    <xdr:sp macro="" textlink="">
      <xdr:nvSpPr>
        <xdr:cNvPr id="17" name="Text Box 6">
          <a:extLst>
            <a:ext uri="{FF2B5EF4-FFF2-40B4-BE49-F238E27FC236}">
              <a16:creationId xmlns="" xmlns:a16="http://schemas.microsoft.com/office/drawing/2014/main" id="{0DEB72D1-D384-4B31-8FA7-34A8AEBA4E7A}"/>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xdr:row>
      <xdr:rowOff>0</xdr:rowOff>
    </xdr:from>
    <xdr:ext cx="76200" cy="200025"/>
    <xdr:sp macro="" textlink="">
      <xdr:nvSpPr>
        <xdr:cNvPr id="18" name="Text Box 6">
          <a:extLst>
            <a:ext uri="{FF2B5EF4-FFF2-40B4-BE49-F238E27FC236}">
              <a16:creationId xmlns="" xmlns:a16="http://schemas.microsoft.com/office/drawing/2014/main" id="{6A85B388-125F-408E-A757-C5869D3A5D16}"/>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xdr:row>
      <xdr:rowOff>0</xdr:rowOff>
    </xdr:from>
    <xdr:ext cx="76200" cy="185651"/>
    <xdr:sp macro="" textlink="">
      <xdr:nvSpPr>
        <xdr:cNvPr id="19" name="Text Box 6">
          <a:extLst>
            <a:ext uri="{FF2B5EF4-FFF2-40B4-BE49-F238E27FC236}">
              <a16:creationId xmlns="" xmlns:a16="http://schemas.microsoft.com/office/drawing/2014/main" id="{CE250A32-985C-4A56-AA06-324DE51E8C83}"/>
            </a:ext>
          </a:extLst>
        </xdr:cNvPr>
        <xdr:cNvSpPr txBox="1">
          <a:spLocks noChangeArrowheads="1"/>
        </xdr:cNvSpPr>
      </xdr:nvSpPr>
      <xdr:spPr bwMode="auto">
        <a:xfrm>
          <a:off x="1365885" y="1981200"/>
          <a:ext cx="76200" cy="185651"/>
        </a:xfrm>
        <a:prstGeom prst="rect">
          <a:avLst/>
        </a:prstGeom>
        <a:noFill/>
        <a:ln w="9525">
          <a:noFill/>
          <a:miter lim="800000"/>
          <a:headEnd/>
          <a:tailEnd/>
        </a:ln>
      </xdr:spPr>
    </xdr:sp>
    <xdr:clientData/>
  </xdr:oneCellAnchor>
  <xdr:oneCellAnchor>
    <xdr:from>
      <xdr:col>1</xdr:col>
      <xdr:colOff>838200</xdr:colOff>
      <xdr:row>14</xdr:row>
      <xdr:rowOff>0</xdr:rowOff>
    </xdr:from>
    <xdr:ext cx="76200" cy="200025"/>
    <xdr:sp macro="" textlink="">
      <xdr:nvSpPr>
        <xdr:cNvPr id="20" name="Text Box 6">
          <a:extLst>
            <a:ext uri="{FF2B5EF4-FFF2-40B4-BE49-F238E27FC236}">
              <a16:creationId xmlns="" xmlns:a16="http://schemas.microsoft.com/office/drawing/2014/main" id="{55A6856F-6D9C-4FA6-902E-497F2493C318}"/>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xdr:row>
      <xdr:rowOff>0</xdr:rowOff>
    </xdr:from>
    <xdr:ext cx="76200" cy="200025"/>
    <xdr:sp macro="" textlink="">
      <xdr:nvSpPr>
        <xdr:cNvPr id="21" name="Text Box 6">
          <a:extLst>
            <a:ext uri="{FF2B5EF4-FFF2-40B4-BE49-F238E27FC236}">
              <a16:creationId xmlns="" xmlns:a16="http://schemas.microsoft.com/office/drawing/2014/main" id="{83FD6645-3E82-4E75-8C08-271C5F58AD68}"/>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xdr:row>
      <xdr:rowOff>0</xdr:rowOff>
    </xdr:from>
    <xdr:ext cx="76200" cy="185651"/>
    <xdr:sp macro="" textlink="">
      <xdr:nvSpPr>
        <xdr:cNvPr id="22" name="Text Box 6">
          <a:extLst>
            <a:ext uri="{FF2B5EF4-FFF2-40B4-BE49-F238E27FC236}">
              <a16:creationId xmlns="" xmlns:a16="http://schemas.microsoft.com/office/drawing/2014/main" id="{DC24961C-8914-4F7E-80D9-5157F64A4423}"/>
            </a:ext>
          </a:extLst>
        </xdr:cNvPr>
        <xdr:cNvSpPr txBox="1">
          <a:spLocks noChangeArrowheads="1"/>
        </xdr:cNvSpPr>
      </xdr:nvSpPr>
      <xdr:spPr bwMode="auto">
        <a:xfrm>
          <a:off x="1365885" y="1981200"/>
          <a:ext cx="76200" cy="185651"/>
        </a:xfrm>
        <a:prstGeom prst="rect">
          <a:avLst/>
        </a:prstGeom>
        <a:noFill/>
        <a:ln w="9525">
          <a:noFill/>
          <a:miter lim="800000"/>
          <a:headEnd/>
          <a:tailEnd/>
        </a:ln>
      </xdr:spPr>
    </xdr:sp>
    <xdr:clientData/>
  </xdr:oneCellAnchor>
  <xdr:oneCellAnchor>
    <xdr:from>
      <xdr:col>1</xdr:col>
      <xdr:colOff>861060</xdr:colOff>
      <xdr:row>14</xdr:row>
      <xdr:rowOff>0</xdr:rowOff>
    </xdr:from>
    <xdr:ext cx="76200" cy="188191"/>
    <xdr:sp macro="" textlink="">
      <xdr:nvSpPr>
        <xdr:cNvPr id="23" name="Text Box 6">
          <a:extLst>
            <a:ext uri="{FF2B5EF4-FFF2-40B4-BE49-F238E27FC236}">
              <a16:creationId xmlns="" xmlns:a16="http://schemas.microsoft.com/office/drawing/2014/main" id="{F94237FB-6F46-44F2-BA08-590833A56905}"/>
            </a:ext>
          </a:extLst>
        </xdr:cNvPr>
        <xdr:cNvSpPr txBox="1">
          <a:spLocks noChangeArrowheads="1"/>
        </xdr:cNvSpPr>
      </xdr:nvSpPr>
      <xdr:spPr bwMode="auto">
        <a:xfrm>
          <a:off x="1365885" y="1981200"/>
          <a:ext cx="76200" cy="188191"/>
        </a:xfrm>
        <a:prstGeom prst="rect">
          <a:avLst/>
        </a:prstGeom>
        <a:noFill/>
        <a:ln w="9525">
          <a:noFill/>
          <a:miter lim="800000"/>
          <a:headEnd/>
          <a:tailEnd/>
        </a:ln>
      </xdr:spPr>
    </xdr:sp>
    <xdr:clientData/>
  </xdr:oneCellAnchor>
  <xdr:oneCellAnchor>
    <xdr:from>
      <xdr:col>1</xdr:col>
      <xdr:colOff>838200</xdr:colOff>
      <xdr:row>14</xdr:row>
      <xdr:rowOff>0</xdr:rowOff>
    </xdr:from>
    <xdr:ext cx="76200" cy="200025"/>
    <xdr:sp macro="" textlink="">
      <xdr:nvSpPr>
        <xdr:cNvPr id="24" name="Text Box 6">
          <a:extLst>
            <a:ext uri="{FF2B5EF4-FFF2-40B4-BE49-F238E27FC236}">
              <a16:creationId xmlns="" xmlns:a16="http://schemas.microsoft.com/office/drawing/2014/main" id="{3062CF1D-1E9D-4973-972D-8864D65ADFA2}"/>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xdr:row>
      <xdr:rowOff>0</xdr:rowOff>
    </xdr:from>
    <xdr:ext cx="76200" cy="200025"/>
    <xdr:sp macro="" textlink="">
      <xdr:nvSpPr>
        <xdr:cNvPr id="25" name="Text Box 6">
          <a:extLst>
            <a:ext uri="{FF2B5EF4-FFF2-40B4-BE49-F238E27FC236}">
              <a16:creationId xmlns="" xmlns:a16="http://schemas.microsoft.com/office/drawing/2014/main" id="{41B1B1F6-1137-448C-95DA-3CAE0AA7BA52}"/>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xdr:row>
      <xdr:rowOff>0</xdr:rowOff>
    </xdr:from>
    <xdr:ext cx="76200" cy="185651"/>
    <xdr:sp macro="" textlink="">
      <xdr:nvSpPr>
        <xdr:cNvPr id="26" name="Text Box 6">
          <a:extLst>
            <a:ext uri="{FF2B5EF4-FFF2-40B4-BE49-F238E27FC236}">
              <a16:creationId xmlns="" xmlns:a16="http://schemas.microsoft.com/office/drawing/2014/main" id="{A5699911-221E-48B3-B7F0-98E6C91347B8}"/>
            </a:ext>
          </a:extLst>
        </xdr:cNvPr>
        <xdr:cNvSpPr txBox="1">
          <a:spLocks noChangeArrowheads="1"/>
        </xdr:cNvSpPr>
      </xdr:nvSpPr>
      <xdr:spPr bwMode="auto">
        <a:xfrm>
          <a:off x="1365885" y="1981200"/>
          <a:ext cx="76200" cy="185651"/>
        </a:xfrm>
        <a:prstGeom prst="rect">
          <a:avLst/>
        </a:prstGeom>
        <a:noFill/>
        <a:ln w="9525">
          <a:noFill/>
          <a:miter lim="800000"/>
          <a:headEnd/>
          <a:tailEnd/>
        </a:ln>
      </xdr:spPr>
    </xdr:sp>
    <xdr:clientData/>
  </xdr:oneCellAnchor>
  <xdr:oneCellAnchor>
    <xdr:from>
      <xdr:col>1</xdr:col>
      <xdr:colOff>838200</xdr:colOff>
      <xdr:row>14</xdr:row>
      <xdr:rowOff>0</xdr:rowOff>
    </xdr:from>
    <xdr:ext cx="76200" cy="200025"/>
    <xdr:sp macro="" textlink="">
      <xdr:nvSpPr>
        <xdr:cNvPr id="27" name="Text Box 6">
          <a:extLst>
            <a:ext uri="{FF2B5EF4-FFF2-40B4-BE49-F238E27FC236}">
              <a16:creationId xmlns="" xmlns:a16="http://schemas.microsoft.com/office/drawing/2014/main" id="{902C48AF-5D07-4E06-93EB-766AA83EAED6}"/>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xdr:row>
      <xdr:rowOff>0</xdr:rowOff>
    </xdr:from>
    <xdr:ext cx="76200" cy="200025"/>
    <xdr:sp macro="" textlink="">
      <xdr:nvSpPr>
        <xdr:cNvPr id="28" name="Text Box 6">
          <a:extLst>
            <a:ext uri="{FF2B5EF4-FFF2-40B4-BE49-F238E27FC236}">
              <a16:creationId xmlns="" xmlns:a16="http://schemas.microsoft.com/office/drawing/2014/main" id="{4222C0FE-D2BF-4C7C-B587-E4A24CCF2960}"/>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xdr:row>
      <xdr:rowOff>0</xdr:rowOff>
    </xdr:from>
    <xdr:ext cx="76200" cy="185651"/>
    <xdr:sp macro="" textlink="">
      <xdr:nvSpPr>
        <xdr:cNvPr id="29" name="Text Box 6">
          <a:extLst>
            <a:ext uri="{FF2B5EF4-FFF2-40B4-BE49-F238E27FC236}">
              <a16:creationId xmlns="" xmlns:a16="http://schemas.microsoft.com/office/drawing/2014/main" id="{2DEBA82F-88AF-4937-B87F-64CA7B9F459A}"/>
            </a:ext>
          </a:extLst>
        </xdr:cNvPr>
        <xdr:cNvSpPr txBox="1">
          <a:spLocks noChangeArrowheads="1"/>
        </xdr:cNvSpPr>
      </xdr:nvSpPr>
      <xdr:spPr bwMode="auto">
        <a:xfrm>
          <a:off x="1365885" y="1981200"/>
          <a:ext cx="76200" cy="185651"/>
        </a:xfrm>
        <a:prstGeom prst="rect">
          <a:avLst/>
        </a:prstGeom>
        <a:noFill/>
        <a:ln w="9525">
          <a:noFill/>
          <a:miter lim="800000"/>
          <a:headEnd/>
          <a:tailEnd/>
        </a:ln>
      </xdr:spPr>
    </xdr:sp>
    <xdr:clientData/>
  </xdr:oneCellAnchor>
  <xdr:oneCellAnchor>
    <xdr:from>
      <xdr:col>1</xdr:col>
      <xdr:colOff>861060</xdr:colOff>
      <xdr:row>14</xdr:row>
      <xdr:rowOff>0</xdr:rowOff>
    </xdr:from>
    <xdr:ext cx="76200" cy="188191"/>
    <xdr:sp macro="" textlink="">
      <xdr:nvSpPr>
        <xdr:cNvPr id="30" name="Text Box 6">
          <a:extLst>
            <a:ext uri="{FF2B5EF4-FFF2-40B4-BE49-F238E27FC236}">
              <a16:creationId xmlns="" xmlns:a16="http://schemas.microsoft.com/office/drawing/2014/main" id="{F1A901D0-DE73-494B-809B-9B9BBF0734CC}"/>
            </a:ext>
          </a:extLst>
        </xdr:cNvPr>
        <xdr:cNvSpPr txBox="1">
          <a:spLocks noChangeArrowheads="1"/>
        </xdr:cNvSpPr>
      </xdr:nvSpPr>
      <xdr:spPr bwMode="auto">
        <a:xfrm>
          <a:off x="1365885" y="1981200"/>
          <a:ext cx="76200" cy="188191"/>
        </a:xfrm>
        <a:prstGeom prst="rect">
          <a:avLst/>
        </a:prstGeom>
        <a:noFill/>
        <a:ln w="9525">
          <a:noFill/>
          <a:miter lim="800000"/>
          <a:headEnd/>
          <a:tailEnd/>
        </a:ln>
      </xdr:spPr>
    </xdr:sp>
    <xdr:clientData/>
  </xdr:oneCellAnchor>
  <xdr:oneCellAnchor>
    <xdr:from>
      <xdr:col>1</xdr:col>
      <xdr:colOff>861060</xdr:colOff>
      <xdr:row>14</xdr:row>
      <xdr:rowOff>0</xdr:rowOff>
    </xdr:from>
    <xdr:ext cx="76200" cy="203835"/>
    <xdr:sp macro="" textlink="">
      <xdr:nvSpPr>
        <xdr:cNvPr id="31" name="Text Box 6">
          <a:extLst>
            <a:ext uri="{FF2B5EF4-FFF2-40B4-BE49-F238E27FC236}">
              <a16:creationId xmlns="" xmlns:a16="http://schemas.microsoft.com/office/drawing/2014/main" id="{EFFD0F4F-3E36-454E-B47E-5C0A1C6AC248}"/>
            </a:ext>
          </a:extLst>
        </xdr:cNvPr>
        <xdr:cNvSpPr txBox="1">
          <a:spLocks noChangeArrowheads="1"/>
        </xdr:cNvSpPr>
      </xdr:nvSpPr>
      <xdr:spPr bwMode="auto">
        <a:xfrm>
          <a:off x="1365885" y="1981200"/>
          <a:ext cx="76200" cy="203835"/>
        </a:xfrm>
        <a:prstGeom prst="rect">
          <a:avLst/>
        </a:prstGeom>
        <a:noFill/>
        <a:ln w="9525">
          <a:noFill/>
          <a:miter lim="800000"/>
          <a:headEnd/>
          <a:tailEnd/>
        </a:ln>
      </xdr:spPr>
    </xdr:sp>
    <xdr:clientData/>
  </xdr:oneCellAnchor>
  <xdr:oneCellAnchor>
    <xdr:from>
      <xdr:col>1</xdr:col>
      <xdr:colOff>861060</xdr:colOff>
      <xdr:row>14</xdr:row>
      <xdr:rowOff>0</xdr:rowOff>
    </xdr:from>
    <xdr:ext cx="76200" cy="188191"/>
    <xdr:sp macro="" textlink="">
      <xdr:nvSpPr>
        <xdr:cNvPr id="32" name="Text Box 6">
          <a:extLst>
            <a:ext uri="{FF2B5EF4-FFF2-40B4-BE49-F238E27FC236}">
              <a16:creationId xmlns="" xmlns:a16="http://schemas.microsoft.com/office/drawing/2014/main" id="{F226DBB3-C99E-4210-B353-1FDF966285C4}"/>
            </a:ext>
          </a:extLst>
        </xdr:cNvPr>
        <xdr:cNvSpPr txBox="1">
          <a:spLocks noChangeArrowheads="1"/>
        </xdr:cNvSpPr>
      </xdr:nvSpPr>
      <xdr:spPr bwMode="auto">
        <a:xfrm>
          <a:off x="1365885" y="1981200"/>
          <a:ext cx="76200" cy="188191"/>
        </a:xfrm>
        <a:prstGeom prst="rect">
          <a:avLst/>
        </a:prstGeom>
        <a:noFill/>
        <a:ln w="9525">
          <a:noFill/>
          <a:miter lim="800000"/>
          <a:headEnd/>
          <a:tailEnd/>
        </a:ln>
      </xdr:spPr>
    </xdr:sp>
    <xdr:clientData/>
  </xdr:oneCellAnchor>
  <xdr:oneCellAnchor>
    <xdr:from>
      <xdr:col>1</xdr:col>
      <xdr:colOff>861060</xdr:colOff>
      <xdr:row>14</xdr:row>
      <xdr:rowOff>0</xdr:rowOff>
    </xdr:from>
    <xdr:ext cx="76200" cy="203835"/>
    <xdr:sp macro="" textlink="">
      <xdr:nvSpPr>
        <xdr:cNvPr id="33" name="Text Box 6">
          <a:extLst>
            <a:ext uri="{FF2B5EF4-FFF2-40B4-BE49-F238E27FC236}">
              <a16:creationId xmlns="" xmlns:a16="http://schemas.microsoft.com/office/drawing/2014/main" id="{0347C9E3-16F6-47A8-A7DB-E38FDCF41DAA}"/>
            </a:ext>
          </a:extLst>
        </xdr:cNvPr>
        <xdr:cNvSpPr txBox="1">
          <a:spLocks noChangeArrowheads="1"/>
        </xdr:cNvSpPr>
      </xdr:nvSpPr>
      <xdr:spPr bwMode="auto">
        <a:xfrm>
          <a:off x="1365885" y="1981200"/>
          <a:ext cx="76200" cy="203835"/>
        </a:xfrm>
        <a:prstGeom prst="rect">
          <a:avLst/>
        </a:prstGeom>
        <a:noFill/>
        <a:ln w="9525">
          <a:noFill/>
          <a:miter lim="800000"/>
          <a:headEnd/>
          <a:tailEnd/>
        </a:ln>
      </xdr:spPr>
    </xdr:sp>
    <xdr:clientData/>
  </xdr:oneCellAnchor>
  <xdr:oneCellAnchor>
    <xdr:from>
      <xdr:col>1</xdr:col>
      <xdr:colOff>861060</xdr:colOff>
      <xdr:row>14</xdr:row>
      <xdr:rowOff>0</xdr:rowOff>
    </xdr:from>
    <xdr:ext cx="76200" cy="188191"/>
    <xdr:sp macro="" textlink="">
      <xdr:nvSpPr>
        <xdr:cNvPr id="34" name="Text Box 6">
          <a:extLst>
            <a:ext uri="{FF2B5EF4-FFF2-40B4-BE49-F238E27FC236}">
              <a16:creationId xmlns="" xmlns:a16="http://schemas.microsoft.com/office/drawing/2014/main" id="{B51BD88A-ED22-4023-9061-4E5DCB4B1873}"/>
            </a:ext>
          </a:extLst>
        </xdr:cNvPr>
        <xdr:cNvSpPr txBox="1">
          <a:spLocks noChangeArrowheads="1"/>
        </xdr:cNvSpPr>
      </xdr:nvSpPr>
      <xdr:spPr bwMode="auto">
        <a:xfrm>
          <a:off x="1365885" y="1981200"/>
          <a:ext cx="76200" cy="188191"/>
        </a:xfrm>
        <a:prstGeom prst="rect">
          <a:avLst/>
        </a:prstGeom>
        <a:noFill/>
        <a:ln w="9525">
          <a:noFill/>
          <a:miter lim="800000"/>
          <a:headEnd/>
          <a:tailEnd/>
        </a:ln>
      </xdr:spPr>
    </xdr:sp>
    <xdr:clientData/>
  </xdr:oneCellAnchor>
  <xdr:oneCellAnchor>
    <xdr:from>
      <xdr:col>1</xdr:col>
      <xdr:colOff>861060</xdr:colOff>
      <xdr:row>14</xdr:row>
      <xdr:rowOff>0</xdr:rowOff>
    </xdr:from>
    <xdr:ext cx="76200" cy="203835"/>
    <xdr:sp macro="" textlink="">
      <xdr:nvSpPr>
        <xdr:cNvPr id="35" name="Text Box 6">
          <a:extLst>
            <a:ext uri="{FF2B5EF4-FFF2-40B4-BE49-F238E27FC236}">
              <a16:creationId xmlns="" xmlns:a16="http://schemas.microsoft.com/office/drawing/2014/main" id="{D44CDD7A-5901-4C80-8702-F91C996C7E0C}"/>
            </a:ext>
          </a:extLst>
        </xdr:cNvPr>
        <xdr:cNvSpPr txBox="1">
          <a:spLocks noChangeArrowheads="1"/>
        </xdr:cNvSpPr>
      </xdr:nvSpPr>
      <xdr:spPr bwMode="auto">
        <a:xfrm>
          <a:off x="1365885" y="1981200"/>
          <a:ext cx="76200" cy="203835"/>
        </a:xfrm>
        <a:prstGeom prst="rect">
          <a:avLst/>
        </a:prstGeom>
        <a:noFill/>
        <a:ln w="9525">
          <a:noFill/>
          <a:miter lim="800000"/>
          <a:headEnd/>
          <a:tailEnd/>
        </a:ln>
      </xdr:spPr>
    </xdr:sp>
    <xdr:clientData/>
  </xdr:oneCellAnchor>
  <xdr:oneCellAnchor>
    <xdr:from>
      <xdr:col>1</xdr:col>
      <xdr:colOff>861060</xdr:colOff>
      <xdr:row>14</xdr:row>
      <xdr:rowOff>0</xdr:rowOff>
    </xdr:from>
    <xdr:ext cx="76200" cy="188191"/>
    <xdr:sp macro="" textlink="">
      <xdr:nvSpPr>
        <xdr:cNvPr id="36" name="Text Box 6">
          <a:extLst>
            <a:ext uri="{FF2B5EF4-FFF2-40B4-BE49-F238E27FC236}">
              <a16:creationId xmlns="" xmlns:a16="http://schemas.microsoft.com/office/drawing/2014/main" id="{44FB92C5-D1B3-4347-8C0E-1F956B3A593E}"/>
            </a:ext>
          </a:extLst>
        </xdr:cNvPr>
        <xdr:cNvSpPr txBox="1">
          <a:spLocks noChangeArrowheads="1"/>
        </xdr:cNvSpPr>
      </xdr:nvSpPr>
      <xdr:spPr bwMode="auto">
        <a:xfrm>
          <a:off x="1365885" y="1981200"/>
          <a:ext cx="76200" cy="188191"/>
        </a:xfrm>
        <a:prstGeom prst="rect">
          <a:avLst/>
        </a:prstGeom>
        <a:noFill/>
        <a:ln w="9525">
          <a:noFill/>
          <a:miter lim="800000"/>
          <a:headEnd/>
          <a:tailEnd/>
        </a:ln>
      </xdr:spPr>
    </xdr:sp>
    <xdr:clientData/>
  </xdr:oneCellAnchor>
  <xdr:oneCellAnchor>
    <xdr:from>
      <xdr:col>1</xdr:col>
      <xdr:colOff>861060</xdr:colOff>
      <xdr:row>14</xdr:row>
      <xdr:rowOff>0</xdr:rowOff>
    </xdr:from>
    <xdr:ext cx="76200" cy="203835"/>
    <xdr:sp macro="" textlink="">
      <xdr:nvSpPr>
        <xdr:cNvPr id="37" name="Text Box 6">
          <a:extLst>
            <a:ext uri="{FF2B5EF4-FFF2-40B4-BE49-F238E27FC236}">
              <a16:creationId xmlns="" xmlns:a16="http://schemas.microsoft.com/office/drawing/2014/main" id="{526559A7-1F5C-49AC-9222-F887401E3E34}"/>
            </a:ext>
          </a:extLst>
        </xdr:cNvPr>
        <xdr:cNvSpPr txBox="1">
          <a:spLocks noChangeArrowheads="1"/>
        </xdr:cNvSpPr>
      </xdr:nvSpPr>
      <xdr:spPr bwMode="auto">
        <a:xfrm>
          <a:off x="1365885" y="1981200"/>
          <a:ext cx="76200" cy="203835"/>
        </a:xfrm>
        <a:prstGeom prst="rect">
          <a:avLst/>
        </a:prstGeom>
        <a:noFill/>
        <a:ln w="9525">
          <a:noFill/>
          <a:miter lim="800000"/>
          <a:headEnd/>
          <a:tailEnd/>
        </a:ln>
      </xdr:spPr>
    </xdr:sp>
    <xdr:clientData/>
  </xdr:oneCellAnchor>
  <xdr:oneCellAnchor>
    <xdr:from>
      <xdr:col>1</xdr:col>
      <xdr:colOff>838200</xdr:colOff>
      <xdr:row>14</xdr:row>
      <xdr:rowOff>0</xdr:rowOff>
    </xdr:from>
    <xdr:ext cx="76200" cy="200025"/>
    <xdr:sp macro="" textlink="">
      <xdr:nvSpPr>
        <xdr:cNvPr id="38" name="Text Box 6">
          <a:extLst>
            <a:ext uri="{FF2B5EF4-FFF2-40B4-BE49-F238E27FC236}">
              <a16:creationId xmlns="" xmlns:a16="http://schemas.microsoft.com/office/drawing/2014/main" id="{9BE5B4B7-BB02-4FED-B1BC-3F471B41557B}"/>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xdr:row>
      <xdr:rowOff>0</xdr:rowOff>
    </xdr:from>
    <xdr:ext cx="76200" cy="200025"/>
    <xdr:sp macro="" textlink="">
      <xdr:nvSpPr>
        <xdr:cNvPr id="39" name="Text Box 6">
          <a:extLst>
            <a:ext uri="{FF2B5EF4-FFF2-40B4-BE49-F238E27FC236}">
              <a16:creationId xmlns="" xmlns:a16="http://schemas.microsoft.com/office/drawing/2014/main" id="{F36BC5B7-E620-48EB-B26C-F6AF8139402A}"/>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xdr:row>
      <xdr:rowOff>0</xdr:rowOff>
    </xdr:from>
    <xdr:ext cx="76200" cy="200891"/>
    <xdr:sp macro="" textlink="">
      <xdr:nvSpPr>
        <xdr:cNvPr id="40" name="Text Box 6">
          <a:extLst>
            <a:ext uri="{FF2B5EF4-FFF2-40B4-BE49-F238E27FC236}">
              <a16:creationId xmlns="" xmlns:a16="http://schemas.microsoft.com/office/drawing/2014/main" id="{505A0604-FA96-4AC8-8BE4-D41DA481B933}"/>
            </a:ext>
          </a:extLst>
        </xdr:cNvPr>
        <xdr:cNvSpPr txBox="1">
          <a:spLocks noChangeArrowheads="1"/>
        </xdr:cNvSpPr>
      </xdr:nvSpPr>
      <xdr:spPr bwMode="auto">
        <a:xfrm>
          <a:off x="1403639" y="198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xdr:row>
      <xdr:rowOff>0</xdr:rowOff>
    </xdr:from>
    <xdr:ext cx="76200" cy="200025"/>
    <xdr:sp macro="" textlink="">
      <xdr:nvSpPr>
        <xdr:cNvPr id="41" name="Text Box 6">
          <a:extLst>
            <a:ext uri="{FF2B5EF4-FFF2-40B4-BE49-F238E27FC236}">
              <a16:creationId xmlns="" xmlns:a16="http://schemas.microsoft.com/office/drawing/2014/main" id="{FBCCD193-49F2-4002-8DDB-1ED2D4E4A583}"/>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xdr:row>
      <xdr:rowOff>0</xdr:rowOff>
    </xdr:from>
    <xdr:ext cx="76200" cy="200025"/>
    <xdr:sp macro="" textlink="">
      <xdr:nvSpPr>
        <xdr:cNvPr id="42" name="Text Box 6">
          <a:extLst>
            <a:ext uri="{FF2B5EF4-FFF2-40B4-BE49-F238E27FC236}">
              <a16:creationId xmlns="" xmlns:a16="http://schemas.microsoft.com/office/drawing/2014/main" id="{EC0698ED-AB80-4A2E-B960-5DC208A56D60}"/>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xdr:row>
      <xdr:rowOff>0</xdr:rowOff>
    </xdr:from>
    <xdr:ext cx="76200" cy="200891"/>
    <xdr:sp macro="" textlink="">
      <xdr:nvSpPr>
        <xdr:cNvPr id="43" name="Text Box 6">
          <a:extLst>
            <a:ext uri="{FF2B5EF4-FFF2-40B4-BE49-F238E27FC236}">
              <a16:creationId xmlns="" xmlns:a16="http://schemas.microsoft.com/office/drawing/2014/main" id="{A4C10B2E-D712-4209-BBF2-F4819004526A}"/>
            </a:ext>
          </a:extLst>
        </xdr:cNvPr>
        <xdr:cNvSpPr txBox="1">
          <a:spLocks noChangeArrowheads="1"/>
        </xdr:cNvSpPr>
      </xdr:nvSpPr>
      <xdr:spPr bwMode="auto">
        <a:xfrm>
          <a:off x="1403639" y="198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xdr:row>
      <xdr:rowOff>0</xdr:rowOff>
    </xdr:from>
    <xdr:ext cx="76200" cy="188191"/>
    <xdr:sp macro="" textlink="">
      <xdr:nvSpPr>
        <xdr:cNvPr id="44" name="Text Box 6">
          <a:extLst>
            <a:ext uri="{FF2B5EF4-FFF2-40B4-BE49-F238E27FC236}">
              <a16:creationId xmlns="" xmlns:a16="http://schemas.microsoft.com/office/drawing/2014/main" id="{C923FC9C-3AB3-4960-AD4A-0419ECB63F51}"/>
            </a:ext>
          </a:extLst>
        </xdr:cNvPr>
        <xdr:cNvSpPr txBox="1">
          <a:spLocks noChangeArrowheads="1"/>
        </xdr:cNvSpPr>
      </xdr:nvSpPr>
      <xdr:spPr bwMode="auto">
        <a:xfrm>
          <a:off x="1365885" y="2190750"/>
          <a:ext cx="76200" cy="188191"/>
        </a:xfrm>
        <a:prstGeom prst="rect">
          <a:avLst/>
        </a:prstGeom>
        <a:noFill/>
        <a:ln w="9525">
          <a:noFill/>
          <a:miter lim="800000"/>
          <a:headEnd/>
          <a:tailEnd/>
        </a:ln>
      </xdr:spPr>
    </xdr:sp>
    <xdr:clientData/>
  </xdr:oneCellAnchor>
  <xdr:oneCellAnchor>
    <xdr:from>
      <xdr:col>1</xdr:col>
      <xdr:colOff>861060</xdr:colOff>
      <xdr:row>15</xdr:row>
      <xdr:rowOff>0</xdr:rowOff>
    </xdr:from>
    <xdr:ext cx="76200" cy="188191"/>
    <xdr:sp macro="" textlink="">
      <xdr:nvSpPr>
        <xdr:cNvPr id="45" name="Text Box 6">
          <a:extLst>
            <a:ext uri="{FF2B5EF4-FFF2-40B4-BE49-F238E27FC236}">
              <a16:creationId xmlns="" xmlns:a16="http://schemas.microsoft.com/office/drawing/2014/main" id="{980396A9-6A57-4BA6-A216-EC5890FFF068}"/>
            </a:ext>
          </a:extLst>
        </xdr:cNvPr>
        <xdr:cNvSpPr txBox="1">
          <a:spLocks noChangeArrowheads="1"/>
        </xdr:cNvSpPr>
      </xdr:nvSpPr>
      <xdr:spPr bwMode="auto">
        <a:xfrm>
          <a:off x="1365885" y="2190750"/>
          <a:ext cx="76200" cy="188191"/>
        </a:xfrm>
        <a:prstGeom prst="rect">
          <a:avLst/>
        </a:prstGeom>
        <a:noFill/>
        <a:ln w="9525">
          <a:noFill/>
          <a:miter lim="800000"/>
          <a:headEnd/>
          <a:tailEnd/>
        </a:ln>
      </xdr:spPr>
    </xdr:sp>
    <xdr:clientData/>
  </xdr:oneCellAnchor>
  <xdr:oneCellAnchor>
    <xdr:from>
      <xdr:col>1</xdr:col>
      <xdr:colOff>861060</xdr:colOff>
      <xdr:row>15</xdr:row>
      <xdr:rowOff>0</xdr:rowOff>
    </xdr:from>
    <xdr:ext cx="76200" cy="203835"/>
    <xdr:sp macro="" textlink="">
      <xdr:nvSpPr>
        <xdr:cNvPr id="46" name="Text Box 6">
          <a:extLst>
            <a:ext uri="{FF2B5EF4-FFF2-40B4-BE49-F238E27FC236}">
              <a16:creationId xmlns="" xmlns:a16="http://schemas.microsoft.com/office/drawing/2014/main" id="{CF9DB208-ABF7-40B9-A768-784C55EADE0D}"/>
            </a:ext>
          </a:extLst>
        </xdr:cNvPr>
        <xdr:cNvSpPr txBox="1">
          <a:spLocks noChangeArrowheads="1"/>
        </xdr:cNvSpPr>
      </xdr:nvSpPr>
      <xdr:spPr bwMode="auto">
        <a:xfrm>
          <a:off x="1365885" y="2190750"/>
          <a:ext cx="76200" cy="203835"/>
        </a:xfrm>
        <a:prstGeom prst="rect">
          <a:avLst/>
        </a:prstGeom>
        <a:noFill/>
        <a:ln w="9525">
          <a:noFill/>
          <a:miter lim="800000"/>
          <a:headEnd/>
          <a:tailEnd/>
        </a:ln>
      </xdr:spPr>
    </xdr:sp>
    <xdr:clientData/>
  </xdr:oneCellAnchor>
  <xdr:oneCellAnchor>
    <xdr:from>
      <xdr:col>1</xdr:col>
      <xdr:colOff>861060</xdr:colOff>
      <xdr:row>15</xdr:row>
      <xdr:rowOff>0</xdr:rowOff>
    </xdr:from>
    <xdr:ext cx="76200" cy="188191"/>
    <xdr:sp macro="" textlink="">
      <xdr:nvSpPr>
        <xdr:cNvPr id="47" name="Text Box 6">
          <a:extLst>
            <a:ext uri="{FF2B5EF4-FFF2-40B4-BE49-F238E27FC236}">
              <a16:creationId xmlns="" xmlns:a16="http://schemas.microsoft.com/office/drawing/2014/main" id="{EAE2543D-4119-45C6-B7EC-6436B90043B8}"/>
            </a:ext>
          </a:extLst>
        </xdr:cNvPr>
        <xdr:cNvSpPr txBox="1">
          <a:spLocks noChangeArrowheads="1"/>
        </xdr:cNvSpPr>
      </xdr:nvSpPr>
      <xdr:spPr bwMode="auto">
        <a:xfrm>
          <a:off x="1365885" y="2190750"/>
          <a:ext cx="76200" cy="188191"/>
        </a:xfrm>
        <a:prstGeom prst="rect">
          <a:avLst/>
        </a:prstGeom>
        <a:noFill/>
        <a:ln w="9525">
          <a:noFill/>
          <a:miter lim="800000"/>
          <a:headEnd/>
          <a:tailEnd/>
        </a:ln>
      </xdr:spPr>
    </xdr:sp>
    <xdr:clientData/>
  </xdr:oneCellAnchor>
  <xdr:oneCellAnchor>
    <xdr:from>
      <xdr:col>1</xdr:col>
      <xdr:colOff>861060</xdr:colOff>
      <xdr:row>15</xdr:row>
      <xdr:rowOff>0</xdr:rowOff>
    </xdr:from>
    <xdr:ext cx="76200" cy="203835"/>
    <xdr:sp macro="" textlink="">
      <xdr:nvSpPr>
        <xdr:cNvPr id="48" name="Text Box 6">
          <a:extLst>
            <a:ext uri="{FF2B5EF4-FFF2-40B4-BE49-F238E27FC236}">
              <a16:creationId xmlns="" xmlns:a16="http://schemas.microsoft.com/office/drawing/2014/main" id="{EF43E4D0-1679-40BF-87F6-24C97DFE933A}"/>
            </a:ext>
          </a:extLst>
        </xdr:cNvPr>
        <xdr:cNvSpPr txBox="1">
          <a:spLocks noChangeArrowheads="1"/>
        </xdr:cNvSpPr>
      </xdr:nvSpPr>
      <xdr:spPr bwMode="auto">
        <a:xfrm>
          <a:off x="1365885" y="2190750"/>
          <a:ext cx="76200" cy="203835"/>
        </a:xfrm>
        <a:prstGeom prst="rect">
          <a:avLst/>
        </a:prstGeom>
        <a:noFill/>
        <a:ln w="9525">
          <a:noFill/>
          <a:miter lim="800000"/>
          <a:headEnd/>
          <a:tailEnd/>
        </a:ln>
      </xdr:spPr>
    </xdr:sp>
    <xdr:clientData/>
  </xdr:oneCellAnchor>
  <xdr:oneCellAnchor>
    <xdr:from>
      <xdr:col>1</xdr:col>
      <xdr:colOff>861060</xdr:colOff>
      <xdr:row>15</xdr:row>
      <xdr:rowOff>0</xdr:rowOff>
    </xdr:from>
    <xdr:ext cx="76200" cy="188191"/>
    <xdr:sp macro="" textlink="">
      <xdr:nvSpPr>
        <xdr:cNvPr id="49" name="Text Box 6">
          <a:extLst>
            <a:ext uri="{FF2B5EF4-FFF2-40B4-BE49-F238E27FC236}">
              <a16:creationId xmlns="" xmlns:a16="http://schemas.microsoft.com/office/drawing/2014/main" id="{180DFF8C-997E-43EA-B4AB-C515A34F400B}"/>
            </a:ext>
          </a:extLst>
        </xdr:cNvPr>
        <xdr:cNvSpPr txBox="1">
          <a:spLocks noChangeArrowheads="1"/>
        </xdr:cNvSpPr>
      </xdr:nvSpPr>
      <xdr:spPr bwMode="auto">
        <a:xfrm>
          <a:off x="1365885" y="2190750"/>
          <a:ext cx="76200" cy="188191"/>
        </a:xfrm>
        <a:prstGeom prst="rect">
          <a:avLst/>
        </a:prstGeom>
        <a:noFill/>
        <a:ln w="9525">
          <a:noFill/>
          <a:miter lim="800000"/>
          <a:headEnd/>
          <a:tailEnd/>
        </a:ln>
      </xdr:spPr>
    </xdr:sp>
    <xdr:clientData/>
  </xdr:oneCellAnchor>
  <xdr:oneCellAnchor>
    <xdr:from>
      <xdr:col>1</xdr:col>
      <xdr:colOff>861060</xdr:colOff>
      <xdr:row>15</xdr:row>
      <xdr:rowOff>0</xdr:rowOff>
    </xdr:from>
    <xdr:ext cx="76200" cy="203835"/>
    <xdr:sp macro="" textlink="">
      <xdr:nvSpPr>
        <xdr:cNvPr id="50" name="Text Box 6">
          <a:extLst>
            <a:ext uri="{FF2B5EF4-FFF2-40B4-BE49-F238E27FC236}">
              <a16:creationId xmlns="" xmlns:a16="http://schemas.microsoft.com/office/drawing/2014/main" id="{A7397E6E-BFBF-455A-8AFB-40CE491776CC}"/>
            </a:ext>
          </a:extLst>
        </xdr:cNvPr>
        <xdr:cNvSpPr txBox="1">
          <a:spLocks noChangeArrowheads="1"/>
        </xdr:cNvSpPr>
      </xdr:nvSpPr>
      <xdr:spPr bwMode="auto">
        <a:xfrm>
          <a:off x="1365885" y="2190750"/>
          <a:ext cx="76200" cy="203835"/>
        </a:xfrm>
        <a:prstGeom prst="rect">
          <a:avLst/>
        </a:prstGeom>
        <a:noFill/>
        <a:ln w="9525">
          <a:noFill/>
          <a:miter lim="800000"/>
          <a:headEnd/>
          <a:tailEnd/>
        </a:ln>
      </xdr:spPr>
    </xdr:sp>
    <xdr:clientData/>
  </xdr:oneCellAnchor>
  <xdr:oneCellAnchor>
    <xdr:from>
      <xdr:col>1</xdr:col>
      <xdr:colOff>861060</xdr:colOff>
      <xdr:row>15</xdr:row>
      <xdr:rowOff>0</xdr:rowOff>
    </xdr:from>
    <xdr:ext cx="76200" cy="188191"/>
    <xdr:sp macro="" textlink="">
      <xdr:nvSpPr>
        <xdr:cNvPr id="51" name="Text Box 6">
          <a:extLst>
            <a:ext uri="{FF2B5EF4-FFF2-40B4-BE49-F238E27FC236}">
              <a16:creationId xmlns="" xmlns:a16="http://schemas.microsoft.com/office/drawing/2014/main" id="{816A8484-00BA-4703-8F93-C18A815053EA}"/>
            </a:ext>
          </a:extLst>
        </xdr:cNvPr>
        <xdr:cNvSpPr txBox="1">
          <a:spLocks noChangeArrowheads="1"/>
        </xdr:cNvSpPr>
      </xdr:nvSpPr>
      <xdr:spPr bwMode="auto">
        <a:xfrm>
          <a:off x="1365885" y="2190750"/>
          <a:ext cx="76200" cy="188191"/>
        </a:xfrm>
        <a:prstGeom prst="rect">
          <a:avLst/>
        </a:prstGeom>
        <a:noFill/>
        <a:ln w="9525">
          <a:noFill/>
          <a:miter lim="800000"/>
          <a:headEnd/>
          <a:tailEnd/>
        </a:ln>
      </xdr:spPr>
    </xdr:sp>
    <xdr:clientData/>
  </xdr:oneCellAnchor>
  <xdr:oneCellAnchor>
    <xdr:from>
      <xdr:col>1</xdr:col>
      <xdr:colOff>861060</xdr:colOff>
      <xdr:row>15</xdr:row>
      <xdr:rowOff>0</xdr:rowOff>
    </xdr:from>
    <xdr:ext cx="76200" cy="203835"/>
    <xdr:sp macro="" textlink="">
      <xdr:nvSpPr>
        <xdr:cNvPr id="52" name="Text Box 6">
          <a:extLst>
            <a:ext uri="{FF2B5EF4-FFF2-40B4-BE49-F238E27FC236}">
              <a16:creationId xmlns="" xmlns:a16="http://schemas.microsoft.com/office/drawing/2014/main" id="{91BC361A-87D2-4B04-B2D6-0DC475E9CC35}"/>
            </a:ext>
          </a:extLst>
        </xdr:cNvPr>
        <xdr:cNvSpPr txBox="1">
          <a:spLocks noChangeArrowheads="1"/>
        </xdr:cNvSpPr>
      </xdr:nvSpPr>
      <xdr:spPr bwMode="auto">
        <a:xfrm>
          <a:off x="1365885" y="2190750"/>
          <a:ext cx="76200" cy="203835"/>
        </a:xfrm>
        <a:prstGeom prst="rect">
          <a:avLst/>
        </a:prstGeom>
        <a:noFill/>
        <a:ln w="9525">
          <a:noFill/>
          <a:miter lim="800000"/>
          <a:headEnd/>
          <a:tailEnd/>
        </a:ln>
      </xdr:spPr>
    </xdr:sp>
    <xdr:clientData/>
  </xdr:oneCellAnchor>
  <xdr:oneCellAnchor>
    <xdr:from>
      <xdr:col>1</xdr:col>
      <xdr:colOff>861060</xdr:colOff>
      <xdr:row>14</xdr:row>
      <xdr:rowOff>0</xdr:rowOff>
    </xdr:from>
    <xdr:ext cx="76200" cy="203835"/>
    <xdr:sp macro="" textlink="">
      <xdr:nvSpPr>
        <xdr:cNvPr id="53" name="Text Box 6">
          <a:extLst>
            <a:ext uri="{FF2B5EF4-FFF2-40B4-BE49-F238E27FC236}">
              <a16:creationId xmlns="" xmlns:a16="http://schemas.microsoft.com/office/drawing/2014/main" id="{93097E20-9010-44BA-8460-93A11B3E9AB0}"/>
            </a:ext>
          </a:extLst>
        </xdr:cNvPr>
        <xdr:cNvSpPr txBox="1">
          <a:spLocks noChangeArrowheads="1"/>
        </xdr:cNvSpPr>
      </xdr:nvSpPr>
      <xdr:spPr bwMode="auto">
        <a:xfrm>
          <a:off x="1365885" y="1981200"/>
          <a:ext cx="76200" cy="203835"/>
        </a:xfrm>
        <a:prstGeom prst="rect">
          <a:avLst/>
        </a:prstGeom>
        <a:noFill/>
        <a:ln w="9525">
          <a:noFill/>
          <a:miter lim="800000"/>
          <a:headEnd/>
          <a:tailEnd/>
        </a:ln>
      </xdr:spPr>
    </xdr:sp>
    <xdr:clientData/>
  </xdr:oneCellAnchor>
  <xdr:oneCellAnchor>
    <xdr:from>
      <xdr:col>1</xdr:col>
      <xdr:colOff>861060</xdr:colOff>
      <xdr:row>14</xdr:row>
      <xdr:rowOff>0</xdr:rowOff>
    </xdr:from>
    <xdr:ext cx="76200" cy="203835"/>
    <xdr:sp macro="" textlink="">
      <xdr:nvSpPr>
        <xdr:cNvPr id="54" name="Text Box 6">
          <a:extLst>
            <a:ext uri="{FF2B5EF4-FFF2-40B4-BE49-F238E27FC236}">
              <a16:creationId xmlns="" xmlns:a16="http://schemas.microsoft.com/office/drawing/2014/main" id="{C69C131A-6E6B-45FA-9E3D-43A5FEC05F74}"/>
            </a:ext>
          </a:extLst>
        </xdr:cNvPr>
        <xdr:cNvSpPr txBox="1">
          <a:spLocks noChangeArrowheads="1"/>
        </xdr:cNvSpPr>
      </xdr:nvSpPr>
      <xdr:spPr bwMode="auto">
        <a:xfrm>
          <a:off x="1365885" y="1981200"/>
          <a:ext cx="76200" cy="203835"/>
        </a:xfrm>
        <a:prstGeom prst="rect">
          <a:avLst/>
        </a:prstGeom>
        <a:noFill/>
        <a:ln w="9525">
          <a:noFill/>
          <a:miter lim="800000"/>
          <a:headEnd/>
          <a:tailEnd/>
        </a:ln>
      </xdr:spPr>
    </xdr:sp>
    <xdr:clientData/>
  </xdr:oneCellAnchor>
  <xdr:oneCellAnchor>
    <xdr:from>
      <xdr:col>1</xdr:col>
      <xdr:colOff>861060</xdr:colOff>
      <xdr:row>15</xdr:row>
      <xdr:rowOff>0</xdr:rowOff>
    </xdr:from>
    <xdr:ext cx="76200" cy="188191"/>
    <xdr:sp macro="" textlink="">
      <xdr:nvSpPr>
        <xdr:cNvPr id="55" name="Text Box 6">
          <a:extLst>
            <a:ext uri="{FF2B5EF4-FFF2-40B4-BE49-F238E27FC236}">
              <a16:creationId xmlns="" xmlns:a16="http://schemas.microsoft.com/office/drawing/2014/main" id="{900AB1B4-6320-41CE-AF7A-B3AE232CB8A0}"/>
            </a:ext>
          </a:extLst>
        </xdr:cNvPr>
        <xdr:cNvSpPr txBox="1">
          <a:spLocks noChangeArrowheads="1"/>
        </xdr:cNvSpPr>
      </xdr:nvSpPr>
      <xdr:spPr bwMode="auto">
        <a:xfrm>
          <a:off x="1365885" y="2190750"/>
          <a:ext cx="76200" cy="188191"/>
        </a:xfrm>
        <a:prstGeom prst="rect">
          <a:avLst/>
        </a:prstGeom>
        <a:noFill/>
        <a:ln w="9525">
          <a:noFill/>
          <a:miter lim="800000"/>
          <a:headEnd/>
          <a:tailEnd/>
        </a:ln>
      </xdr:spPr>
    </xdr:sp>
    <xdr:clientData/>
  </xdr:oneCellAnchor>
  <xdr:oneCellAnchor>
    <xdr:from>
      <xdr:col>1</xdr:col>
      <xdr:colOff>861060</xdr:colOff>
      <xdr:row>15</xdr:row>
      <xdr:rowOff>0</xdr:rowOff>
    </xdr:from>
    <xdr:ext cx="76200" cy="203835"/>
    <xdr:sp macro="" textlink="">
      <xdr:nvSpPr>
        <xdr:cNvPr id="56" name="Text Box 6">
          <a:extLst>
            <a:ext uri="{FF2B5EF4-FFF2-40B4-BE49-F238E27FC236}">
              <a16:creationId xmlns="" xmlns:a16="http://schemas.microsoft.com/office/drawing/2014/main" id="{49145E56-0557-4B45-9E64-14A1D74D3824}"/>
            </a:ext>
          </a:extLst>
        </xdr:cNvPr>
        <xdr:cNvSpPr txBox="1">
          <a:spLocks noChangeArrowheads="1"/>
        </xdr:cNvSpPr>
      </xdr:nvSpPr>
      <xdr:spPr bwMode="auto">
        <a:xfrm>
          <a:off x="1365885" y="2190750"/>
          <a:ext cx="76200" cy="203835"/>
        </a:xfrm>
        <a:prstGeom prst="rect">
          <a:avLst/>
        </a:prstGeom>
        <a:noFill/>
        <a:ln w="9525">
          <a:noFill/>
          <a:miter lim="800000"/>
          <a:headEnd/>
          <a:tailEnd/>
        </a:ln>
      </xdr:spPr>
    </xdr:sp>
    <xdr:clientData/>
  </xdr:oneCellAnchor>
  <xdr:oneCellAnchor>
    <xdr:from>
      <xdr:col>1</xdr:col>
      <xdr:colOff>861060</xdr:colOff>
      <xdr:row>15</xdr:row>
      <xdr:rowOff>0</xdr:rowOff>
    </xdr:from>
    <xdr:ext cx="76200" cy="188191"/>
    <xdr:sp macro="" textlink="">
      <xdr:nvSpPr>
        <xdr:cNvPr id="57" name="Text Box 6">
          <a:extLst>
            <a:ext uri="{FF2B5EF4-FFF2-40B4-BE49-F238E27FC236}">
              <a16:creationId xmlns="" xmlns:a16="http://schemas.microsoft.com/office/drawing/2014/main" id="{493946EC-2DBC-41F2-AF0F-DD6B71E44B6B}"/>
            </a:ext>
          </a:extLst>
        </xdr:cNvPr>
        <xdr:cNvSpPr txBox="1">
          <a:spLocks noChangeArrowheads="1"/>
        </xdr:cNvSpPr>
      </xdr:nvSpPr>
      <xdr:spPr bwMode="auto">
        <a:xfrm>
          <a:off x="1365885" y="2190750"/>
          <a:ext cx="76200" cy="188191"/>
        </a:xfrm>
        <a:prstGeom prst="rect">
          <a:avLst/>
        </a:prstGeom>
        <a:noFill/>
        <a:ln w="9525">
          <a:noFill/>
          <a:miter lim="800000"/>
          <a:headEnd/>
          <a:tailEnd/>
        </a:ln>
      </xdr:spPr>
    </xdr:sp>
    <xdr:clientData/>
  </xdr:oneCellAnchor>
  <xdr:oneCellAnchor>
    <xdr:from>
      <xdr:col>1</xdr:col>
      <xdr:colOff>861060</xdr:colOff>
      <xdr:row>15</xdr:row>
      <xdr:rowOff>0</xdr:rowOff>
    </xdr:from>
    <xdr:ext cx="76200" cy="203835"/>
    <xdr:sp macro="" textlink="">
      <xdr:nvSpPr>
        <xdr:cNvPr id="58" name="Text Box 6">
          <a:extLst>
            <a:ext uri="{FF2B5EF4-FFF2-40B4-BE49-F238E27FC236}">
              <a16:creationId xmlns="" xmlns:a16="http://schemas.microsoft.com/office/drawing/2014/main" id="{248263BC-5F47-49AD-9554-312A1702E3FB}"/>
            </a:ext>
          </a:extLst>
        </xdr:cNvPr>
        <xdr:cNvSpPr txBox="1">
          <a:spLocks noChangeArrowheads="1"/>
        </xdr:cNvSpPr>
      </xdr:nvSpPr>
      <xdr:spPr bwMode="auto">
        <a:xfrm>
          <a:off x="1365885" y="2190750"/>
          <a:ext cx="76200" cy="203835"/>
        </a:xfrm>
        <a:prstGeom prst="rect">
          <a:avLst/>
        </a:prstGeom>
        <a:noFill/>
        <a:ln w="9525">
          <a:noFill/>
          <a:miter lim="800000"/>
          <a:headEnd/>
          <a:tailEnd/>
        </a:ln>
      </xdr:spPr>
    </xdr:sp>
    <xdr:clientData/>
  </xdr:oneCellAnchor>
  <xdr:oneCellAnchor>
    <xdr:from>
      <xdr:col>1</xdr:col>
      <xdr:colOff>861060</xdr:colOff>
      <xdr:row>15</xdr:row>
      <xdr:rowOff>0</xdr:rowOff>
    </xdr:from>
    <xdr:ext cx="76200" cy="188191"/>
    <xdr:sp macro="" textlink="">
      <xdr:nvSpPr>
        <xdr:cNvPr id="59" name="Text Box 6">
          <a:extLst>
            <a:ext uri="{FF2B5EF4-FFF2-40B4-BE49-F238E27FC236}">
              <a16:creationId xmlns="" xmlns:a16="http://schemas.microsoft.com/office/drawing/2014/main" id="{AA66F87F-ADB4-44C3-B501-445DCB7E25F7}"/>
            </a:ext>
          </a:extLst>
        </xdr:cNvPr>
        <xdr:cNvSpPr txBox="1">
          <a:spLocks noChangeArrowheads="1"/>
        </xdr:cNvSpPr>
      </xdr:nvSpPr>
      <xdr:spPr bwMode="auto">
        <a:xfrm>
          <a:off x="1365885" y="2190750"/>
          <a:ext cx="76200" cy="188191"/>
        </a:xfrm>
        <a:prstGeom prst="rect">
          <a:avLst/>
        </a:prstGeom>
        <a:noFill/>
        <a:ln w="9525">
          <a:noFill/>
          <a:miter lim="800000"/>
          <a:headEnd/>
          <a:tailEnd/>
        </a:ln>
      </xdr:spPr>
    </xdr:sp>
    <xdr:clientData/>
  </xdr:oneCellAnchor>
  <xdr:oneCellAnchor>
    <xdr:from>
      <xdr:col>1</xdr:col>
      <xdr:colOff>861060</xdr:colOff>
      <xdr:row>15</xdr:row>
      <xdr:rowOff>0</xdr:rowOff>
    </xdr:from>
    <xdr:ext cx="76200" cy="203835"/>
    <xdr:sp macro="" textlink="">
      <xdr:nvSpPr>
        <xdr:cNvPr id="60" name="Text Box 6">
          <a:extLst>
            <a:ext uri="{FF2B5EF4-FFF2-40B4-BE49-F238E27FC236}">
              <a16:creationId xmlns="" xmlns:a16="http://schemas.microsoft.com/office/drawing/2014/main" id="{748A9E49-5A6B-4809-BD54-41EEFE864FCB}"/>
            </a:ext>
          </a:extLst>
        </xdr:cNvPr>
        <xdr:cNvSpPr txBox="1">
          <a:spLocks noChangeArrowheads="1"/>
        </xdr:cNvSpPr>
      </xdr:nvSpPr>
      <xdr:spPr bwMode="auto">
        <a:xfrm>
          <a:off x="1365885" y="2190750"/>
          <a:ext cx="76200" cy="203835"/>
        </a:xfrm>
        <a:prstGeom prst="rect">
          <a:avLst/>
        </a:prstGeom>
        <a:noFill/>
        <a:ln w="9525">
          <a:noFill/>
          <a:miter lim="800000"/>
          <a:headEnd/>
          <a:tailEnd/>
        </a:ln>
      </xdr:spPr>
    </xdr:sp>
    <xdr:clientData/>
  </xdr:oneCellAnchor>
  <xdr:oneCellAnchor>
    <xdr:from>
      <xdr:col>1</xdr:col>
      <xdr:colOff>838200</xdr:colOff>
      <xdr:row>15</xdr:row>
      <xdr:rowOff>0</xdr:rowOff>
    </xdr:from>
    <xdr:ext cx="76200" cy="200025"/>
    <xdr:sp macro="" textlink="">
      <xdr:nvSpPr>
        <xdr:cNvPr id="61" name="Text Box 6">
          <a:extLst>
            <a:ext uri="{FF2B5EF4-FFF2-40B4-BE49-F238E27FC236}">
              <a16:creationId xmlns="" xmlns:a16="http://schemas.microsoft.com/office/drawing/2014/main" id="{F38C8962-30E5-4721-A75C-23529FBBBB21}"/>
            </a:ext>
          </a:extLst>
        </xdr:cNvPr>
        <xdr:cNvSpPr txBox="1">
          <a:spLocks noChangeArrowheads="1"/>
        </xdr:cNvSpPr>
      </xdr:nvSpPr>
      <xdr:spPr bwMode="auto">
        <a:xfrm>
          <a:off x="13430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xdr:row>
      <xdr:rowOff>0</xdr:rowOff>
    </xdr:from>
    <xdr:ext cx="76200" cy="200025"/>
    <xdr:sp macro="" textlink="">
      <xdr:nvSpPr>
        <xdr:cNvPr id="62" name="Text Box 6">
          <a:extLst>
            <a:ext uri="{FF2B5EF4-FFF2-40B4-BE49-F238E27FC236}">
              <a16:creationId xmlns="" xmlns:a16="http://schemas.microsoft.com/office/drawing/2014/main" id="{1F556605-9689-4775-B224-AFF68E0A9E3F}"/>
            </a:ext>
          </a:extLst>
        </xdr:cNvPr>
        <xdr:cNvSpPr txBox="1">
          <a:spLocks noChangeArrowheads="1"/>
        </xdr:cNvSpPr>
      </xdr:nvSpPr>
      <xdr:spPr bwMode="auto">
        <a:xfrm>
          <a:off x="13430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xdr:row>
      <xdr:rowOff>0</xdr:rowOff>
    </xdr:from>
    <xdr:ext cx="76200" cy="200891"/>
    <xdr:sp macro="" textlink="">
      <xdr:nvSpPr>
        <xdr:cNvPr id="63" name="Text Box 6">
          <a:extLst>
            <a:ext uri="{FF2B5EF4-FFF2-40B4-BE49-F238E27FC236}">
              <a16:creationId xmlns="" xmlns:a16="http://schemas.microsoft.com/office/drawing/2014/main" id="{EE18BB9F-7D3F-4313-8CEE-8C192B4FCF18}"/>
            </a:ext>
          </a:extLst>
        </xdr:cNvPr>
        <xdr:cNvSpPr txBox="1">
          <a:spLocks noChangeArrowheads="1"/>
        </xdr:cNvSpPr>
      </xdr:nvSpPr>
      <xdr:spPr bwMode="auto">
        <a:xfrm>
          <a:off x="1403639" y="2190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xdr:row>
      <xdr:rowOff>0</xdr:rowOff>
    </xdr:from>
    <xdr:ext cx="76200" cy="200025"/>
    <xdr:sp macro="" textlink="">
      <xdr:nvSpPr>
        <xdr:cNvPr id="64" name="Text Box 6">
          <a:extLst>
            <a:ext uri="{FF2B5EF4-FFF2-40B4-BE49-F238E27FC236}">
              <a16:creationId xmlns="" xmlns:a16="http://schemas.microsoft.com/office/drawing/2014/main" id="{8E741DB1-B1BD-406B-8BE0-0291C8469AEB}"/>
            </a:ext>
          </a:extLst>
        </xdr:cNvPr>
        <xdr:cNvSpPr txBox="1">
          <a:spLocks noChangeArrowheads="1"/>
        </xdr:cNvSpPr>
      </xdr:nvSpPr>
      <xdr:spPr bwMode="auto">
        <a:xfrm>
          <a:off x="13430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xdr:row>
      <xdr:rowOff>0</xdr:rowOff>
    </xdr:from>
    <xdr:ext cx="76200" cy="200025"/>
    <xdr:sp macro="" textlink="">
      <xdr:nvSpPr>
        <xdr:cNvPr id="65" name="Text Box 6">
          <a:extLst>
            <a:ext uri="{FF2B5EF4-FFF2-40B4-BE49-F238E27FC236}">
              <a16:creationId xmlns="" xmlns:a16="http://schemas.microsoft.com/office/drawing/2014/main" id="{E9515E4B-3801-436F-BF39-D692C99DDE3B}"/>
            </a:ext>
          </a:extLst>
        </xdr:cNvPr>
        <xdr:cNvSpPr txBox="1">
          <a:spLocks noChangeArrowheads="1"/>
        </xdr:cNvSpPr>
      </xdr:nvSpPr>
      <xdr:spPr bwMode="auto">
        <a:xfrm>
          <a:off x="13430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xdr:row>
      <xdr:rowOff>0</xdr:rowOff>
    </xdr:from>
    <xdr:ext cx="76200" cy="185651"/>
    <xdr:sp macro="" textlink="">
      <xdr:nvSpPr>
        <xdr:cNvPr id="66" name="Text Box 6">
          <a:extLst>
            <a:ext uri="{FF2B5EF4-FFF2-40B4-BE49-F238E27FC236}">
              <a16:creationId xmlns="" xmlns:a16="http://schemas.microsoft.com/office/drawing/2014/main" id="{B0E4A4D4-8AAE-4413-863A-AC199B4BF19A}"/>
            </a:ext>
          </a:extLst>
        </xdr:cNvPr>
        <xdr:cNvSpPr txBox="1">
          <a:spLocks noChangeArrowheads="1"/>
        </xdr:cNvSpPr>
      </xdr:nvSpPr>
      <xdr:spPr bwMode="auto">
        <a:xfrm>
          <a:off x="1365885" y="2190750"/>
          <a:ext cx="76200" cy="185651"/>
        </a:xfrm>
        <a:prstGeom prst="rect">
          <a:avLst/>
        </a:prstGeom>
        <a:noFill/>
        <a:ln w="9525">
          <a:noFill/>
          <a:miter lim="800000"/>
          <a:headEnd/>
          <a:tailEnd/>
        </a:ln>
      </xdr:spPr>
    </xdr:sp>
    <xdr:clientData/>
  </xdr:oneCellAnchor>
  <xdr:oneCellAnchor>
    <xdr:from>
      <xdr:col>1</xdr:col>
      <xdr:colOff>898814</xdr:colOff>
      <xdr:row>15</xdr:row>
      <xdr:rowOff>0</xdr:rowOff>
    </xdr:from>
    <xdr:ext cx="76200" cy="200891"/>
    <xdr:sp macro="" textlink="">
      <xdr:nvSpPr>
        <xdr:cNvPr id="67" name="Text Box 6">
          <a:extLst>
            <a:ext uri="{FF2B5EF4-FFF2-40B4-BE49-F238E27FC236}">
              <a16:creationId xmlns="" xmlns:a16="http://schemas.microsoft.com/office/drawing/2014/main" id="{E03BDFD9-EC87-4F88-828C-559F30E0D184}"/>
            </a:ext>
          </a:extLst>
        </xdr:cNvPr>
        <xdr:cNvSpPr txBox="1">
          <a:spLocks noChangeArrowheads="1"/>
        </xdr:cNvSpPr>
      </xdr:nvSpPr>
      <xdr:spPr bwMode="auto">
        <a:xfrm>
          <a:off x="1403639" y="2190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xdr:row>
      <xdr:rowOff>0</xdr:rowOff>
    </xdr:from>
    <xdr:ext cx="76200" cy="200025"/>
    <xdr:sp macro="" textlink="">
      <xdr:nvSpPr>
        <xdr:cNvPr id="68" name="Text Box 6">
          <a:extLst>
            <a:ext uri="{FF2B5EF4-FFF2-40B4-BE49-F238E27FC236}">
              <a16:creationId xmlns="" xmlns:a16="http://schemas.microsoft.com/office/drawing/2014/main" id="{A00B846B-905D-4331-8ECF-90F68921F628}"/>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xdr:row>
      <xdr:rowOff>0</xdr:rowOff>
    </xdr:from>
    <xdr:ext cx="76200" cy="200025"/>
    <xdr:sp macro="" textlink="">
      <xdr:nvSpPr>
        <xdr:cNvPr id="69" name="Text Box 6">
          <a:extLst>
            <a:ext uri="{FF2B5EF4-FFF2-40B4-BE49-F238E27FC236}">
              <a16:creationId xmlns="" xmlns:a16="http://schemas.microsoft.com/office/drawing/2014/main" id="{7722CAD0-445F-453A-8064-F0BCEDD2D757}"/>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xdr:row>
      <xdr:rowOff>0</xdr:rowOff>
    </xdr:from>
    <xdr:ext cx="76200" cy="200025"/>
    <xdr:sp macro="" textlink="">
      <xdr:nvSpPr>
        <xdr:cNvPr id="70" name="Text Box 6">
          <a:extLst>
            <a:ext uri="{FF2B5EF4-FFF2-40B4-BE49-F238E27FC236}">
              <a16:creationId xmlns="" xmlns:a16="http://schemas.microsoft.com/office/drawing/2014/main" id="{88A85FCB-00DA-46C0-BD38-7E150D1DE30B}"/>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xdr:row>
      <xdr:rowOff>0</xdr:rowOff>
    </xdr:from>
    <xdr:ext cx="76200" cy="200025"/>
    <xdr:sp macro="" textlink="">
      <xdr:nvSpPr>
        <xdr:cNvPr id="71" name="Text Box 6">
          <a:extLst>
            <a:ext uri="{FF2B5EF4-FFF2-40B4-BE49-F238E27FC236}">
              <a16:creationId xmlns="" xmlns:a16="http://schemas.microsoft.com/office/drawing/2014/main" id="{ADE1EC16-B01E-48EE-A1E7-06B4CA2965EC}"/>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xdr:row>
      <xdr:rowOff>0</xdr:rowOff>
    </xdr:from>
    <xdr:ext cx="76200" cy="200025"/>
    <xdr:sp macro="" textlink="">
      <xdr:nvSpPr>
        <xdr:cNvPr id="72" name="Text Box 6">
          <a:extLst>
            <a:ext uri="{FF2B5EF4-FFF2-40B4-BE49-F238E27FC236}">
              <a16:creationId xmlns="" xmlns:a16="http://schemas.microsoft.com/office/drawing/2014/main" id="{19A4CCB9-24A0-4A5A-B346-3A529C5CCB5C}"/>
            </a:ext>
          </a:extLst>
        </xdr:cNvPr>
        <xdr:cNvSpPr txBox="1">
          <a:spLocks noChangeArrowheads="1"/>
        </xdr:cNvSpPr>
      </xdr:nvSpPr>
      <xdr:spPr bwMode="auto">
        <a:xfrm>
          <a:off x="13430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xdr:row>
      <xdr:rowOff>0</xdr:rowOff>
    </xdr:from>
    <xdr:ext cx="76200" cy="200025"/>
    <xdr:sp macro="" textlink="">
      <xdr:nvSpPr>
        <xdr:cNvPr id="73" name="Text Box 6">
          <a:extLst>
            <a:ext uri="{FF2B5EF4-FFF2-40B4-BE49-F238E27FC236}">
              <a16:creationId xmlns="" xmlns:a16="http://schemas.microsoft.com/office/drawing/2014/main" id="{552BF205-EBFD-4087-BDEC-0D72764EC1F3}"/>
            </a:ext>
          </a:extLst>
        </xdr:cNvPr>
        <xdr:cNvSpPr txBox="1">
          <a:spLocks noChangeArrowheads="1"/>
        </xdr:cNvSpPr>
      </xdr:nvSpPr>
      <xdr:spPr bwMode="auto">
        <a:xfrm>
          <a:off x="13430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xdr:row>
      <xdr:rowOff>0</xdr:rowOff>
    </xdr:from>
    <xdr:ext cx="76200" cy="185651"/>
    <xdr:sp macro="" textlink="">
      <xdr:nvSpPr>
        <xdr:cNvPr id="74" name="Text Box 6">
          <a:extLst>
            <a:ext uri="{FF2B5EF4-FFF2-40B4-BE49-F238E27FC236}">
              <a16:creationId xmlns="" xmlns:a16="http://schemas.microsoft.com/office/drawing/2014/main" id="{4C12EEF0-1BE0-49CE-BD07-0D4E6A5E350A}"/>
            </a:ext>
          </a:extLst>
        </xdr:cNvPr>
        <xdr:cNvSpPr txBox="1">
          <a:spLocks noChangeArrowheads="1"/>
        </xdr:cNvSpPr>
      </xdr:nvSpPr>
      <xdr:spPr bwMode="auto">
        <a:xfrm>
          <a:off x="1365885" y="2190750"/>
          <a:ext cx="76200" cy="185651"/>
        </a:xfrm>
        <a:prstGeom prst="rect">
          <a:avLst/>
        </a:prstGeom>
        <a:noFill/>
        <a:ln w="9525">
          <a:noFill/>
          <a:miter lim="800000"/>
          <a:headEnd/>
          <a:tailEnd/>
        </a:ln>
      </xdr:spPr>
    </xdr:sp>
    <xdr:clientData/>
  </xdr:oneCellAnchor>
  <xdr:oneCellAnchor>
    <xdr:from>
      <xdr:col>1</xdr:col>
      <xdr:colOff>838200</xdr:colOff>
      <xdr:row>15</xdr:row>
      <xdr:rowOff>0</xdr:rowOff>
    </xdr:from>
    <xdr:ext cx="76200" cy="200025"/>
    <xdr:sp macro="" textlink="">
      <xdr:nvSpPr>
        <xdr:cNvPr id="75" name="Text Box 6">
          <a:extLst>
            <a:ext uri="{FF2B5EF4-FFF2-40B4-BE49-F238E27FC236}">
              <a16:creationId xmlns="" xmlns:a16="http://schemas.microsoft.com/office/drawing/2014/main" id="{ED934D39-F092-417C-BE91-374912E2480F}"/>
            </a:ext>
          </a:extLst>
        </xdr:cNvPr>
        <xdr:cNvSpPr txBox="1">
          <a:spLocks noChangeArrowheads="1"/>
        </xdr:cNvSpPr>
      </xdr:nvSpPr>
      <xdr:spPr bwMode="auto">
        <a:xfrm>
          <a:off x="13430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xdr:row>
      <xdr:rowOff>0</xdr:rowOff>
    </xdr:from>
    <xdr:ext cx="76200" cy="200025"/>
    <xdr:sp macro="" textlink="">
      <xdr:nvSpPr>
        <xdr:cNvPr id="76" name="Text Box 6">
          <a:extLst>
            <a:ext uri="{FF2B5EF4-FFF2-40B4-BE49-F238E27FC236}">
              <a16:creationId xmlns="" xmlns:a16="http://schemas.microsoft.com/office/drawing/2014/main" id="{F682EB56-C2FA-4EB0-A603-3EF214634244}"/>
            </a:ext>
          </a:extLst>
        </xdr:cNvPr>
        <xdr:cNvSpPr txBox="1">
          <a:spLocks noChangeArrowheads="1"/>
        </xdr:cNvSpPr>
      </xdr:nvSpPr>
      <xdr:spPr bwMode="auto">
        <a:xfrm>
          <a:off x="13430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xdr:row>
      <xdr:rowOff>0</xdr:rowOff>
    </xdr:from>
    <xdr:ext cx="76200" cy="185651"/>
    <xdr:sp macro="" textlink="">
      <xdr:nvSpPr>
        <xdr:cNvPr id="77" name="Text Box 6">
          <a:extLst>
            <a:ext uri="{FF2B5EF4-FFF2-40B4-BE49-F238E27FC236}">
              <a16:creationId xmlns="" xmlns:a16="http://schemas.microsoft.com/office/drawing/2014/main" id="{EAC329C1-E87F-48C5-A160-61786BC1EFB8}"/>
            </a:ext>
          </a:extLst>
        </xdr:cNvPr>
        <xdr:cNvSpPr txBox="1">
          <a:spLocks noChangeArrowheads="1"/>
        </xdr:cNvSpPr>
      </xdr:nvSpPr>
      <xdr:spPr bwMode="auto">
        <a:xfrm>
          <a:off x="1365885" y="2190750"/>
          <a:ext cx="76200" cy="185651"/>
        </a:xfrm>
        <a:prstGeom prst="rect">
          <a:avLst/>
        </a:prstGeom>
        <a:noFill/>
        <a:ln w="9525">
          <a:noFill/>
          <a:miter lim="800000"/>
          <a:headEnd/>
          <a:tailEnd/>
        </a:ln>
      </xdr:spPr>
    </xdr:sp>
    <xdr:clientData/>
  </xdr:oneCellAnchor>
  <xdr:oneCellAnchor>
    <xdr:from>
      <xdr:col>1</xdr:col>
      <xdr:colOff>838200</xdr:colOff>
      <xdr:row>14</xdr:row>
      <xdr:rowOff>0</xdr:rowOff>
    </xdr:from>
    <xdr:ext cx="76200" cy="200025"/>
    <xdr:sp macro="" textlink="">
      <xdr:nvSpPr>
        <xdr:cNvPr id="78" name="Text Box 6">
          <a:extLst>
            <a:ext uri="{FF2B5EF4-FFF2-40B4-BE49-F238E27FC236}">
              <a16:creationId xmlns="" xmlns:a16="http://schemas.microsoft.com/office/drawing/2014/main" id="{6779C776-96C4-473E-B4EE-FD12AAA539F0}"/>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xdr:row>
      <xdr:rowOff>0</xdr:rowOff>
    </xdr:from>
    <xdr:ext cx="76200" cy="200025"/>
    <xdr:sp macro="" textlink="">
      <xdr:nvSpPr>
        <xdr:cNvPr id="79" name="Text Box 6">
          <a:extLst>
            <a:ext uri="{FF2B5EF4-FFF2-40B4-BE49-F238E27FC236}">
              <a16:creationId xmlns="" xmlns:a16="http://schemas.microsoft.com/office/drawing/2014/main" id="{EF7F2228-A15B-4C49-9653-96A630A012FD}"/>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xdr:row>
      <xdr:rowOff>0</xdr:rowOff>
    </xdr:from>
    <xdr:ext cx="76200" cy="200025"/>
    <xdr:sp macro="" textlink="">
      <xdr:nvSpPr>
        <xdr:cNvPr id="80" name="Text Box 6">
          <a:extLst>
            <a:ext uri="{FF2B5EF4-FFF2-40B4-BE49-F238E27FC236}">
              <a16:creationId xmlns="" xmlns:a16="http://schemas.microsoft.com/office/drawing/2014/main" id="{F6C9B042-9DD8-489D-AF64-05D8305992D5}"/>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xdr:row>
      <xdr:rowOff>0</xdr:rowOff>
    </xdr:from>
    <xdr:ext cx="76200" cy="200025"/>
    <xdr:sp macro="" textlink="">
      <xdr:nvSpPr>
        <xdr:cNvPr id="81" name="Text Box 6">
          <a:extLst>
            <a:ext uri="{FF2B5EF4-FFF2-40B4-BE49-F238E27FC236}">
              <a16:creationId xmlns="" xmlns:a16="http://schemas.microsoft.com/office/drawing/2014/main" id="{DE7B7A74-6327-4908-AAFD-F722EB703F1B}"/>
            </a:ext>
          </a:extLst>
        </xdr:cNvPr>
        <xdr:cNvSpPr txBox="1">
          <a:spLocks noChangeArrowheads="1"/>
        </xdr:cNvSpPr>
      </xdr:nvSpPr>
      <xdr:spPr bwMode="auto">
        <a:xfrm>
          <a:off x="13430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xdr:row>
      <xdr:rowOff>0</xdr:rowOff>
    </xdr:from>
    <xdr:ext cx="76200" cy="203835"/>
    <xdr:sp macro="" textlink="">
      <xdr:nvSpPr>
        <xdr:cNvPr id="82" name="Text Box 6">
          <a:extLst>
            <a:ext uri="{FF2B5EF4-FFF2-40B4-BE49-F238E27FC236}">
              <a16:creationId xmlns="" xmlns:a16="http://schemas.microsoft.com/office/drawing/2014/main" id="{7C1000D0-ABE5-4C98-90A4-633008B7497C}"/>
            </a:ext>
          </a:extLst>
        </xdr:cNvPr>
        <xdr:cNvSpPr txBox="1">
          <a:spLocks noChangeArrowheads="1"/>
        </xdr:cNvSpPr>
      </xdr:nvSpPr>
      <xdr:spPr bwMode="auto">
        <a:xfrm>
          <a:off x="1365885" y="1981200"/>
          <a:ext cx="76200" cy="203835"/>
        </a:xfrm>
        <a:prstGeom prst="rect">
          <a:avLst/>
        </a:prstGeom>
        <a:noFill/>
        <a:ln w="9525">
          <a:noFill/>
          <a:miter lim="800000"/>
          <a:headEnd/>
          <a:tailEnd/>
        </a:ln>
      </xdr:spPr>
    </xdr:sp>
    <xdr:clientData/>
  </xdr:oneCellAnchor>
  <xdr:oneCellAnchor>
    <xdr:from>
      <xdr:col>1</xdr:col>
      <xdr:colOff>861060</xdr:colOff>
      <xdr:row>14</xdr:row>
      <xdr:rowOff>0</xdr:rowOff>
    </xdr:from>
    <xdr:ext cx="76200" cy="203835"/>
    <xdr:sp macro="" textlink="">
      <xdr:nvSpPr>
        <xdr:cNvPr id="83" name="Text Box 6">
          <a:extLst>
            <a:ext uri="{FF2B5EF4-FFF2-40B4-BE49-F238E27FC236}">
              <a16:creationId xmlns="" xmlns:a16="http://schemas.microsoft.com/office/drawing/2014/main" id="{FA7B7F8F-4AF1-4F50-A403-4ABE24D15557}"/>
            </a:ext>
          </a:extLst>
        </xdr:cNvPr>
        <xdr:cNvSpPr txBox="1">
          <a:spLocks noChangeArrowheads="1"/>
        </xdr:cNvSpPr>
      </xdr:nvSpPr>
      <xdr:spPr bwMode="auto">
        <a:xfrm>
          <a:off x="1365885" y="1981200"/>
          <a:ext cx="76200" cy="203835"/>
        </a:xfrm>
        <a:prstGeom prst="rect">
          <a:avLst/>
        </a:prstGeom>
        <a:noFill/>
        <a:ln w="9525">
          <a:noFill/>
          <a:miter lim="800000"/>
          <a:headEnd/>
          <a:tailEnd/>
        </a:ln>
      </xdr:spPr>
    </xdr:sp>
    <xdr:clientData/>
  </xdr:oneCellAnchor>
  <xdr:oneCellAnchor>
    <xdr:from>
      <xdr:col>1</xdr:col>
      <xdr:colOff>861060</xdr:colOff>
      <xdr:row>14</xdr:row>
      <xdr:rowOff>0</xdr:rowOff>
    </xdr:from>
    <xdr:ext cx="76200" cy="203835"/>
    <xdr:sp macro="" textlink="">
      <xdr:nvSpPr>
        <xdr:cNvPr id="84" name="Text Box 6">
          <a:extLst>
            <a:ext uri="{FF2B5EF4-FFF2-40B4-BE49-F238E27FC236}">
              <a16:creationId xmlns="" xmlns:a16="http://schemas.microsoft.com/office/drawing/2014/main" id="{0DFFDC10-9013-4D3B-81D1-E5434E5A04CE}"/>
            </a:ext>
          </a:extLst>
        </xdr:cNvPr>
        <xdr:cNvSpPr txBox="1">
          <a:spLocks noChangeArrowheads="1"/>
        </xdr:cNvSpPr>
      </xdr:nvSpPr>
      <xdr:spPr bwMode="auto">
        <a:xfrm>
          <a:off x="1365885" y="1981200"/>
          <a:ext cx="76200" cy="203835"/>
        </a:xfrm>
        <a:prstGeom prst="rect">
          <a:avLst/>
        </a:prstGeom>
        <a:noFill/>
        <a:ln w="9525">
          <a:noFill/>
          <a:miter lim="800000"/>
          <a:headEnd/>
          <a:tailEnd/>
        </a:ln>
      </xdr:spPr>
    </xdr:sp>
    <xdr:clientData/>
  </xdr:oneCellAnchor>
  <xdr:oneCellAnchor>
    <xdr:from>
      <xdr:col>1</xdr:col>
      <xdr:colOff>838200</xdr:colOff>
      <xdr:row>15</xdr:row>
      <xdr:rowOff>0</xdr:rowOff>
    </xdr:from>
    <xdr:ext cx="76200" cy="200025"/>
    <xdr:sp macro="" textlink="">
      <xdr:nvSpPr>
        <xdr:cNvPr id="85" name="Text Box 6">
          <a:extLst>
            <a:ext uri="{FF2B5EF4-FFF2-40B4-BE49-F238E27FC236}">
              <a16:creationId xmlns="" xmlns:a16="http://schemas.microsoft.com/office/drawing/2014/main" id="{6897D5DA-E400-464E-99FA-018D2B790F4D}"/>
            </a:ext>
          </a:extLst>
        </xdr:cNvPr>
        <xdr:cNvSpPr txBox="1">
          <a:spLocks noChangeArrowheads="1"/>
        </xdr:cNvSpPr>
      </xdr:nvSpPr>
      <xdr:spPr bwMode="auto">
        <a:xfrm>
          <a:off x="13430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xdr:row>
      <xdr:rowOff>0</xdr:rowOff>
    </xdr:from>
    <xdr:ext cx="76200" cy="200025"/>
    <xdr:sp macro="" textlink="">
      <xdr:nvSpPr>
        <xdr:cNvPr id="86" name="Text Box 6">
          <a:extLst>
            <a:ext uri="{FF2B5EF4-FFF2-40B4-BE49-F238E27FC236}">
              <a16:creationId xmlns="" xmlns:a16="http://schemas.microsoft.com/office/drawing/2014/main" id="{A5866059-F2D9-4D9D-A892-691EB7DC9373}"/>
            </a:ext>
          </a:extLst>
        </xdr:cNvPr>
        <xdr:cNvSpPr txBox="1">
          <a:spLocks noChangeArrowheads="1"/>
        </xdr:cNvSpPr>
      </xdr:nvSpPr>
      <xdr:spPr bwMode="auto">
        <a:xfrm>
          <a:off x="13430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xdr:row>
      <xdr:rowOff>0</xdr:rowOff>
    </xdr:from>
    <xdr:ext cx="76200" cy="200891"/>
    <xdr:sp macro="" textlink="">
      <xdr:nvSpPr>
        <xdr:cNvPr id="87" name="Text Box 6">
          <a:extLst>
            <a:ext uri="{FF2B5EF4-FFF2-40B4-BE49-F238E27FC236}">
              <a16:creationId xmlns="" xmlns:a16="http://schemas.microsoft.com/office/drawing/2014/main" id="{4F6DA34F-C1D5-415C-9C01-B99E2886111D}"/>
            </a:ext>
          </a:extLst>
        </xdr:cNvPr>
        <xdr:cNvSpPr txBox="1">
          <a:spLocks noChangeArrowheads="1"/>
        </xdr:cNvSpPr>
      </xdr:nvSpPr>
      <xdr:spPr bwMode="auto">
        <a:xfrm>
          <a:off x="1403639" y="2190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xdr:row>
      <xdr:rowOff>0</xdr:rowOff>
    </xdr:from>
    <xdr:ext cx="76200" cy="188191"/>
    <xdr:sp macro="" textlink="">
      <xdr:nvSpPr>
        <xdr:cNvPr id="88" name="Text Box 6">
          <a:extLst>
            <a:ext uri="{FF2B5EF4-FFF2-40B4-BE49-F238E27FC236}">
              <a16:creationId xmlns="" xmlns:a16="http://schemas.microsoft.com/office/drawing/2014/main" id="{8B003F42-F931-4CFB-BC28-B7E3A966E7ED}"/>
            </a:ext>
          </a:extLst>
        </xdr:cNvPr>
        <xdr:cNvSpPr txBox="1">
          <a:spLocks noChangeArrowheads="1"/>
        </xdr:cNvSpPr>
      </xdr:nvSpPr>
      <xdr:spPr bwMode="auto">
        <a:xfrm>
          <a:off x="1365885" y="2190750"/>
          <a:ext cx="76200" cy="188191"/>
        </a:xfrm>
        <a:prstGeom prst="rect">
          <a:avLst/>
        </a:prstGeom>
        <a:noFill/>
        <a:ln w="9525">
          <a:noFill/>
          <a:miter lim="800000"/>
          <a:headEnd/>
          <a:tailEnd/>
        </a:ln>
      </xdr:spPr>
    </xdr:sp>
    <xdr:clientData/>
  </xdr:oneCellAnchor>
  <xdr:oneCellAnchor>
    <xdr:from>
      <xdr:col>1</xdr:col>
      <xdr:colOff>861060</xdr:colOff>
      <xdr:row>15</xdr:row>
      <xdr:rowOff>0</xdr:rowOff>
    </xdr:from>
    <xdr:ext cx="76200" cy="203835"/>
    <xdr:sp macro="" textlink="">
      <xdr:nvSpPr>
        <xdr:cNvPr id="89" name="Text Box 6">
          <a:extLst>
            <a:ext uri="{FF2B5EF4-FFF2-40B4-BE49-F238E27FC236}">
              <a16:creationId xmlns="" xmlns:a16="http://schemas.microsoft.com/office/drawing/2014/main" id="{96B83604-5DE3-429A-9108-2B7CEA30C3A5}"/>
            </a:ext>
          </a:extLst>
        </xdr:cNvPr>
        <xdr:cNvSpPr txBox="1">
          <a:spLocks noChangeArrowheads="1"/>
        </xdr:cNvSpPr>
      </xdr:nvSpPr>
      <xdr:spPr bwMode="auto">
        <a:xfrm>
          <a:off x="1365885" y="2190750"/>
          <a:ext cx="76200" cy="203835"/>
        </a:xfrm>
        <a:prstGeom prst="rect">
          <a:avLst/>
        </a:prstGeom>
        <a:noFill/>
        <a:ln w="9525">
          <a:noFill/>
          <a:miter lim="800000"/>
          <a:headEnd/>
          <a:tailEnd/>
        </a:ln>
      </xdr:spPr>
    </xdr:sp>
    <xdr:clientData/>
  </xdr:oneCellAnchor>
  <xdr:oneCellAnchor>
    <xdr:from>
      <xdr:col>1</xdr:col>
      <xdr:colOff>861060</xdr:colOff>
      <xdr:row>15</xdr:row>
      <xdr:rowOff>0</xdr:rowOff>
    </xdr:from>
    <xdr:ext cx="76200" cy="188191"/>
    <xdr:sp macro="" textlink="">
      <xdr:nvSpPr>
        <xdr:cNvPr id="90" name="Text Box 6">
          <a:extLst>
            <a:ext uri="{FF2B5EF4-FFF2-40B4-BE49-F238E27FC236}">
              <a16:creationId xmlns="" xmlns:a16="http://schemas.microsoft.com/office/drawing/2014/main" id="{F8BD9AE6-2BC6-4527-A751-7119F100DA71}"/>
            </a:ext>
          </a:extLst>
        </xdr:cNvPr>
        <xdr:cNvSpPr txBox="1">
          <a:spLocks noChangeArrowheads="1"/>
        </xdr:cNvSpPr>
      </xdr:nvSpPr>
      <xdr:spPr bwMode="auto">
        <a:xfrm>
          <a:off x="1365885" y="2190750"/>
          <a:ext cx="76200" cy="188191"/>
        </a:xfrm>
        <a:prstGeom prst="rect">
          <a:avLst/>
        </a:prstGeom>
        <a:noFill/>
        <a:ln w="9525">
          <a:noFill/>
          <a:miter lim="800000"/>
          <a:headEnd/>
          <a:tailEnd/>
        </a:ln>
      </xdr:spPr>
    </xdr:sp>
    <xdr:clientData/>
  </xdr:oneCellAnchor>
  <xdr:oneCellAnchor>
    <xdr:from>
      <xdr:col>1</xdr:col>
      <xdr:colOff>861060</xdr:colOff>
      <xdr:row>15</xdr:row>
      <xdr:rowOff>0</xdr:rowOff>
    </xdr:from>
    <xdr:ext cx="76200" cy="203835"/>
    <xdr:sp macro="" textlink="">
      <xdr:nvSpPr>
        <xdr:cNvPr id="91" name="Text Box 6">
          <a:extLst>
            <a:ext uri="{FF2B5EF4-FFF2-40B4-BE49-F238E27FC236}">
              <a16:creationId xmlns="" xmlns:a16="http://schemas.microsoft.com/office/drawing/2014/main" id="{881A0CDE-CF9A-45BC-B9FF-748E8C62841B}"/>
            </a:ext>
          </a:extLst>
        </xdr:cNvPr>
        <xdr:cNvSpPr txBox="1">
          <a:spLocks noChangeArrowheads="1"/>
        </xdr:cNvSpPr>
      </xdr:nvSpPr>
      <xdr:spPr bwMode="auto">
        <a:xfrm>
          <a:off x="1365885" y="2190750"/>
          <a:ext cx="76200" cy="203835"/>
        </a:xfrm>
        <a:prstGeom prst="rect">
          <a:avLst/>
        </a:prstGeom>
        <a:noFill/>
        <a:ln w="9525">
          <a:noFill/>
          <a:miter lim="800000"/>
          <a:headEnd/>
          <a:tailEnd/>
        </a:ln>
      </xdr:spPr>
    </xdr:sp>
    <xdr:clientData/>
  </xdr:oneCellAnchor>
  <xdr:oneCellAnchor>
    <xdr:from>
      <xdr:col>1</xdr:col>
      <xdr:colOff>861060</xdr:colOff>
      <xdr:row>15</xdr:row>
      <xdr:rowOff>0</xdr:rowOff>
    </xdr:from>
    <xdr:ext cx="76200" cy="188191"/>
    <xdr:sp macro="" textlink="">
      <xdr:nvSpPr>
        <xdr:cNvPr id="92" name="Text Box 6">
          <a:extLst>
            <a:ext uri="{FF2B5EF4-FFF2-40B4-BE49-F238E27FC236}">
              <a16:creationId xmlns="" xmlns:a16="http://schemas.microsoft.com/office/drawing/2014/main" id="{09B284D8-92E1-414E-86A1-7E07A2219C6D}"/>
            </a:ext>
          </a:extLst>
        </xdr:cNvPr>
        <xdr:cNvSpPr txBox="1">
          <a:spLocks noChangeArrowheads="1"/>
        </xdr:cNvSpPr>
      </xdr:nvSpPr>
      <xdr:spPr bwMode="auto">
        <a:xfrm>
          <a:off x="1365885" y="2190750"/>
          <a:ext cx="76200" cy="188191"/>
        </a:xfrm>
        <a:prstGeom prst="rect">
          <a:avLst/>
        </a:prstGeom>
        <a:noFill/>
        <a:ln w="9525">
          <a:noFill/>
          <a:miter lim="800000"/>
          <a:headEnd/>
          <a:tailEnd/>
        </a:ln>
      </xdr:spPr>
    </xdr:sp>
    <xdr:clientData/>
  </xdr:oneCellAnchor>
  <xdr:oneCellAnchor>
    <xdr:from>
      <xdr:col>1</xdr:col>
      <xdr:colOff>861060</xdr:colOff>
      <xdr:row>15</xdr:row>
      <xdr:rowOff>0</xdr:rowOff>
    </xdr:from>
    <xdr:ext cx="76200" cy="203835"/>
    <xdr:sp macro="" textlink="">
      <xdr:nvSpPr>
        <xdr:cNvPr id="93" name="Text Box 6">
          <a:extLst>
            <a:ext uri="{FF2B5EF4-FFF2-40B4-BE49-F238E27FC236}">
              <a16:creationId xmlns="" xmlns:a16="http://schemas.microsoft.com/office/drawing/2014/main" id="{D1CF6955-7650-48BF-9D5A-05F52ED85257}"/>
            </a:ext>
          </a:extLst>
        </xdr:cNvPr>
        <xdr:cNvSpPr txBox="1">
          <a:spLocks noChangeArrowheads="1"/>
        </xdr:cNvSpPr>
      </xdr:nvSpPr>
      <xdr:spPr bwMode="auto">
        <a:xfrm>
          <a:off x="1365885" y="2190750"/>
          <a:ext cx="76200" cy="203835"/>
        </a:xfrm>
        <a:prstGeom prst="rect">
          <a:avLst/>
        </a:prstGeom>
        <a:noFill/>
        <a:ln w="9525">
          <a:noFill/>
          <a:miter lim="800000"/>
          <a:headEnd/>
          <a:tailEnd/>
        </a:ln>
      </xdr:spPr>
    </xdr:sp>
    <xdr:clientData/>
  </xdr:oneCellAnchor>
  <xdr:oneCellAnchor>
    <xdr:from>
      <xdr:col>1</xdr:col>
      <xdr:colOff>861060</xdr:colOff>
      <xdr:row>15</xdr:row>
      <xdr:rowOff>0</xdr:rowOff>
    </xdr:from>
    <xdr:ext cx="76200" cy="188191"/>
    <xdr:sp macro="" textlink="">
      <xdr:nvSpPr>
        <xdr:cNvPr id="94" name="Text Box 6">
          <a:extLst>
            <a:ext uri="{FF2B5EF4-FFF2-40B4-BE49-F238E27FC236}">
              <a16:creationId xmlns="" xmlns:a16="http://schemas.microsoft.com/office/drawing/2014/main" id="{5400FC96-5CAA-499F-B855-48E322A9C944}"/>
            </a:ext>
          </a:extLst>
        </xdr:cNvPr>
        <xdr:cNvSpPr txBox="1">
          <a:spLocks noChangeArrowheads="1"/>
        </xdr:cNvSpPr>
      </xdr:nvSpPr>
      <xdr:spPr bwMode="auto">
        <a:xfrm>
          <a:off x="1365885" y="2190750"/>
          <a:ext cx="76200" cy="188191"/>
        </a:xfrm>
        <a:prstGeom prst="rect">
          <a:avLst/>
        </a:prstGeom>
        <a:noFill/>
        <a:ln w="9525">
          <a:noFill/>
          <a:miter lim="800000"/>
          <a:headEnd/>
          <a:tailEnd/>
        </a:ln>
      </xdr:spPr>
    </xdr:sp>
    <xdr:clientData/>
  </xdr:oneCellAnchor>
  <xdr:oneCellAnchor>
    <xdr:from>
      <xdr:col>1</xdr:col>
      <xdr:colOff>861060</xdr:colOff>
      <xdr:row>15</xdr:row>
      <xdr:rowOff>0</xdr:rowOff>
    </xdr:from>
    <xdr:ext cx="76200" cy="203835"/>
    <xdr:sp macro="" textlink="">
      <xdr:nvSpPr>
        <xdr:cNvPr id="95" name="Text Box 6">
          <a:extLst>
            <a:ext uri="{FF2B5EF4-FFF2-40B4-BE49-F238E27FC236}">
              <a16:creationId xmlns="" xmlns:a16="http://schemas.microsoft.com/office/drawing/2014/main" id="{42CABB92-2655-4AE1-8126-E0E50DDCBB8D}"/>
            </a:ext>
          </a:extLst>
        </xdr:cNvPr>
        <xdr:cNvSpPr txBox="1">
          <a:spLocks noChangeArrowheads="1"/>
        </xdr:cNvSpPr>
      </xdr:nvSpPr>
      <xdr:spPr bwMode="auto">
        <a:xfrm>
          <a:off x="1365885" y="2190750"/>
          <a:ext cx="76200" cy="203835"/>
        </a:xfrm>
        <a:prstGeom prst="rect">
          <a:avLst/>
        </a:prstGeom>
        <a:noFill/>
        <a:ln w="9525">
          <a:noFill/>
          <a:miter lim="800000"/>
          <a:headEnd/>
          <a:tailEnd/>
        </a:ln>
      </xdr:spPr>
    </xdr:sp>
    <xdr:clientData/>
  </xdr:oneCellAnchor>
  <xdr:oneCellAnchor>
    <xdr:from>
      <xdr:col>1</xdr:col>
      <xdr:colOff>838200</xdr:colOff>
      <xdr:row>15</xdr:row>
      <xdr:rowOff>0</xdr:rowOff>
    </xdr:from>
    <xdr:ext cx="76200" cy="200025"/>
    <xdr:sp macro="" textlink="">
      <xdr:nvSpPr>
        <xdr:cNvPr id="96" name="Text Box 6">
          <a:extLst>
            <a:ext uri="{FF2B5EF4-FFF2-40B4-BE49-F238E27FC236}">
              <a16:creationId xmlns="" xmlns:a16="http://schemas.microsoft.com/office/drawing/2014/main" id="{25C7083B-E42A-4F86-AF42-7386807D6404}"/>
            </a:ext>
          </a:extLst>
        </xdr:cNvPr>
        <xdr:cNvSpPr txBox="1">
          <a:spLocks noChangeArrowheads="1"/>
        </xdr:cNvSpPr>
      </xdr:nvSpPr>
      <xdr:spPr bwMode="auto">
        <a:xfrm>
          <a:off x="13430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xdr:row>
      <xdr:rowOff>0</xdr:rowOff>
    </xdr:from>
    <xdr:ext cx="76200" cy="200025"/>
    <xdr:sp macro="" textlink="">
      <xdr:nvSpPr>
        <xdr:cNvPr id="97" name="Text Box 6">
          <a:extLst>
            <a:ext uri="{FF2B5EF4-FFF2-40B4-BE49-F238E27FC236}">
              <a16:creationId xmlns="" xmlns:a16="http://schemas.microsoft.com/office/drawing/2014/main" id="{35546E56-E049-4495-B878-EDD1963A2B0A}"/>
            </a:ext>
          </a:extLst>
        </xdr:cNvPr>
        <xdr:cNvSpPr txBox="1">
          <a:spLocks noChangeArrowheads="1"/>
        </xdr:cNvSpPr>
      </xdr:nvSpPr>
      <xdr:spPr bwMode="auto">
        <a:xfrm>
          <a:off x="13430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xdr:row>
      <xdr:rowOff>0</xdr:rowOff>
    </xdr:from>
    <xdr:ext cx="76200" cy="200891"/>
    <xdr:sp macro="" textlink="">
      <xdr:nvSpPr>
        <xdr:cNvPr id="98" name="Text Box 6">
          <a:extLst>
            <a:ext uri="{FF2B5EF4-FFF2-40B4-BE49-F238E27FC236}">
              <a16:creationId xmlns="" xmlns:a16="http://schemas.microsoft.com/office/drawing/2014/main" id="{7B6A64AC-5FC5-46E7-8EF0-2C855BFA115A}"/>
            </a:ext>
          </a:extLst>
        </xdr:cNvPr>
        <xdr:cNvSpPr txBox="1">
          <a:spLocks noChangeArrowheads="1"/>
        </xdr:cNvSpPr>
      </xdr:nvSpPr>
      <xdr:spPr bwMode="auto">
        <a:xfrm>
          <a:off x="1403639" y="2190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54</xdr:row>
      <xdr:rowOff>0</xdr:rowOff>
    </xdr:from>
    <xdr:ext cx="76200" cy="188191"/>
    <xdr:sp macro="" textlink="">
      <xdr:nvSpPr>
        <xdr:cNvPr id="99" name="Text Box 6">
          <a:extLst>
            <a:ext uri="{FF2B5EF4-FFF2-40B4-BE49-F238E27FC236}">
              <a16:creationId xmlns="" xmlns:a16="http://schemas.microsoft.com/office/drawing/2014/main" id="{D20FB23A-58AE-4D8E-9D32-ECF2EA2BC8E0}"/>
            </a:ext>
          </a:extLst>
        </xdr:cNvPr>
        <xdr:cNvSpPr txBox="1">
          <a:spLocks noChangeArrowheads="1"/>
        </xdr:cNvSpPr>
      </xdr:nvSpPr>
      <xdr:spPr bwMode="auto">
        <a:xfrm>
          <a:off x="1508760" y="14897100"/>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100" name="Text Box 6">
          <a:extLst>
            <a:ext uri="{FF2B5EF4-FFF2-40B4-BE49-F238E27FC236}">
              <a16:creationId xmlns="" xmlns:a16="http://schemas.microsoft.com/office/drawing/2014/main" id="{F365658D-0BC3-48C2-B668-44E19D8F2B08}"/>
            </a:ext>
          </a:extLst>
        </xdr:cNvPr>
        <xdr:cNvSpPr txBox="1">
          <a:spLocks noChangeArrowheads="1"/>
        </xdr:cNvSpPr>
      </xdr:nvSpPr>
      <xdr:spPr bwMode="auto">
        <a:xfrm>
          <a:off x="1508760" y="14897100"/>
          <a:ext cx="76200" cy="203835"/>
        </a:xfrm>
        <a:prstGeom prst="rect">
          <a:avLst/>
        </a:prstGeom>
        <a:noFill/>
        <a:ln w="9525">
          <a:noFill/>
          <a:miter lim="800000"/>
          <a:headEnd/>
          <a:tailEnd/>
        </a:ln>
      </xdr:spPr>
    </xdr:sp>
    <xdr:clientData/>
  </xdr:oneCellAnchor>
  <xdr:oneCellAnchor>
    <xdr:from>
      <xdr:col>1</xdr:col>
      <xdr:colOff>838200</xdr:colOff>
      <xdr:row>54</xdr:row>
      <xdr:rowOff>0</xdr:rowOff>
    </xdr:from>
    <xdr:ext cx="76200" cy="200025"/>
    <xdr:sp macro="" textlink="">
      <xdr:nvSpPr>
        <xdr:cNvPr id="101" name="Text Box 6">
          <a:extLst>
            <a:ext uri="{FF2B5EF4-FFF2-40B4-BE49-F238E27FC236}">
              <a16:creationId xmlns="" xmlns:a16="http://schemas.microsoft.com/office/drawing/2014/main" id="{A2B6B91A-0B3D-4CD6-9730-0CFE99406516}"/>
            </a:ext>
          </a:extLst>
        </xdr:cNvPr>
        <xdr:cNvSpPr txBox="1">
          <a:spLocks noChangeArrowheads="1"/>
        </xdr:cNvSpPr>
      </xdr:nvSpPr>
      <xdr:spPr bwMode="auto">
        <a:xfrm>
          <a:off x="1485900" y="1489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102" name="Text Box 6">
          <a:extLst>
            <a:ext uri="{FF2B5EF4-FFF2-40B4-BE49-F238E27FC236}">
              <a16:creationId xmlns="" xmlns:a16="http://schemas.microsoft.com/office/drawing/2014/main" id="{DF607C3B-A54C-493A-937D-A5EF09864927}"/>
            </a:ext>
          </a:extLst>
        </xdr:cNvPr>
        <xdr:cNvSpPr txBox="1">
          <a:spLocks noChangeArrowheads="1"/>
        </xdr:cNvSpPr>
      </xdr:nvSpPr>
      <xdr:spPr bwMode="auto">
        <a:xfrm>
          <a:off x="1485900" y="1489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54</xdr:row>
      <xdr:rowOff>0</xdr:rowOff>
    </xdr:from>
    <xdr:ext cx="76200" cy="185651"/>
    <xdr:sp macro="" textlink="">
      <xdr:nvSpPr>
        <xdr:cNvPr id="103" name="Text Box 6">
          <a:extLst>
            <a:ext uri="{FF2B5EF4-FFF2-40B4-BE49-F238E27FC236}">
              <a16:creationId xmlns="" xmlns:a16="http://schemas.microsoft.com/office/drawing/2014/main" id="{2688CE20-32E0-4E6B-852C-C4A2446FA716}"/>
            </a:ext>
          </a:extLst>
        </xdr:cNvPr>
        <xdr:cNvSpPr txBox="1">
          <a:spLocks noChangeArrowheads="1"/>
        </xdr:cNvSpPr>
      </xdr:nvSpPr>
      <xdr:spPr bwMode="auto">
        <a:xfrm>
          <a:off x="1508760" y="14897100"/>
          <a:ext cx="76200" cy="185651"/>
        </a:xfrm>
        <a:prstGeom prst="rect">
          <a:avLst/>
        </a:prstGeom>
        <a:noFill/>
        <a:ln w="9525">
          <a:noFill/>
          <a:miter lim="800000"/>
          <a:headEnd/>
          <a:tailEnd/>
        </a:ln>
      </xdr:spPr>
    </xdr:sp>
    <xdr:clientData/>
  </xdr:oneCellAnchor>
  <xdr:oneCellAnchor>
    <xdr:from>
      <xdr:col>1</xdr:col>
      <xdr:colOff>898814</xdr:colOff>
      <xdr:row>54</xdr:row>
      <xdr:rowOff>0</xdr:rowOff>
    </xdr:from>
    <xdr:ext cx="76200" cy="200891"/>
    <xdr:sp macro="" textlink="">
      <xdr:nvSpPr>
        <xdr:cNvPr id="104" name="Text Box 6">
          <a:extLst>
            <a:ext uri="{FF2B5EF4-FFF2-40B4-BE49-F238E27FC236}">
              <a16:creationId xmlns="" xmlns:a16="http://schemas.microsoft.com/office/drawing/2014/main" id="{9123400E-12BB-4624-B2C0-FEE9074B5758}"/>
            </a:ext>
          </a:extLst>
        </xdr:cNvPr>
        <xdr:cNvSpPr txBox="1">
          <a:spLocks noChangeArrowheads="1"/>
        </xdr:cNvSpPr>
      </xdr:nvSpPr>
      <xdr:spPr bwMode="auto">
        <a:xfrm>
          <a:off x="1546514" y="14897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105" name="Text Box 6">
          <a:extLst>
            <a:ext uri="{FF2B5EF4-FFF2-40B4-BE49-F238E27FC236}">
              <a16:creationId xmlns="" xmlns:a16="http://schemas.microsoft.com/office/drawing/2014/main" id="{998CEA9B-8042-4FB3-837E-110153142EB9}"/>
            </a:ext>
          </a:extLst>
        </xdr:cNvPr>
        <xdr:cNvSpPr txBox="1">
          <a:spLocks noChangeArrowheads="1"/>
        </xdr:cNvSpPr>
      </xdr:nvSpPr>
      <xdr:spPr bwMode="auto">
        <a:xfrm>
          <a:off x="1485900" y="1489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106" name="Text Box 6">
          <a:extLst>
            <a:ext uri="{FF2B5EF4-FFF2-40B4-BE49-F238E27FC236}">
              <a16:creationId xmlns="" xmlns:a16="http://schemas.microsoft.com/office/drawing/2014/main" id="{0F9EA2AF-4277-4230-BFC4-DD7563A176F4}"/>
            </a:ext>
          </a:extLst>
        </xdr:cNvPr>
        <xdr:cNvSpPr txBox="1">
          <a:spLocks noChangeArrowheads="1"/>
        </xdr:cNvSpPr>
      </xdr:nvSpPr>
      <xdr:spPr bwMode="auto">
        <a:xfrm>
          <a:off x="1485900" y="1489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54</xdr:row>
      <xdr:rowOff>0</xdr:rowOff>
    </xdr:from>
    <xdr:ext cx="76200" cy="185651"/>
    <xdr:sp macro="" textlink="">
      <xdr:nvSpPr>
        <xdr:cNvPr id="107" name="Text Box 6">
          <a:extLst>
            <a:ext uri="{FF2B5EF4-FFF2-40B4-BE49-F238E27FC236}">
              <a16:creationId xmlns="" xmlns:a16="http://schemas.microsoft.com/office/drawing/2014/main" id="{FC28A46A-AAF8-436F-AEAB-C92DB559BB70}"/>
            </a:ext>
          </a:extLst>
        </xdr:cNvPr>
        <xdr:cNvSpPr txBox="1">
          <a:spLocks noChangeArrowheads="1"/>
        </xdr:cNvSpPr>
      </xdr:nvSpPr>
      <xdr:spPr bwMode="auto">
        <a:xfrm>
          <a:off x="1508760" y="14897100"/>
          <a:ext cx="76200" cy="185651"/>
        </a:xfrm>
        <a:prstGeom prst="rect">
          <a:avLst/>
        </a:prstGeom>
        <a:noFill/>
        <a:ln w="9525">
          <a:noFill/>
          <a:miter lim="800000"/>
          <a:headEnd/>
          <a:tailEnd/>
        </a:ln>
      </xdr:spPr>
    </xdr:sp>
    <xdr:clientData/>
  </xdr:oneCellAnchor>
  <xdr:oneCellAnchor>
    <xdr:from>
      <xdr:col>1</xdr:col>
      <xdr:colOff>898814</xdr:colOff>
      <xdr:row>54</xdr:row>
      <xdr:rowOff>0</xdr:rowOff>
    </xdr:from>
    <xdr:ext cx="76200" cy="200891"/>
    <xdr:sp macro="" textlink="">
      <xdr:nvSpPr>
        <xdr:cNvPr id="108" name="Text Box 6">
          <a:extLst>
            <a:ext uri="{FF2B5EF4-FFF2-40B4-BE49-F238E27FC236}">
              <a16:creationId xmlns="" xmlns:a16="http://schemas.microsoft.com/office/drawing/2014/main" id="{D3FC4463-957D-4176-8AF2-27E281DB0865}"/>
            </a:ext>
          </a:extLst>
        </xdr:cNvPr>
        <xdr:cNvSpPr txBox="1">
          <a:spLocks noChangeArrowheads="1"/>
        </xdr:cNvSpPr>
      </xdr:nvSpPr>
      <xdr:spPr bwMode="auto">
        <a:xfrm>
          <a:off x="1546514" y="14897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54</xdr:row>
      <xdr:rowOff>0</xdr:rowOff>
    </xdr:from>
    <xdr:ext cx="76200" cy="188191"/>
    <xdr:sp macro="" textlink="">
      <xdr:nvSpPr>
        <xdr:cNvPr id="109" name="Text Box 6">
          <a:extLst>
            <a:ext uri="{FF2B5EF4-FFF2-40B4-BE49-F238E27FC236}">
              <a16:creationId xmlns="" xmlns:a16="http://schemas.microsoft.com/office/drawing/2014/main" id="{67E9D5A9-15BC-455C-BF3A-76A264A92280}"/>
            </a:ext>
          </a:extLst>
        </xdr:cNvPr>
        <xdr:cNvSpPr txBox="1">
          <a:spLocks noChangeArrowheads="1"/>
        </xdr:cNvSpPr>
      </xdr:nvSpPr>
      <xdr:spPr bwMode="auto">
        <a:xfrm>
          <a:off x="1508760" y="15097125"/>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110" name="Text Box 6">
          <a:extLst>
            <a:ext uri="{FF2B5EF4-FFF2-40B4-BE49-F238E27FC236}">
              <a16:creationId xmlns="" xmlns:a16="http://schemas.microsoft.com/office/drawing/2014/main" id="{7522C979-6173-4673-A2E0-CB6370DE3AB4}"/>
            </a:ext>
          </a:extLst>
        </xdr:cNvPr>
        <xdr:cNvSpPr txBox="1">
          <a:spLocks noChangeArrowheads="1"/>
        </xdr:cNvSpPr>
      </xdr:nvSpPr>
      <xdr:spPr bwMode="auto">
        <a:xfrm>
          <a:off x="1508760" y="15097125"/>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111" name="Text Box 6">
          <a:extLst>
            <a:ext uri="{FF2B5EF4-FFF2-40B4-BE49-F238E27FC236}">
              <a16:creationId xmlns="" xmlns:a16="http://schemas.microsoft.com/office/drawing/2014/main" id="{13168FCF-3B3A-46F9-A88F-3186734308BA}"/>
            </a:ext>
          </a:extLst>
        </xdr:cNvPr>
        <xdr:cNvSpPr txBox="1">
          <a:spLocks noChangeArrowheads="1"/>
        </xdr:cNvSpPr>
      </xdr:nvSpPr>
      <xdr:spPr bwMode="auto">
        <a:xfrm>
          <a:off x="1508760" y="15097125"/>
          <a:ext cx="76200" cy="203835"/>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112" name="Text Box 6">
          <a:extLst>
            <a:ext uri="{FF2B5EF4-FFF2-40B4-BE49-F238E27FC236}">
              <a16:creationId xmlns="" xmlns:a16="http://schemas.microsoft.com/office/drawing/2014/main" id="{CF179E39-9E68-4D64-A190-DD3644E79AC9}"/>
            </a:ext>
          </a:extLst>
        </xdr:cNvPr>
        <xdr:cNvSpPr txBox="1">
          <a:spLocks noChangeArrowheads="1"/>
        </xdr:cNvSpPr>
      </xdr:nvSpPr>
      <xdr:spPr bwMode="auto">
        <a:xfrm>
          <a:off x="1508760" y="15097125"/>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113" name="Text Box 6">
          <a:extLst>
            <a:ext uri="{FF2B5EF4-FFF2-40B4-BE49-F238E27FC236}">
              <a16:creationId xmlns="" xmlns:a16="http://schemas.microsoft.com/office/drawing/2014/main" id="{8BC0F5F2-0680-4E99-A050-8C3FD4B41BAA}"/>
            </a:ext>
          </a:extLst>
        </xdr:cNvPr>
        <xdr:cNvSpPr txBox="1">
          <a:spLocks noChangeArrowheads="1"/>
        </xdr:cNvSpPr>
      </xdr:nvSpPr>
      <xdr:spPr bwMode="auto">
        <a:xfrm>
          <a:off x="1508760" y="15097125"/>
          <a:ext cx="76200" cy="203835"/>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114" name="Text Box 6">
          <a:extLst>
            <a:ext uri="{FF2B5EF4-FFF2-40B4-BE49-F238E27FC236}">
              <a16:creationId xmlns="" xmlns:a16="http://schemas.microsoft.com/office/drawing/2014/main" id="{7A6F6806-BC96-405D-94A9-7DEDCEECAC1F}"/>
            </a:ext>
          </a:extLst>
        </xdr:cNvPr>
        <xdr:cNvSpPr txBox="1">
          <a:spLocks noChangeArrowheads="1"/>
        </xdr:cNvSpPr>
      </xdr:nvSpPr>
      <xdr:spPr bwMode="auto">
        <a:xfrm>
          <a:off x="1508760" y="15097125"/>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115" name="Text Box 6">
          <a:extLst>
            <a:ext uri="{FF2B5EF4-FFF2-40B4-BE49-F238E27FC236}">
              <a16:creationId xmlns="" xmlns:a16="http://schemas.microsoft.com/office/drawing/2014/main" id="{3C4C2DDD-AB6C-43D6-A4CB-47D2E31D4889}"/>
            </a:ext>
          </a:extLst>
        </xdr:cNvPr>
        <xdr:cNvSpPr txBox="1">
          <a:spLocks noChangeArrowheads="1"/>
        </xdr:cNvSpPr>
      </xdr:nvSpPr>
      <xdr:spPr bwMode="auto">
        <a:xfrm>
          <a:off x="1508760" y="15097125"/>
          <a:ext cx="76200" cy="203835"/>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116" name="Text Box 6">
          <a:extLst>
            <a:ext uri="{FF2B5EF4-FFF2-40B4-BE49-F238E27FC236}">
              <a16:creationId xmlns="" xmlns:a16="http://schemas.microsoft.com/office/drawing/2014/main" id="{648EDF76-54B6-4A49-ABE1-2509321CC193}"/>
            </a:ext>
          </a:extLst>
        </xdr:cNvPr>
        <xdr:cNvSpPr txBox="1">
          <a:spLocks noChangeArrowheads="1"/>
        </xdr:cNvSpPr>
      </xdr:nvSpPr>
      <xdr:spPr bwMode="auto">
        <a:xfrm>
          <a:off x="1508760" y="15097125"/>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117" name="Text Box 6">
          <a:extLst>
            <a:ext uri="{FF2B5EF4-FFF2-40B4-BE49-F238E27FC236}">
              <a16:creationId xmlns="" xmlns:a16="http://schemas.microsoft.com/office/drawing/2014/main" id="{CD7E8EE8-FDFC-4959-986E-138D37EAC5F3}"/>
            </a:ext>
          </a:extLst>
        </xdr:cNvPr>
        <xdr:cNvSpPr txBox="1">
          <a:spLocks noChangeArrowheads="1"/>
        </xdr:cNvSpPr>
      </xdr:nvSpPr>
      <xdr:spPr bwMode="auto">
        <a:xfrm>
          <a:off x="1508760" y="15097125"/>
          <a:ext cx="76200" cy="203835"/>
        </a:xfrm>
        <a:prstGeom prst="rect">
          <a:avLst/>
        </a:prstGeom>
        <a:noFill/>
        <a:ln w="9525">
          <a:noFill/>
          <a:miter lim="800000"/>
          <a:headEnd/>
          <a:tailEnd/>
        </a:ln>
      </xdr:spPr>
    </xdr:sp>
    <xdr:clientData/>
  </xdr:oneCellAnchor>
  <xdr:oneCellAnchor>
    <xdr:from>
      <xdr:col>1</xdr:col>
      <xdr:colOff>861060</xdr:colOff>
      <xdr:row>31</xdr:row>
      <xdr:rowOff>0</xdr:rowOff>
    </xdr:from>
    <xdr:ext cx="76200" cy="188191"/>
    <xdr:sp macro="" textlink="">
      <xdr:nvSpPr>
        <xdr:cNvPr id="118" name="Text Box 6">
          <a:extLst>
            <a:ext uri="{FF2B5EF4-FFF2-40B4-BE49-F238E27FC236}">
              <a16:creationId xmlns="" xmlns:a16="http://schemas.microsoft.com/office/drawing/2014/main" id="{F3E235F1-15B9-433C-A92C-B173CA4F3313}"/>
            </a:ext>
          </a:extLst>
        </xdr:cNvPr>
        <xdr:cNvSpPr txBox="1">
          <a:spLocks noChangeArrowheads="1"/>
        </xdr:cNvSpPr>
      </xdr:nvSpPr>
      <xdr:spPr bwMode="auto">
        <a:xfrm>
          <a:off x="1400810" y="24394583"/>
          <a:ext cx="76200" cy="188191"/>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119" name="Text Box 6">
          <a:extLst>
            <a:ext uri="{FF2B5EF4-FFF2-40B4-BE49-F238E27FC236}">
              <a16:creationId xmlns="" xmlns:a16="http://schemas.microsoft.com/office/drawing/2014/main" id="{842FAFAD-DD96-433C-A39C-2DF2A0F211B8}"/>
            </a:ext>
          </a:extLst>
        </xdr:cNvPr>
        <xdr:cNvSpPr txBox="1">
          <a:spLocks noChangeArrowheads="1"/>
        </xdr:cNvSpPr>
      </xdr:nvSpPr>
      <xdr:spPr bwMode="auto">
        <a:xfrm>
          <a:off x="1400810" y="24394583"/>
          <a:ext cx="76200" cy="203835"/>
        </a:xfrm>
        <a:prstGeom prst="rect">
          <a:avLst/>
        </a:prstGeom>
        <a:noFill/>
        <a:ln w="9525">
          <a:noFill/>
          <a:miter lim="800000"/>
          <a:headEnd/>
          <a:tailEnd/>
        </a:ln>
      </xdr:spPr>
    </xdr:sp>
    <xdr:clientData/>
  </xdr:oneCellAnchor>
  <xdr:oneCellAnchor>
    <xdr:from>
      <xdr:col>1</xdr:col>
      <xdr:colOff>838200</xdr:colOff>
      <xdr:row>31</xdr:row>
      <xdr:rowOff>0</xdr:rowOff>
    </xdr:from>
    <xdr:ext cx="76200" cy="200025"/>
    <xdr:sp macro="" textlink="">
      <xdr:nvSpPr>
        <xdr:cNvPr id="120" name="Text Box 6">
          <a:extLst>
            <a:ext uri="{FF2B5EF4-FFF2-40B4-BE49-F238E27FC236}">
              <a16:creationId xmlns="" xmlns:a16="http://schemas.microsoft.com/office/drawing/2014/main" id="{94FD0EBA-F702-4FE5-A20F-047EE0F74EB6}"/>
            </a:ext>
          </a:extLst>
        </xdr:cNvPr>
        <xdr:cNvSpPr txBox="1">
          <a:spLocks noChangeArrowheads="1"/>
        </xdr:cNvSpPr>
      </xdr:nvSpPr>
      <xdr:spPr bwMode="auto">
        <a:xfrm>
          <a:off x="1377950" y="243945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121" name="Text Box 6">
          <a:extLst>
            <a:ext uri="{FF2B5EF4-FFF2-40B4-BE49-F238E27FC236}">
              <a16:creationId xmlns="" xmlns:a16="http://schemas.microsoft.com/office/drawing/2014/main" id="{562D5774-6CF4-42F6-9CEC-560ED1779C04}"/>
            </a:ext>
          </a:extLst>
        </xdr:cNvPr>
        <xdr:cNvSpPr txBox="1">
          <a:spLocks noChangeArrowheads="1"/>
        </xdr:cNvSpPr>
      </xdr:nvSpPr>
      <xdr:spPr bwMode="auto">
        <a:xfrm>
          <a:off x="1377950" y="243945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xdr:row>
      <xdr:rowOff>0</xdr:rowOff>
    </xdr:from>
    <xdr:ext cx="76200" cy="185651"/>
    <xdr:sp macro="" textlink="">
      <xdr:nvSpPr>
        <xdr:cNvPr id="122" name="Text Box 6">
          <a:extLst>
            <a:ext uri="{FF2B5EF4-FFF2-40B4-BE49-F238E27FC236}">
              <a16:creationId xmlns="" xmlns:a16="http://schemas.microsoft.com/office/drawing/2014/main" id="{8DDF19CE-BEC1-4570-9E19-E30D469905E1}"/>
            </a:ext>
          </a:extLst>
        </xdr:cNvPr>
        <xdr:cNvSpPr txBox="1">
          <a:spLocks noChangeArrowheads="1"/>
        </xdr:cNvSpPr>
      </xdr:nvSpPr>
      <xdr:spPr bwMode="auto">
        <a:xfrm>
          <a:off x="1400810" y="24394583"/>
          <a:ext cx="76200" cy="185651"/>
        </a:xfrm>
        <a:prstGeom prst="rect">
          <a:avLst/>
        </a:prstGeom>
        <a:noFill/>
        <a:ln w="9525">
          <a:noFill/>
          <a:miter lim="800000"/>
          <a:headEnd/>
          <a:tailEnd/>
        </a:ln>
      </xdr:spPr>
    </xdr:sp>
    <xdr:clientData/>
  </xdr:oneCellAnchor>
  <xdr:oneCellAnchor>
    <xdr:from>
      <xdr:col>1</xdr:col>
      <xdr:colOff>898814</xdr:colOff>
      <xdr:row>31</xdr:row>
      <xdr:rowOff>0</xdr:rowOff>
    </xdr:from>
    <xdr:ext cx="76200" cy="200891"/>
    <xdr:sp macro="" textlink="">
      <xdr:nvSpPr>
        <xdr:cNvPr id="123" name="Text Box 6">
          <a:extLst>
            <a:ext uri="{FF2B5EF4-FFF2-40B4-BE49-F238E27FC236}">
              <a16:creationId xmlns="" xmlns:a16="http://schemas.microsoft.com/office/drawing/2014/main" id="{8D8F68C9-5A05-4B1B-B24F-82C7F3DD13AD}"/>
            </a:ext>
          </a:extLst>
        </xdr:cNvPr>
        <xdr:cNvSpPr txBox="1">
          <a:spLocks noChangeArrowheads="1"/>
        </xdr:cNvSpPr>
      </xdr:nvSpPr>
      <xdr:spPr bwMode="auto">
        <a:xfrm>
          <a:off x="1438564" y="2439458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124" name="Text Box 6">
          <a:extLst>
            <a:ext uri="{FF2B5EF4-FFF2-40B4-BE49-F238E27FC236}">
              <a16:creationId xmlns="" xmlns:a16="http://schemas.microsoft.com/office/drawing/2014/main" id="{8D0E6D82-450D-4CFF-9983-2B35EEED7CAB}"/>
            </a:ext>
          </a:extLst>
        </xdr:cNvPr>
        <xdr:cNvSpPr txBox="1">
          <a:spLocks noChangeArrowheads="1"/>
        </xdr:cNvSpPr>
      </xdr:nvSpPr>
      <xdr:spPr bwMode="auto">
        <a:xfrm>
          <a:off x="1377950" y="243945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125" name="Text Box 6">
          <a:extLst>
            <a:ext uri="{FF2B5EF4-FFF2-40B4-BE49-F238E27FC236}">
              <a16:creationId xmlns="" xmlns:a16="http://schemas.microsoft.com/office/drawing/2014/main" id="{EE423091-528F-46CA-9791-DCB3957B0812}"/>
            </a:ext>
          </a:extLst>
        </xdr:cNvPr>
        <xdr:cNvSpPr txBox="1">
          <a:spLocks noChangeArrowheads="1"/>
        </xdr:cNvSpPr>
      </xdr:nvSpPr>
      <xdr:spPr bwMode="auto">
        <a:xfrm>
          <a:off x="1377950" y="243945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xdr:row>
      <xdr:rowOff>0</xdr:rowOff>
    </xdr:from>
    <xdr:ext cx="76200" cy="185651"/>
    <xdr:sp macro="" textlink="">
      <xdr:nvSpPr>
        <xdr:cNvPr id="126" name="Text Box 6">
          <a:extLst>
            <a:ext uri="{FF2B5EF4-FFF2-40B4-BE49-F238E27FC236}">
              <a16:creationId xmlns="" xmlns:a16="http://schemas.microsoft.com/office/drawing/2014/main" id="{78E2D8A1-0D42-42C7-980F-9815EE6B785D}"/>
            </a:ext>
          </a:extLst>
        </xdr:cNvPr>
        <xdr:cNvSpPr txBox="1">
          <a:spLocks noChangeArrowheads="1"/>
        </xdr:cNvSpPr>
      </xdr:nvSpPr>
      <xdr:spPr bwMode="auto">
        <a:xfrm>
          <a:off x="1400810" y="24394583"/>
          <a:ext cx="76200" cy="185651"/>
        </a:xfrm>
        <a:prstGeom prst="rect">
          <a:avLst/>
        </a:prstGeom>
        <a:noFill/>
        <a:ln w="9525">
          <a:noFill/>
          <a:miter lim="800000"/>
          <a:headEnd/>
          <a:tailEnd/>
        </a:ln>
      </xdr:spPr>
    </xdr:sp>
    <xdr:clientData/>
  </xdr:oneCellAnchor>
  <xdr:oneCellAnchor>
    <xdr:from>
      <xdr:col>1</xdr:col>
      <xdr:colOff>898814</xdr:colOff>
      <xdr:row>31</xdr:row>
      <xdr:rowOff>0</xdr:rowOff>
    </xdr:from>
    <xdr:ext cx="76200" cy="200891"/>
    <xdr:sp macro="" textlink="">
      <xdr:nvSpPr>
        <xdr:cNvPr id="127" name="Text Box 6">
          <a:extLst>
            <a:ext uri="{FF2B5EF4-FFF2-40B4-BE49-F238E27FC236}">
              <a16:creationId xmlns="" xmlns:a16="http://schemas.microsoft.com/office/drawing/2014/main" id="{2CFCA353-2D3E-43B6-909B-0A2E0CA1E24F}"/>
            </a:ext>
          </a:extLst>
        </xdr:cNvPr>
        <xdr:cNvSpPr txBox="1">
          <a:spLocks noChangeArrowheads="1"/>
        </xdr:cNvSpPr>
      </xdr:nvSpPr>
      <xdr:spPr bwMode="auto">
        <a:xfrm>
          <a:off x="1438564" y="2439458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8191"/>
    <xdr:sp macro="" textlink="">
      <xdr:nvSpPr>
        <xdr:cNvPr id="128" name="Text Box 6">
          <a:extLst>
            <a:ext uri="{FF2B5EF4-FFF2-40B4-BE49-F238E27FC236}">
              <a16:creationId xmlns="" xmlns:a16="http://schemas.microsoft.com/office/drawing/2014/main" id="{8F0E318F-C955-4A0D-BE28-28FA48244288}"/>
            </a:ext>
          </a:extLst>
        </xdr:cNvPr>
        <xdr:cNvSpPr txBox="1">
          <a:spLocks noChangeArrowheads="1"/>
        </xdr:cNvSpPr>
      </xdr:nvSpPr>
      <xdr:spPr bwMode="auto">
        <a:xfrm>
          <a:off x="1400810" y="24595667"/>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129" name="Text Box 6">
          <a:extLst>
            <a:ext uri="{FF2B5EF4-FFF2-40B4-BE49-F238E27FC236}">
              <a16:creationId xmlns="" xmlns:a16="http://schemas.microsoft.com/office/drawing/2014/main" id="{6A0068D1-189E-4695-B294-8EFAB0160B57}"/>
            </a:ext>
          </a:extLst>
        </xdr:cNvPr>
        <xdr:cNvSpPr txBox="1">
          <a:spLocks noChangeArrowheads="1"/>
        </xdr:cNvSpPr>
      </xdr:nvSpPr>
      <xdr:spPr bwMode="auto">
        <a:xfrm>
          <a:off x="1400810" y="24595667"/>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130" name="Text Box 6">
          <a:extLst>
            <a:ext uri="{FF2B5EF4-FFF2-40B4-BE49-F238E27FC236}">
              <a16:creationId xmlns="" xmlns:a16="http://schemas.microsoft.com/office/drawing/2014/main" id="{C3971BF9-B3F9-4EAA-BF19-9B2F017BCB47}"/>
            </a:ext>
          </a:extLst>
        </xdr:cNvPr>
        <xdr:cNvSpPr txBox="1">
          <a:spLocks noChangeArrowheads="1"/>
        </xdr:cNvSpPr>
      </xdr:nvSpPr>
      <xdr:spPr bwMode="auto">
        <a:xfrm>
          <a:off x="1400810" y="24595667"/>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131" name="Text Box 6">
          <a:extLst>
            <a:ext uri="{FF2B5EF4-FFF2-40B4-BE49-F238E27FC236}">
              <a16:creationId xmlns="" xmlns:a16="http://schemas.microsoft.com/office/drawing/2014/main" id="{90DB6871-44FC-4666-9AFC-597A19927AE4}"/>
            </a:ext>
          </a:extLst>
        </xdr:cNvPr>
        <xdr:cNvSpPr txBox="1">
          <a:spLocks noChangeArrowheads="1"/>
        </xdr:cNvSpPr>
      </xdr:nvSpPr>
      <xdr:spPr bwMode="auto">
        <a:xfrm>
          <a:off x="1400810" y="24595667"/>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132" name="Text Box 6">
          <a:extLst>
            <a:ext uri="{FF2B5EF4-FFF2-40B4-BE49-F238E27FC236}">
              <a16:creationId xmlns="" xmlns:a16="http://schemas.microsoft.com/office/drawing/2014/main" id="{C879D614-88C1-4BEA-A851-5889E89C460A}"/>
            </a:ext>
          </a:extLst>
        </xdr:cNvPr>
        <xdr:cNvSpPr txBox="1">
          <a:spLocks noChangeArrowheads="1"/>
        </xdr:cNvSpPr>
      </xdr:nvSpPr>
      <xdr:spPr bwMode="auto">
        <a:xfrm>
          <a:off x="1400810" y="24595667"/>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133" name="Text Box 6">
          <a:extLst>
            <a:ext uri="{FF2B5EF4-FFF2-40B4-BE49-F238E27FC236}">
              <a16:creationId xmlns="" xmlns:a16="http://schemas.microsoft.com/office/drawing/2014/main" id="{27D87D90-10BA-4780-A1C9-051F6E2EB9DC}"/>
            </a:ext>
          </a:extLst>
        </xdr:cNvPr>
        <xdr:cNvSpPr txBox="1">
          <a:spLocks noChangeArrowheads="1"/>
        </xdr:cNvSpPr>
      </xdr:nvSpPr>
      <xdr:spPr bwMode="auto">
        <a:xfrm>
          <a:off x="1400810" y="24595667"/>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134" name="Text Box 6">
          <a:extLst>
            <a:ext uri="{FF2B5EF4-FFF2-40B4-BE49-F238E27FC236}">
              <a16:creationId xmlns="" xmlns:a16="http://schemas.microsoft.com/office/drawing/2014/main" id="{7D4AF914-48DB-49F9-B817-AA56DC090A56}"/>
            </a:ext>
          </a:extLst>
        </xdr:cNvPr>
        <xdr:cNvSpPr txBox="1">
          <a:spLocks noChangeArrowheads="1"/>
        </xdr:cNvSpPr>
      </xdr:nvSpPr>
      <xdr:spPr bwMode="auto">
        <a:xfrm>
          <a:off x="1400810" y="24595667"/>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135" name="Text Box 6">
          <a:extLst>
            <a:ext uri="{FF2B5EF4-FFF2-40B4-BE49-F238E27FC236}">
              <a16:creationId xmlns="" xmlns:a16="http://schemas.microsoft.com/office/drawing/2014/main" id="{9301F81E-D5E3-4B33-BADA-BF401A4A4D55}"/>
            </a:ext>
          </a:extLst>
        </xdr:cNvPr>
        <xdr:cNvSpPr txBox="1">
          <a:spLocks noChangeArrowheads="1"/>
        </xdr:cNvSpPr>
      </xdr:nvSpPr>
      <xdr:spPr bwMode="auto">
        <a:xfrm>
          <a:off x="1400810" y="24595667"/>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136" name="Text Box 6">
          <a:extLst>
            <a:ext uri="{FF2B5EF4-FFF2-40B4-BE49-F238E27FC236}">
              <a16:creationId xmlns="" xmlns:a16="http://schemas.microsoft.com/office/drawing/2014/main" id="{68A2606C-2A19-474B-8960-A4C2DC747CE6}"/>
            </a:ext>
          </a:extLst>
        </xdr:cNvPr>
        <xdr:cNvSpPr txBox="1">
          <a:spLocks noChangeArrowheads="1"/>
        </xdr:cNvSpPr>
      </xdr:nvSpPr>
      <xdr:spPr bwMode="auto">
        <a:xfrm>
          <a:off x="1400810" y="24595667"/>
          <a:ext cx="76200" cy="203835"/>
        </a:xfrm>
        <a:prstGeom prst="rect">
          <a:avLst/>
        </a:prstGeom>
        <a:noFill/>
        <a:ln w="9525">
          <a:noFill/>
          <a:miter lim="800000"/>
          <a:headEnd/>
          <a:tailEnd/>
        </a:ln>
      </xdr:spPr>
    </xdr:sp>
    <xdr:clientData/>
  </xdr:oneCellAnchor>
  <xdr:oneCellAnchor>
    <xdr:from>
      <xdr:col>1</xdr:col>
      <xdr:colOff>861060</xdr:colOff>
      <xdr:row>34</xdr:row>
      <xdr:rowOff>0</xdr:rowOff>
    </xdr:from>
    <xdr:ext cx="76200" cy="188191"/>
    <xdr:sp macro="" textlink="">
      <xdr:nvSpPr>
        <xdr:cNvPr id="137" name="Text Box 6">
          <a:extLst>
            <a:ext uri="{FF2B5EF4-FFF2-40B4-BE49-F238E27FC236}">
              <a16:creationId xmlns="" xmlns:a16="http://schemas.microsoft.com/office/drawing/2014/main" id="{F613F11E-B9AE-468E-9385-A02C2A6F3721}"/>
            </a:ext>
          </a:extLst>
        </xdr:cNvPr>
        <xdr:cNvSpPr txBox="1">
          <a:spLocks noChangeArrowheads="1"/>
        </xdr:cNvSpPr>
      </xdr:nvSpPr>
      <xdr:spPr bwMode="auto">
        <a:xfrm>
          <a:off x="1400810" y="12911667"/>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138" name="Text Box 6">
          <a:extLst>
            <a:ext uri="{FF2B5EF4-FFF2-40B4-BE49-F238E27FC236}">
              <a16:creationId xmlns="" xmlns:a16="http://schemas.microsoft.com/office/drawing/2014/main" id="{16A8CC7E-2F4B-49C7-9700-A626B1EB5534}"/>
            </a:ext>
          </a:extLst>
        </xdr:cNvPr>
        <xdr:cNvSpPr txBox="1">
          <a:spLocks noChangeArrowheads="1"/>
        </xdr:cNvSpPr>
      </xdr:nvSpPr>
      <xdr:spPr bwMode="auto">
        <a:xfrm>
          <a:off x="1400810" y="12911667"/>
          <a:ext cx="76200" cy="203835"/>
        </a:xfrm>
        <a:prstGeom prst="rect">
          <a:avLst/>
        </a:prstGeom>
        <a:noFill/>
        <a:ln w="9525">
          <a:noFill/>
          <a:miter lim="800000"/>
          <a:headEnd/>
          <a:tailEnd/>
        </a:ln>
      </xdr:spPr>
    </xdr:sp>
    <xdr:clientData/>
  </xdr:oneCellAnchor>
  <xdr:oneCellAnchor>
    <xdr:from>
      <xdr:col>1</xdr:col>
      <xdr:colOff>838200</xdr:colOff>
      <xdr:row>34</xdr:row>
      <xdr:rowOff>0</xdr:rowOff>
    </xdr:from>
    <xdr:ext cx="76200" cy="200025"/>
    <xdr:sp macro="" textlink="">
      <xdr:nvSpPr>
        <xdr:cNvPr id="139" name="Text Box 6">
          <a:extLst>
            <a:ext uri="{FF2B5EF4-FFF2-40B4-BE49-F238E27FC236}">
              <a16:creationId xmlns="" xmlns:a16="http://schemas.microsoft.com/office/drawing/2014/main" id="{4681C964-3230-4066-BAF8-A4968D7B1BE0}"/>
            </a:ext>
          </a:extLst>
        </xdr:cNvPr>
        <xdr:cNvSpPr txBox="1">
          <a:spLocks noChangeArrowheads="1"/>
        </xdr:cNvSpPr>
      </xdr:nvSpPr>
      <xdr:spPr bwMode="auto">
        <a:xfrm>
          <a:off x="1377950" y="1291166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140" name="Text Box 6">
          <a:extLst>
            <a:ext uri="{FF2B5EF4-FFF2-40B4-BE49-F238E27FC236}">
              <a16:creationId xmlns="" xmlns:a16="http://schemas.microsoft.com/office/drawing/2014/main" id="{DB73E625-52E6-46F3-80DE-CE6D7E341EA9}"/>
            </a:ext>
          </a:extLst>
        </xdr:cNvPr>
        <xdr:cNvSpPr txBox="1">
          <a:spLocks noChangeArrowheads="1"/>
        </xdr:cNvSpPr>
      </xdr:nvSpPr>
      <xdr:spPr bwMode="auto">
        <a:xfrm>
          <a:off x="1377950" y="1291166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xdr:row>
      <xdr:rowOff>0</xdr:rowOff>
    </xdr:from>
    <xdr:ext cx="76200" cy="185651"/>
    <xdr:sp macro="" textlink="">
      <xdr:nvSpPr>
        <xdr:cNvPr id="141" name="Text Box 6">
          <a:extLst>
            <a:ext uri="{FF2B5EF4-FFF2-40B4-BE49-F238E27FC236}">
              <a16:creationId xmlns="" xmlns:a16="http://schemas.microsoft.com/office/drawing/2014/main" id="{CFE2B999-DA7D-4952-9E36-14E259E6B4F6}"/>
            </a:ext>
          </a:extLst>
        </xdr:cNvPr>
        <xdr:cNvSpPr txBox="1">
          <a:spLocks noChangeArrowheads="1"/>
        </xdr:cNvSpPr>
      </xdr:nvSpPr>
      <xdr:spPr bwMode="auto">
        <a:xfrm>
          <a:off x="1400810" y="12911667"/>
          <a:ext cx="76200" cy="185651"/>
        </a:xfrm>
        <a:prstGeom prst="rect">
          <a:avLst/>
        </a:prstGeom>
        <a:noFill/>
        <a:ln w="9525">
          <a:noFill/>
          <a:miter lim="800000"/>
          <a:headEnd/>
          <a:tailEnd/>
        </a:ln>
      </xdr:spPr>
    </xdr:sp>
    <xdr:clientData/>
  </xdr:oneCellAnchor>
  <xdr:oneCellAnchor>
    <xdr:from>
      <xdr:col>1</xdr:col>
      <xdr:colOff>898814</xdr:colOff>
      <xdr:row>34</xdr:row>
      <xdr:rowOff>0</xdr:rowOff>
    </xdr:from>
    <xdr:ext cx="76200" cy="200891"/>
    <xdr:sp macro="" textlink="">
      <xdr:nvSpPr>
        <xdr:cNvPr id="142" name="Text Box 6">
          <a:extLst>
            <a:ext uri="{FF2B5EF4-FFF2-40B4-BE49-F238E27FC236}">
              <a16:creationId xmlns="" xmlns:a16="http://schemas.microsoft.com/office/drawing/2014/main" id="{67D34780-6C59-485D-B824-9AE8B6EADCF0}"/>
            </a:ext>
          </a:extLst>
        </xdr:cNvPr>
        <xdr:cNvSpPr txBox="1">
          <a:spLocks noChangeArrowheads="1"/>
        </xdr:cNvSpPr>
      </xdr:nvSpPr>
      <xdr:spPr bwMode="auto">
        <a:xfrm>
          <a:off x="1438564" y="129116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143" name="Text Box 6">
          <a:extLst>
            <a:ext uri="{FF2B5EF4-FFF2-40B4-BE49-F238E27FC236}">
              <a16:creationId xmlns="" xmlns:a16="http://schemas.microsoft.com/office/drawing/2014/main" id="{B2B086D4-E07C-428F-A735-D08AD0161CD3}"/>
            </a:ext>
          </a:extLst>
        </xdr:cNvPr>
        <xdr:cNvSpPr txBox="1">
          <a:spLocks noChangeArrowheads="1"/>
        </xdr:cNvSpPr>
      </xdr:nvSpPr>
      <xdr:spPr bwMode="auto">
        <a:xfrm>
          <a:off x="1377950" y="1291166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144" name="Text Box 6">
          <a:extLst>
            <a:ext uri="{FF2B5EF4-FFF2-40B4-BE49-F238E27FC236}">
              <a16:creationId xmlns="" xmlns:a16="http://schemas.microsoft.com/office/drawing/2014/main" id="{A4F44FCF-8606-4276-A7B5-FDFAB0EFE6EA}"/>
            </a:ext>
          </a:extLst>
        </xdr:cNvPr>
        <xdr:cNvSpPr txBox="1">
          <a:spLocks noChangeArrowheads="1"/>
        </xdr:cNvSpPr>
      </xdr:nvSpPr>
      <xdr:spPr bwMode="auto">
        <a:xfrm>
          <a:off x="1377950" y="1291166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xdr:row>
      <xdr:rowOff>0</xdr:rowOff>
    </xdr:from>
    <xdr:ext cx="76200" cy="185651"/>
    <xdr:sp macro="" textlink="">
      <xdr:nvSpPr>
        <xdr:cNvPr id="145" name="Text Box 6">
          <a:extLst>
            <a:ext uri="{FF2B5EF4-FFF2-40B4-BE49-F238E27FC236}">
              <a16:creationId xmlns="" xmlns:a16="http://schemas.microsoft.com/office/drawing/2014/main" id="{441DB322-8743-4303-AEC5-51179CB55347}"/>
            </a:ext>
          </a:extLst>
        </xdr:cNvPr>
        <xdr:cNvSpPr txBox="1">
          <a:spLocks noChangeArrowheads="1"/>
        </xdr:cNvSpPr>
      </xdr:nvSpPr>
      <xdr:spPr bwMode="auto">
        <a:xfrm>
          <a:off x="1400810" y="12911667"/>
          <a:ext cx="76200" cy="185651"/>
        </a:xfrm>
        <a:prstGeom prst="rect">
          <a:avLst/>
        </a:prstGeom>
        <a:noFill/>
        <a:ln w="9525">
          <a:noFill/>
          <a:miter lim="800000"/>
          <a:headEnd/>
          <a:tailEnd/>
        </a:ln>
      </xdr:spPr>
    </xdr:sp>
    <xdr:clientData/>
  </xdr:oneCellAnchor>
  <xdr:oneCellAnchor>
    <xdr:from>
      <xdr:col>1</xdr:col>
      <xdr:colOff>898814</xdr:colOff>
      <xdr:row>34</xdr:row>
      <xdr:rowOff>0</xdr:rowOff>
    </xdr:from>
    <xdr:ext cx="76200" cy="200891"/>
    <xdr:sp macro="" textlink="">
      <xdr:nvSpPr>
        <xdr:cNvPr id="146" name="Text Box 6">
          <a:extLst>
            <a:ext uri="{FF2B5EF4-FFF2-40B4-BE49-F238E27FC236}">
              <a16:creationId xmlns="" xmlns:a16="http://schemas.microsoft.com/office/drawing/2014/main" id="{55F40AB0-94FA-4ECE-81C9-F8160ADD6163}"/>
            </a:ext>
          </a:extLst>
        </xdr:cNvPr>
        <xdr:cNvSpPr txBox="1">
          <a:spLocks noChangeArrowheads="1"/>
        </xdr:cNvSpPr>
      </xdr:nvSpPr>
      <xdr:spPr bwMode="auto">
        <a:xfrm>
          <a:off x="1438564" y="129116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xdr:row>
      <xdr:rowOff>0</xdr:rowOff>
    </xdr:from>
    <xdr:ext cx="76200" cy="188191"/>
    <xdr:sp macro="" textlink="">
      <xdr:nvSpPr>
        <xdr:cNvPr id="147" name="Text Box 6">
          <a:extLst>
            <a:ext uri="{FF2B5EF4-FFF2-40B4-BE49-F238E27FC236}">
              <a16:creationId xmlns="" xmlns:a16="http://schemas.microsoft.com/office/drawing/2014/main" id="{990B51E8-30C7-439A-BD95-4EEAF83C999F}"/>
            </a:ext>
          </a:extLst>
        </xdr:cNvPr>
        <xdr:cNvSpPr txBox="1">
          <a:spLocks noChangeArrowheads="1"/>
        </xdr:cNvSpPr>
      </xdr:nvSpPr>
      <xdr:spPr bwMode="auto">
        <a:xfrm>
          <a:off x="1400810" y="13112750"/>
          <a:ext cx="76200" cy="188191"/>
        </a:xfrm>
        <a:prstGeom prst="rect">
          <a:avLst/>
        </a:prstGeom>
        <a:noFill/>
        <a:ln w="9525">
          <a:noFill/>
          <a:miter lim="800000"/>
          <a:headEnd/>
          <a:tailEnd/>
        </a:ln>
      </xdr:spPr>
    </xdr:sp>
    <xdr:clientData/>
  </xdr:oneCellAnchor>
  <xdr:oneCellAnchor>
    <xdr:from>
      <xdr:col>1</xdr:col>
      <xdr:colOff>861060</xdr:colOff>
      <xdr:row>35</xdr:row>
      <xdr:rowOff>0</xdr:rowOff>
    </xdr:from>
    <xdr:ext cx="76200" cy="188191"/>
    <xdr:sp macro="" textlink="">
      <xdr:nvSpPr>
        <xdr:cNvPr id="148" name="Text Box 6">
          <a:extLst>
            <a:ext uri="{FF2B5EF4-FFF2-40B4-BE49-F238E27FC236}">
              <a16:creationId xmlns="" xmlns:a16="http://schemas.microsoft.com/office/drawing/2014/main" id="{704982AC-8BB6-49DE-BE76-D48ABD6E3CCF}"/>
            </a:ext>
          </a:extLst>
        </xdr:cNvPr>
        <xdr:cNvSpPr txBox="1">
          <a:spLocks noChangeArrowheads="1"/>
        </xdr:cNvSpPr>
      </xdr:nvSpPr>
      <xdr:spPr bwMode="auto">
        <a:xfrm>
          <a:off x="1400810" y="13112750"/>
          <a:ext cx="76200" cy="188191"/>
        </a:xfrm>
        <a:prstGeom prst="rect">
          <a:avLst/>
        </a:prstGeom>
        <a:noFill/>
        <a:ln w="9525">
          <a:noFill/>
          <a:miter lim="800000"/>
          <a:headEnd/>
          <a:tailEnd/>
        </a:ln>
      </xdr:spPr>
    </xdr:sp>
    <xdr:clientData/>
  </xdr:oneCellAnchor>
  <xdr:oneCellAnchor>
    <xdr:from>
      <xdr:col>1</xdr:col>
      <xdr:colOff>861060</xdr:colOff>
      <xdr:row>35</xdr:row>
      <xdr:rowOff>0</xdr:rowOff>
    </xdr:from>
    <xdr:ext cx="76200" cy="203835"/>
    <xdr:sp macro="" textlink="">
      <xdr:nvSpPr>
        <xdr:cNvPr id="149" name="Text Box 6">
          <a:extLst>
            <a:ext uri="{FF2B5EF4-FFF2-40B4-BE49-F238E27FC236}">
              <a16:creationId xmlns="" xmlns:a16="http://schemas.microsoft.com/office/drawing/2014/main" id="{108142F3-5A02-413C-9389-ACEBF3DA2D6E}"/>
            </a:ext>
          </a:extLst>
        </xdr:cNvPr>
        <xdr:cNvSpPr txBox="1">
          <a:spLocks noChangeArrowheads="1"/>
        </xdr:cNvSpPr>
      </xdr:nvSpPr>
      <xdr:spPr bwMode="auto">
        <a:xfrm>
          <a:off x="1400810" y="13112750"/>
          <a:ext cx="76200" cy="203835"/>
        </a:xfrm>
        <a:prstGeom prst="rect">
          <a:avLst/>
        </a:prstGeom>
        <a:noFill/>
        <a:ln w="9525">
          <a:noFill/>
          <a:miter lim="800000"/>
          <a:headEnd/>
          <a:tailEnd/>
        </a:ln>
      </xdr:spPr>
    </xdr:sp>
    <xdr:clientData/>
  </xdr:oneCellAnchor>
  <xdr:oneCellAnchor>
    <xdr:from>
      <xdr:col>1</xdr:col>
      <xdr:colOff>861060</xdr:colOff>
      <xdr:row>35</xdr:row>
      <xdr:rowOff>0</xdr:rowOff>
    </xdr:from>
    <xdr:ext cx="76200" cy="188191"/>
    <xdr:sp macro="" textlink="">
      <xdr:nvSpPr>
        <xdr:cNvPr id="150" name="Text Box 6">
          <a:extLst>
            <a:ext uri="{FF2B5EF4-FFF2-40B4-BE49-F238E27FC236}">
              <a16:creationId xmlns="" xmlns:a16="http://schemas.microsoft.com/office/drawing/2014/main" id="{C7E38693-9B5D-4E01-8EC7-965398E7F4AA}"/>
            </a:ext>
          </a:extLst>
        </xdr:cNvPr>
        <xdr:cNvSpPr txBox="1">
          <a:spLocks noChangeArrowheads="1"/>
        </xdr:cNvSpPr>
      </xdr:nvSpPr>
      <xdr:spPr bwMode="auto">
        <a:xfrm>
          <a:off x="1400810" y="13112750"/>
          <a:ext cx="76200" cy="188191"/>
        </a:xfrm>
        <a:prstGeom prst="rect">
          <a:avLst/>
        </a:prstGeom>
        <a:noFill/>
        <a:ln w="9525">
          <a:noFill/>
          <a:miter lim="800000"/>
          <a:headEnd/>
          <a:tailEnd/>
        </a:ln>
      </xdr:spPr>
    </xdr:sp>
    <xdr:clientData/>
  </xdr:oneCellAnchor>
  <xdr:oneCellAnchor>
    <xdr:from>
      <xdr:col>1</xdr:col>
      <xdr:colOff>861060</xdr:colOff>
      <xdr:row>35</xdr:row>
      <xdr:rowOff>0</xdr:rowOff>
    </xdr:from>
    <xdr:ext cx="76200" cy="203835"/>
    <xdr:sp macro="" textlink="">
      <xdr:nvSpPr>
        <xdr:cNvPr id="151" name="Text Box 6">
          <a:extLst>
            <a:ext uri="{FF2B5EF4-FFF2-40B4-BE49-F238E27FC236}">
              <a16:creationId xmlns="" xmlns:a16="http://schemas.microsoft.com/office/drawing/2014/main" id="{B779ED86-DEA6-4C7C-9DA3-23B15224BAE3}"/>
            </a:ext>
          </a:extLst>
        </xdr:cNvPr>
        <xdr:cNvSpPr txBox="1">
          <a:spLocks noChangeArrowheads="1"/>
        </xdr:cNvSpPr>
      </xdr:nvSpPr>
      <xdr:spPr bwMode="auto">
        <a:xfrm>
          <a:off x="1400810" y="13112750"/>
          <a:ext cx="76200" cy="203835"/>
        </a:xfrm>
        <a:prstGeom prst="rect">
          <a:avLst/>
        </a:prstGeom>
        <a:noFill/>
        <a:ln w="9525">
          <a:noFill/>
          <a:miter lim="800000"/>
          <a:headEnd/>
          <a:tailEnd/>
        </a:ln>
      </xdr:spPr>
    </xdr:sp>
    <xdr:clientData/>
  </xdr:oneCellAnchor>
  <xdr:oneCellAnchor>
    <xdr:from>
      <xdr:col>1</xdr:col>
      <xdr:colOff>861060</xdr:colOff>
      <xdr:row>35</xdr:row>
      <xdr:rowOff>0</xdr:rowOff>
    </xdr:from>
    <xdr:ext cx="76200" cy="188191"/>
    <xdr:sp macro="" textlink="">
      <xdr:nvSpPr>
        <xdr:cNvPr id="152" name="Text Box 6">
          <a:extLst>
            <a:ext uri="{FF2B5EF4-FFF2-40B4-BE49-F238E27FC236}">
              <a16:creationId xmlns="" xmlns:a16="http://schemas.microsoft.com/office/drawing/2014/main" id="{D2BE6094-4B54-41B0-B08F-3AE968161D55}"/>
            </a:ext>
          </a:extLst>
        </xdr:cNvPr>
        <xdr:cNvSpPr txBox="1">
          <a:spLocks noChangeArrowheads="1"/>
        </xdr:cNvSpPr>
      </xdr:nvSpPr>
      <xdr:spPr bwMode="auto">
        <a:xfrm>
          <a:off x="1400810" y="13112750"/>
          <a:ext cx="76200" cy="188191"/>
        </a:xfrm>
        <a:prstGeom prst="rect">
          <a:avLst/>
        </a:prstGeom>
        <a:noFill/>
        <a:ln w="9525">
          <a:noFill/>
          <a:miter lim="800000"/>
          <a:headEnd/>
          <a:tailEnd/>
        </a:ln>
      </xdr:spPr>
    </xdr:sp>
    <xdr:clientData/>
  </xdr:oneCellAnchor>
  <xdr:oneCellAnchor>
    <xdr:from>
      <xdr:col>1</xdr:col>
      <xdr:colOff>861060</xdr:colOff>
      <xdr:row>35</xdr:row>
      <xdr:rowOff>0</xdr:rowOff>
    </xdr:from>
    <xdr:ext cx="76200" cy="203835"/>
    <xdr:sp macro="" textlink="">
      <xdr:nvSpPr>
        <xdr:cNvPr id="153" name="Text Box 6">
          <a:extLst>
            <a:ext uri="{FF2B5EF4-FFF2-40B4-BE49-F238E27FC236}">
              <a16:creationId xmlns="" xmlns:a16="http://schemas.microsoft.com/office/drawing/2014/main" id="{B12C937D-C4D2-49D1-80FE-456BC6435A42}"/>
            </a:ext>
          </a:extLst>
        </xdr:cNvPr>
        <xdr:cNvSpPr txBox="1">
          <a:spLocks noChangeArrowheads="1"/>
        </xdr:cNvSpPr>
      </xdr:nvSpPr>
      <xdr:spPr bwMode="auto">
        <a:xfrm>
          <a:off x="1400810" y="13112750"/>
          <a:ext cx="76200" cy="203835"/>
        </a:xfrm>
        <a:prstGeom prst="rect">
          <a:avLst/>
        </a:prstGeom>
        <a:noFill/>
        <a:ln w="9525">
          <a:noFill/>
          <a:miter lim="800000"/>
          <a:headEnd/>
          <a:tailEnd/>
        </a:ln>
      </xdr:spPr>
    </xdr:sp>
    <xdr:clientData/>
  </xdr:oneCellAnchor>
  <xdr:oneCellAnchor>
    <xdr:from>
      <xdr:col>1</xdr:col>
      <xdr:colOff>861060</xdr:colOff>
      <xdr:row>35</xdr:row>
      <xdr:rowOff>0</xdr:rowOff>
    </xdr:from>
    <xdr:ext cx="76200" cy="188191"/>
    <xdr:sp macro="" textlink="">
      <xdr:nvSpPr>
        <xdr:cNvPr id="154" name="Text Box 6">
          <a:extLst>
            <a:ext uri="{FF2B5EF4-FFF2-40B4-BE49-F238E27FC236}">
              <a16:creationId xmlns="" xmlns:a16="http://schemas.microsoft.com/office/drawing/2014/main" id="{87F3CD07-AA90-4571-9038-A06E0DE9CD0C}"/>
            </a:ext>
          </a:extLst>
        </xdr:cNvPr>
        <xdr:cNvSpPr txBox="1">
          <a:spLocks noChangeArrowheads="1"/>
        </xdr:cNvSpPr>
      </xdr:nvSpPr>
      <xdr:spPr bwMode="auto">
        <a:xfrm>
          <a:off x="1400810" y="13112750"/>
          <a:ext cx="76200" cy="188191"/>
        </a:xfrm>
        <a:prstGeom prst="rect">
          <a:avLst/>
        </a:prstGeom>
        <a:noFill/>
        <a:ln w="9525">
          <a:noFill/>
          <a:miter lim="800000"/>
          <a:headEnd/>
          <a:tailEnd/>
        </a:ln>
      </xdr:spPr>
    </xdr:sp>
    <xdr:clientData/>
  </xdr:oneCellAnchor>
  <xdr:oneCellAnchor>
    <xdr:from>
      <xdr:col>1</xdr:col>
      <xdr:colOff>861060</xdr:colOff>
      <xdr:row>35</xdr:row>
      <xdr:rowOff>0</xdr:rowOff>
    </xdr:from>
    <xdr:ext cx="76200" cy="203835"/>
    <xdr:sp macro="" textlink="">
      <xdr:nvSpPr>
        <xdr:cNvPr id="155" name="Text Box 6">
          <a:extLst>
            <a:ext uri="{FF2B5EF4-FFF2-40B4-BE49-F238E27FC236}">
              <a16:creationId xmlns="" xmlns:a16="http://schemas.microsoft.com/office/drawing/2014/main" id="{7B6403A9-71D6-40D1-A8FA-33D4E5C5CC4A}"/>
            </a:ext>
          </a:extLst>
        </xdr:cNvPr>
        <xdr:cNvSpPr txBox="1">
          <a:spLocks noChangeArrowheads="1"/>
        </xdr:cNvSpPr>
      </xdr:nvSpPr>
      <xdr:spPr bwMode="auto">
        <a:xfrm>
          <a:off x="1400810" y="13112750"/>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156" name="Text Box 6">
          <a:extLst>
            <a:ext uri="{FF2B5EF4-FFF2-40B4-BE49-F238E27FC236}">
              <a16:creationId xmlns="" xmlns:a16="http://schemas.microsoft.com/office/drawing/2014/main" id="{F9089D2A-D43B-4E3A-8BB2-8C976043B464}"/>
            </a:ext>
          </a:extLst>
        </xdr:cNvPr>
        <xdr:cNvSpPr txBox="1">
          <a:spLocks noChangeArrowheads="1"/>
        </xdr:cNvSpPr>
      </xdr:nvSpPr>
      <xdr:spPr bwMode="auto">
        <a:xfrm>
          <a:off x="1508760" y="14897100"/>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157" name="Text Box 6">
          <a:extLst>
            <a:ext uri="{FF2B5EF4-FFF2-40B4-BE49-F238E27FC236}">
              <a16:creationId xmlns="" xmlns:a16="http://schemas.microsoft.com/office/drawing/2014/main" id="{B9873CCF-9ED1-49EA-8E7D-C726FBA14DD9}"/>
            </a:ext>
          </a:extLst>
        </xdr:cNvPr>
        <xdr:cNvSpPr txBox="1">
          <a:spLocks noChangeArrowheads="1"/>
        </xdr:cNvSpPr>
      </xdr:nvSpPr>
      <xdr:spPr bwMode="auto">
        <a:xfrm>
          <a:off x="1508760" y="14897100"/>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158" name="Text Box 6">
          <a:extLst>
            <a:ext uri="{FF2B5EF4-FFF2-40B4-BE49-F238E27FC236}">
              <a16:creationId xmlns="" xmlns:a16="http://schemas.microsoft.com/office/drawing/2014/main" id="{CC22D038-653B-4DEC-82EB-E05BDF3D0E5C}"/>
            </a:ext>
          </a:extLst>
        </xdr:cNvPr>
        <xdr:cNvSpPr txBox="1">
          <a:spLocks noChangeArrowheads="1"/>
        </xdr:cNvSpPr>
      </xdr:nvSpPr>
      <xdr:spPr bwMode="auto">
        <a:xfrm>
          <a:off x="1485900" y="1489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159" name="Text Box 6">
          <a:extLst>
            <a:ext uri="{FF2B5EF4-FFF2-40B4-BE49-F238E27FC236}">
              <a16:creationId xmlns="" xmlns:a16="http://schemas.microsoft.com/office/drawing/2014/main" id="{2F53BA26-E43A-4C0B-9E91-C39085AA07B1}"/>
            </a:ext>
          </a:extLst>
        </xdr:cNvPr>
        <xdr:cNvSpPr txBox="1">
          <a:spLocks noChangeArrowheads="1"/>
        </xdr:cNvSpPr>
      </xdr:nvSpPr>
      <xdr:spPr bwMode="auto">
        <a:xfrm>
          <a:off x="1485900" y="1489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160" name="Text Box 6">
          <a:extLst>
            <a:ext uri="{FF2B5EF4-FFF2-40B4-BE49-F238E27FC236}">
              <a16:creationId xmlns="" xmlns:a16="http://schemas.microsoft.com/office/drawing/2014/main" id="{24376900-85BC-4A6E-9C6B-EBD4449F4DD4}"/>
            </a:ext>
          </a:extLst>
        </xdr:cNvPr>
        <xdr:cNvSpPr txBox="1">
          <a:spLocks noChangeArrowheads="1"/>
        </xdr:cNvSpPr>
      </xdr:nvSpPr>
      <xdr:spPr bwMode="auto">
        <a:xfrm>
          <a:off x="1508760" y="14897100"/>
          <a:ext cx="76200" cy="185651"/>
        </a:xfrm>
        <a:prstGeom prst="rect">
          <a:avLst/>
        </a:prstGeom>
        <a:noFill/>
        <a:ln w="9525">
          <a:noFill/>
          <a:miter lim="800000"/>
          <a:headEnd/>
          <a:tailEnd/>
        </a:ln>
      </xdr:spPr>
    </xdr:sp>
    <xdr:clientData/>
  </xdr:oneCellAnchor>
  <xdr:oneCellAnchor>
    <xdr:from>
      <xdr:col>1</xdr:col>
      <xdr:colOff>898814</xdr:colOff>
      <xdr:row>37</xdr:row>
      <xdr:rowOff>0</xdr:rowOff>
    </xdr:from>
    <xdr:ext cx="76200" cy="200891"/>
    <xdr:sp macro="" textlink="">
      <xdr:nvSpPr>
        <xdr:cNvPr id="161" name="Text Box 6">
          <a:extLst>
            <a:ext uri="{FF2B5EF4-FFF2-40B4-BE49-F238E27FC236}">
              <a16:creationId xmlns="" xmlns:a16="http://schemas.microsoft.com/office/drawing/2014/main" id="{8D4693E9-7D76-45F9-81F6-52965FA91728}"/>
            </a:ext>
          </a:extLst>
        </xdr:cNvPr>
        <xdr:cNvSpPr txBox="1">
          <a:spLocks noChangeArrowheads="1"/>
        </xdr:cNvSpPr>
      </xdr:nvSpPr>
      <xdr:spPr bwMode="auto">
        <a:xfrm>
          <a:off x="1546514" y="14897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162" name="Text Box 6">
          <a:extLst>
            <a:ext uri="{FF2B5EF4-FFF2-40B4-BE49-F238E27FC236}">
              <a16:creationId xmlns="" xmlns:a16="http://schemas.microsoft.com/office/drawing/2014/main" id="{C63659CA-7173-4D40-8821-B8C62DDE2A5D}"/>
            </a:ext>
          </a:extLst>
        </xdr:cNvPr>
        <xdr:cNvSpPr txBox="1">
          <a:spLocks noChangeArrowheads="1"/>
        </xdr:cNvSpPr>
      </xdr:nvSpPr>
      <xdr:spPr bwMode="auto">
        <a:xfrm>
          <a:off x="1485900" y="1489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163" name="Text Box 6">
          <a:extLst>
            <a:ext uri="{FF2B5EF4-FFF2-40B4-BE49-F238E27FC236}">
              <a16:creationId xmlns="" xmlns:a16="http://schemas.microsoft.com/office/drawing/2014/main" id="{93620329-AFDE-42A3-81F1-9C8E72819358}"/>
            </a:ext>
          </a:extLst>
        </xdr:cNvPr>
        <xdr:cNvSpPr txBox="1">
          <a:spLocks noChangeArrowheads="1"/>
        </xdr:cNvSpPr>
      </xdr:nvSpPr>
      <xdr:spPr bwMode="auto">
        <a:xfrm>
          <a:off x="1485900" y="1489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164" name="Text Box 6">
          <a:extLst>
            <a:ext uri="{FF2B5EF4-FFF2-40B4-BE49-F238E27FC236}">
              <a16:creationId xmlns="" xmlns:a16="http://schemas.microsoft.com/office/drawing/2014/main" id="{884EF058-1E06-40B6-A954-ACCA6E25BBEB}"/>
            </a:ext>
          </a:extLst>
        </xdr:cNvPr>
        <xdr:cNvSpPr txBox="1">
          <a:spLocks noChangeArrowheads="1"/>
        </xdr:cNvSpPr>
      </xdr:nvSpPr>
      <xdr:spPr bwMode="auto">
        <a:xfrm>
          <a:off x="1508760" y="14897100"/>
          <a:ext cx="76200" cy="185651"/>
        </a:xfrm>
        <a:prstGeom prst="rect">
          <a:avLst/>
        </a:prstGeom>
        <a:noFill/>
        <a:ln w="9525">
          <a:noFill/>
          <a:miter lim="800000"/>
          <a:headEnd/>
          <a:tailEnd/>
        </a:ln>
      </xdr:spPr>
    </xdr:sp>
    <xdr:clientData/>
  </xdr:oneCellAnchor>
  <xdr:oneCellAnchor>
    <xdr:from>
      <xdr:col>1</xdr:col>
      <xdr:colOff>898814</xdr:colOff>
      <xdr:row>37</xdr:row>
      <xdr:rowOff>0</xdr:rowOff>
    </xdr:from>
    <xdr:ext cx="76200" cy="200891"/>
    <xdr:sp macro="" textlink="">
      <xdr:nvSpPr>
        <xdr:cNvPr id="165" name="Text Box 6">
          <a:extLst>
            <a:ext uri="{FF2B5EF4-FFF2-40B4-BE49-F238E27FC236}">
              <a16:creationId xmlns="" xmlns:a16="http://schemas.microsoft.com/office/drawing/2014/main" id="{79A54026-6FA1-4319-8817-208535D12B9D}"/>
            </a:ext>
          </a:extLst>
        </xdr:cNvPr>
        <xdr:cNvSpPr txBox="1">
          <a:spLocks noChangeArrowheads="1"/>
        </xdr:cNvSpPr>
      </xdr:nvSpPr>
      <xdr:spPr bwMode="auto">
        <a:xfrm>
          <a:off x="1546514" y="14897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8191"/>
    <xdr:sp macro="" textlink="">
      <xdr:nvSpPr>
        <xdr:cNvPr id="166" name="Text Box 6">
          <a:extLst>
            <a:ext uri="{FF2B5EF4-FFF2-40B4-BE49-F238E27FC236}">
              <a16:creationId xmlns="" xmlns:a16="http://schemas.microsoft.com/office/drawing/2014/main" id="{A6585E04-9157-4C37-849E-EDA58EE9F56B}"/>
            </a:ext>
          </a:extLst>
        </xdr:cNvPr>
        <xdr:cNvSpPr txBox="1">
          <a:spLocks noChangeArrowheads="1"/>
        </xdr:cNvSpPr>
      </xdr:nvSpPr>
      <xdr:spPr bwMode="auto">
        <a:xfrm>
          <a:off x="1508760" y="15278100"/>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167" name="Text Box 6">
          <a:extLst>
            <a:ext uri="{FF2B5EF4-FFF2-40B4-BE49-F238E27FC236}">
              <a16:creationId xmlns="" xmlns:a16="http://schemas.microsoft.com/office/drawing/2014/main" id="{7A2E61C8-6DCF-4365-92BF-49F5A89E96C0}"/>
            </a:ext>
          </a:extLst>
        </xdr:cNvPr>
        <xdr:cNvSpPr txBox="1">
          <a:spLocks noChangeArrowheads="1"/>
        </xdr:cNvSpPr>
      </xdr:nvSpPr>
      <xdr:spPr bwMode="auto">
        <a:xfrm>
          <a:off x="1508760" y="15278100"/>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168" name="Text Box 6">
          <a:extLst>
            <a:ext uri="{FF2B5EF4-FFF2-40B4-BE49-F238E27FC236}">
              <a16:creationId xmlns="" xmlns:a16="http://schemas.microsoft.com/office/drawing/2014/main" id="{ABD6CC12-57F8-4608-98ED-DE6E4AE7C0E4}"/>
            </a:ext>
          </a:extLst>
        </xdr:cNvPr>
        <xdr:cNvSpPr txBox="1">
          <a:spLocks noChangeArrowheads="1"/>
        </xdr:cNvSpPr>
      </xdr:nvSpPr>
      <xdr:spPr bwMode="auto">
        <a:xfrm>
          <a:off x="1508760" y="1527810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169" name="Text Box 6">
          <a:extLst>
            <a:ext uri="{FF2B5EF4-FFF2-40B4-BE49-F238E27FC236}">
              <a16:creationId xmlns="" xmlns:a16="http://schemas.microsoft.com/office/drawing/2014/main" id="{C179DFB5-6516-4C79-B187-6344D37CC8C5}"/>
            </a:ext>
          </a:extLst>
        </xdr:cNvPr>
        <xdr:cNvSpPr txBox="1">
          <a:spLocks noChangeArrowheads="1"/>
        </xdr:cNvSpPr>
      </xdr:nvSpPr>
      <xdr:spPr bwMode="auto">
        <a:xfrm>
          <a:off x="1508760" y="15278100"/>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170" name="Text Box 6">
          <a:extLst>
            <a:ext uri="{FF2B5EF4-FFF2-40B4-BE49-F238E27FC236}">
              <a16:creationId xmlns="" xmlns:a16="http://schemas.microsoft.com/office/drawing/2014/main" id="{AF10188D-143C-422C-8381-063AA9D3C982}"/>
            </a:ext>
          </a:extLst>
        </xdr:cNvPr>
        <xdr:cNvSpPr txBox="1">
          <a:spLocks noChangeArrowheads="1"/>
        </xdr:cNvSpPr>
      </xdr:nvSpPr>
      <xdr:spPr bwMode="auto">
        <a:xfrm>
          <a:off x="1508760" y="1527810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171" name="Text Box 6">
          <a:extLst>
            <a:ext uri="{FF2B5EF4-FFF2-40B4-BE49-F238E27FC236}">
              <a16:creationId xmlns="" xmlns:a16="http://schemas.microsoft.com/office/drawing/2014/main" id="{F61915FF-4144-4705-9D1A-9D6D53FC8E37}"/>
            </a:ext>
          </a:extLst>
        </xdr:cNvPr>
        <xdr:cNvSpPr txBox="1">
          <a:spLocks noChangeArrowheads="1"/>
        </xdr:cNvSpPr>
      </xdr:nvSpPr>
      <xdr:spPr bwMode="auto">
        <a:xfrm>
          <a:off x="1508760" y="15278100"/>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172" name="Text Box 6">
          <a:extLst>
            <a:ext uri="{FF2B5EF4-FFF2-40B4-BE49-F238E27FC236}">
              <a16:creationId xmlns="" xmlns:a16="http://schemas.microsoft.com/office/drawing/2014/main" id="{20E83A53-A80B-4804-AED4-33874C963300}"/>
            </a:ext>
          </a:extLst>
        </xdr:cNvPr>
        <xdr:cNvSpPr txBox="1">
          <a:spLocks noChangeArrowheads="1"/>
        </xdr:cNvSpPr>
      </xdr:nvSpPr>
      <xdr:spPr bwMode="auto">
        <a:xfrm>
          <a:off x="1508760" y="1527810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173" name="Text Box 6">
          <a:extLst>
            <a:ext uri="{FF2B5EF4-FFF2-40B4-BE49-F238E27FC236}">
              <a16:creationId xmlns="" xmlns:a16="http://schemas.microsoft.com/office/drawing/2014/main" id="{CE637C0A-480B-437C-BFE2-E6A974786265}"/>
            </a:ext>
          </a:extLst>
        </xdr:cNvPr>
        <xdr:cNvSpPr txBox="1">
          <a:spLocks noChangeArrowheads="1"/>
        </xdr:cNvSpPr>
      </xdr:nvSpPr>
      <xdr:spPr bwMode="auto">
        <a:xfrm>
          <a:off x="1508760" y="15278100"/>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174" name="Text Box 6">
          <a:extLst>
            <a:ext uri="{FF2B5EF4-FFF2-40B4-BE49-F238E27FC236}">
              <a16:creationId xmlns="" xmlns:a16="http://schemas.microsoft.com/office/drawing/2014/main" id="{BA806E9E-7C4E-4F25-95E9-C91A05010B10}"/>
            </a:ext>
          </a:extLst>
        </xdr:cNvPr>
        <xdr:cNvSpPr txBox="1">
          <a:spLocks noChangeArrowheads="1"/>
        </xdr:cNvSpPr>
      </xdr:nvSpPr>
      <xdr:spPr bwMode="auto">
        <a:xfrm>
          <a:off x="1508760" y="15278100"/>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188191"/>
    <xdr:sp macro="" textlink="">
      <xdr:nvSpPr>
        <xdr:cNvPr id="175" name="Text Box 6">
          <a:extLst>
            <a:ext uri="{FF2B5EF4-FFF2-40B4-BE49-F238E27FC236}">
              <a16:creationId xmlns="" xmlns:a16="http://schemas.microsoft.com/office/drawing/2014/main" id="{0703FD44-8D83-4F50-9D41-2051B6730F6E}"/>
            </a:ext>
          </a:extLst>
        </xdr:cNvPr>
        <xdr:cNvSpPr txBox="1">
          <a:spLocks noChangeArrowheads="1"/>
        </xdr:cNvSpPr>
      </xdr:nvSpPr>
      <xdr:spPr bwMode="auto">
        <a:xfrm>
          <a:off x="1365885" y="64941450"/>
          <a:ext cx="76200" cy="188191"/>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176" name="Text Box 6">
          <a:extLst>
            <a:ext uri="{FF2B5EF4-FFF2-40B4-BE49-F238E27FC236}">
              <a16:creationId xmlns="" xmlns:a16="http://schemas.microsoft.com/office/drawing/2014/main" id="{B9987308-3B56-4048-AC81-D2C5710A2735}"/>
            </a:ext>
          </a:extLst>
        </xdr:cNvPr>
        <xdr:cNvSpPr txBox="1">
          <a:spLocks noChangeArrowheads="1"/>
        </xdr:cNvSpPr>
      </xdr:nvSpPr>
      <xdr:spPr bwMode="auto">
        <a:xfrm>
          <a:off x="1365885" y="64941450"/>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891"/>
    <xdr:sp macro="" textlink="">
      <xdr:nvSpPr>
        <xdr:cNvPr id="177" name="Text Box 6">
          <a:extLst>
            <a:ext uri="{FF2B5EF4-FFF2-40B4-BE49-F238E27FC236}">
              <a16:creationId xmlns="" xmlns:a16="http://schemas.microsoft.com/office/drawing/2014/main" id="{9DBF0D86-F428-4A97-8F31-30239E90E6C6}"/>
            </a:ext>
          </a:extLst>
        </xdr:cNvPr>
        <xdr:cNvSpPr txBox="1">
          <a:spLocks noChangeArrowheads="1"/>
        </xdr:cNvSpPr>
      </xdr:nvSpPr>
      <xdr:spPr bwMode="auto">
        <a:xfrm>
          <a:off x="1343025" y="649414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178" name="Text Box 6">
          <a:extLst>
            <a:ext uri="{FF2B5EF4-FFF2-40B4-BE49-F238E27FC236}">
              <a16:creationId xmlns="" xmlns:a16="http://schemas.microsoft.com/office/drawing/2014/main" id="{74F6884B-32D5-4CCC-B2B4-E728FA9C82BB}"/>
            </a:ext>
          </a:extLst>
        </xdr:cNvPr>
        <xdr:cNvSpPr txBox="1">
          <a:spLocks noChangeArrowheads="1"/>
        </xdr:cNvSpPr>
      </xdr:nvSpPr>
      <xdr:spPr bwMode="auto">
        <a:xfrm>
          <a:off x="1365885" y="6513195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79" name="Text Box 6">
          <a:extLst>
            <a:ext uri="{FF2B5EF4-FFF2-40B4-BE49-F238E27FC236}">
              <a16:creationId xmlns="" xmlns:a16="http://schemas.microsoft.com/office/drawing/2014/main" id="{43C55453-3B1C-4E4C-8C97-84235B3ADD16}"/>
            </a:ext>
          </a:extLst>
        </xdr:cNvPr>
        <xdr:cNvSpPr txBox="1">
          <a:spLocks noChangeArrowheads="1"/>
        </xdr:cNvSpPr>
      </xdr:nvSpPr>
      <xdr:spPr bwMode="auto">
        <a:xfrm>
          <a:off x="1365885" y="651319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80" name="Text Box 6">
          <a:extLst>
            <a:ext uri="{FF2B5EF4-FFF2-40B4-BE49-F238E27FC236}">
              <a16:creationId xmlns="" xmlns:a16="http://schemas.microsoft.com/office/drawing/2014/main" id="{079B6F25-4697-4ABA-BD94-BD2C042FAD45}"/>
            </a:ext>
          </a:extLst>
        </xdr:cNvPr>
        <xdr:cNvSpPr txBox="1">
          <a:spLocks noChangeArrowheads="1"/>
        </xdr:cNvSpPr>
      </xdr:nvSpPr>
      <xdr:spPr bwMode="auto">
        <a:xfrm>
          <a:off x="1365885" y="6513195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81" name="Text Box 6">
          <a:extLst>
            <a:ext uri="{FF2B5EF4-FFF2-40B4-BE49-F238E27FC236}">
              <a16:creationId xmlns="" xmlns:a16="http://schemas.microsoft.com/office/drawing/2014/main" id="{FFA4F726-B1BE-4C1E-89E0-D69F3E00D31F}"/>
            </a:ext>
          </a:extLst>
        </xdr:cNvPr>
        <xdr:cNvSpPr txBox="1">
          <a:spLocks noChangeArrowheads="1"/>
        </xdr:cNvSpPr>
      </xdr:nvSpPr>
      <xdr:spPr bwMode="auto">
        <a:xfrm>
          <a:off x="1365885" y="65131950"/>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82" name="Text Box 6">
          <a:extLst>
            <a:ext uri="{FF2B5EF4-FFF2-40B4-BE49-F238E27FC236}">
              <a16:creationId xmlns="" xmlns:a16="http://schemas.microsoft.com/office/drawing/2014/main" id="{DF7C5868-C0AD-41B7-8DF7-C9CE68E9C231}"/>
            </a:ext>
          </a:extLst>
        </xdr:cNvPr>
        <xdr:cNvSpPr txBox="1">
          <a:spLocks noChangeArrowheads="1"/>
        </xdr:cNvSpPr>
      </xdr:nvSpPr>
      <xdr:spPr bwMode="auto">
        <a:xfrm>
          <a:off x="1343025" y="65131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83" name="Text Box 6">
          <a:extLst>
            <a:ext uri="{FF2B5EF4-FFF2-40B4-BE49-F238E27FC236}">
              <a16:creationId xmlns="" xmlns:a16="http://schemas.microsoft.com/office/drawing/2014/main" id="{8E62467B-F967-4AF5-967C-2D1DC6F553DF}"/>
            </a:ext>
          </a:extLst>
        </xdr:cNvPr>
        <xdr:cNvSpPr txBox="1">
          <a:spLocks noChangeArrowheads="1"/>
        </xdr:cNvSpPr>
      </xdr:nvSpPr>
      <xdr:spPr bwMode="auto">
        <a:xfrm>
          <a:off x="1343025" y="65131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84" name="Text Box 6">
          <a:extLst>
            <a:ext uri="{FF2B5EF4-FFF2-40B4-BE49-F238E27FC236}">
              <a16:creationId xmlns="" xmlns:a16="http://schemas.microsoft.com/office/drawing/2014/main" id="{3646AD36-6D5F-4E7F-8794-CCB88902F392}"/>
            </a:ext>
          </a:extLst>
        </xdr:cNvPr>
        <xdr:cNvSpPr txBox="1">
          <a:spLocks noChangeArrowheads="1"/>
        </xdr:cNvSpPr>
      </xdr:nvSpPr>
      <xdr:spPr bwMode="auto">
        <a:xfrm>
          <a:off x="1365885" y="65131950"/>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85" name="Text Box 6">
          <a:extLst>
            <a:ext uri="{FF2B5EF4-FFF2-40B4-BE49-F238E27FC236}">
              <a16:creationId xmlns="" xmlns:a16="http://schemas.microsoft.com/office/drawing/2014/main" id="{B231C362-F445-4DD6-8040-DB93DB6E9274}"/>
            </a:ext>
          </a:extLst>
        </xdr:cNvPr>
        <xdr:cNvSpPr txBox="1">
          <a:spLocks noChangeArrowheads="1"/>
        </xdr:cNvSpPr>
      </xdr:nvSpPr>
      <xdr:spPr bwMode="auto">
        <a:xfrm>
          <a:off x="1343025" y="65131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86" name="Text Box 6">
          <a:extLst>
            <a:ext uri="{FF2B5EF4-FFF2-40B4-BE49-F238E27FC236}">
              <a16:creationId xmlns="" xmlns:a16="http://schemas.microsoft.com/office/drawing/2014/main" id="{A652EBD1-8F8D-4807-AAA3-D66C8C2A52B9}"/>
            </a:ext>
          </a:extLst>
        </xdr:cNvPr>
        <xdr:cNvSpPr txBox="1">
          <a:spLocks noChangeArrowheads="1"/>
        </xdr:cNvSpPr>
      </xdr:nvSpPr>
      <xdr:spPr bwMode="auto">
        <a:xfrm>
          <a:off x="1343025" y="65131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87" name="Text Box 6">
          <a:extLst>
            <a:ext uri="{FF2B5EF4-FFF2-40B4-BE49-F238E27FC236}">
              <a16:creationId xmlns="" xmlns:a16="http://schemas.microsoft.com/office/drawing/2014/main" id="{ECB0C63D-329C-444F-8364-539C1C7952EA}"/>
            </a:ext>
          </a:extLst>
        </xdr:cNvPr>
        <xdr:cNvSpPr txBox="1">
          <a:spLocks noChangeArrowheads="1"/>
        </xdr:cNvSpPr>
      </xdr:nvSpPr>
      <xdr:spPr bwMode="auto">
        <a:xfrm>
          <a:off x="1365885" y="65131950"/>
          <a:ext cx="76200" cy="185651"/>
        </a:xfrm>
        <a:prstGeom prst="rect">
          <a:avLst/>
        </a:prstGeom>
        <a:noFill/>
        <a:ln w="9525">
          <a:noFill/>
          <a:miter lim="800000"/>
          <a:headEnd/>
          <a:tailEnd/>
        </a:ln>
      </xdr:spPr>
    </xdr:sp>
    <xdr:clientData/>
  </xdr:oneCellAnchor>
  <xdr:oneCellAnchor>
    <xdr:from>
      <xdr:col>1</xdr:col>
      <xdr:colOff>861060</xdr:colOff>
      <xdr:row>72</xdr:row>
      <xdr:rowOff>0</xdr:rowOff>
    </xdr:from>
    <xdr:ext cx="76200" cy="188191"/>
    <xdr:sp macro="" textlink="">
      <xdr:nvSpPr>
        <xdr:cNvPr id="188" name="Text Box 6">
          <a:extLst>
            <a:ext uri="{FF2B5EF4-FFF2-40B4-BE49-F238E27FC236}">
              <a16:creationId xmlns="" xmlns:a16="http://schemas.microsoft.com/office/drawing/2014/main" id="{22F25C13-F431-4E49-A651-12681CF5840A}"/>
            </a:ext>
          </a:extLst>
        </xdr:cNvPr>
        <xdr:cNvSpPr txBox="1">
          <a:spLocks noChangeArrowheads="1"/>
        </xdr:cNvSpPr>
      </xdr:nvSpPr>
      <xdr:spPr bwMode="auto">
        <a:xfrm>
          <a:off x="1365885" y="72189975"/>
          <a:ext cx="76200" cy="188191"/>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189" name="Text Box 6">
          <a:extLst>
            <a:ext uri="{FF2B5EF4-FFF2-40B4-BE49-F238E27FC236}">
              <a16:creationId xmlns="" xmlns:a16="http://schemas.microsoft.com/office/drawing/2014/main" id="{760C729B-E3D3-4CEF-932C-6F25B13B0255}"/>
            </a:ext>
          </a:extLst>
        </xdr:cNvPr>
        <xdr:cNvSpPr txBox="1">
          <a:spLocks noChangeArrowheads="1"/>
        </xdr:cNvSpPr>
      </xdr:nvSpPr>
      <xdr:spPr bwMode="auto">
        <a:xfrm>
          <a:off x="1365885" y="72189975"/>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188191"/>
    <xdr:sp macro="" textlink="">
      <xdr:nvSpPr>
        <xdr:cNvPr id="190" name="Text Box 6">
          <a:extLst>
            <a:ext uri="{FF2B5EF4-FFF2-40B4-BE49-F238E27FC236}">
              <a16:creationId xmlns="" xmlns:a16="http://schemas.microsoft.com/office/drawing/2014/main" id="{CC4BE68F-D94B-43B3-9353-577F56A92ACC}"/>
            </a:ext>
          </a:extLst>
        </xdr:cNvPr>
        <xdr:cNvSpPr txBox="1">
          <a:spLocks noChangeArrowheads="1"/>
        </xdr:cNvSpPr>
      </xdr:nvSpPr>
      <xdr:spPr bwMode="auto">
        <a:xfrm>
          <a:off x="1365885" y="72189975"/>
          <a:ext cx="76200" cy="188191"/>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191" name="Text Box 6">
          <a:extLst>
            <a:ext uri="{FF2B5EF4-FFF2-40B4-BE49-F238E27FC236}">
              <a16:creationId xmlns="" xmlns:a16="http://schemas.microsoft.com/office/drawing/2014/main" id="{9696DFF0-E27E-47BB-B026-4BC59CEEE5F9}"/>
            </a:ext>
          </a:extLst>
        </xdr:cNvPr>
        <xdr:cNvSpPr txBox="1">
          <a:spLocks noChangeArrowheads="1"/>
        </xdr:cNvSpPr>
      </xdr:nvSpPr>
      <xdr:spPr bwMode="auto">
        <a:xfrm>
          <a:off x="1365885" y="72189975"/>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192" name="Text Box 6">
          <a:extLst>
            <a:ext uri="{FF2B5EF4-FFF2-40B4-BE49-F238E27FC236}">
              <a16:creationId xmlns="" xmlns:a16="http://schemas.microsoft.com/office/drawing/2014/main" id="{752AC445-C875-4ED1-A8DF-AF004BD4EC69}"/>
            </a:ext>
          </a:extLst>
        </xdr:cNvPr>
        <xdr:cNvSpPr txBox="1">
          <a:spLocks noChangeArrowheads="1"/>
        </xdr:cNvSpPr>
      </xdr:nvSpPr>
      <xdr:spPr bwMode="auto">
        <a:xfrm>
          <a:off x="1365885" y="72189975"/>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193" name="Text Box 6">
          <a:extLst>
            <a:ext uri="{FF2B5EF4-FFF2-40B4-BE49-F238E27FC236}">
              <a16:creationId xmlns="" xmlns:a16="http://schemas.microsoft.com/office/drawing/2014/main" id="{4AC0006F-6232-47DE-854F-883C113ABCFE}"/>
            </a:ext>
          </a:extLst>
        </xdr:cNvPr>
        <xdr:cNvSpPr txBox="1">
          <a:spLocks noChangeArrowheads="1"/>
        </xdr:cNvSpPr>
      </xdr:nvSpPr>
      <xdr:spPr bwMode="auto">
        <a:xfrm>
          <a:off x="1365885" y="72189975"/>
          <a:ext cx="76200" cy="203835"/>
        </a:xfrm>
        <a:prstGeom prst="rect">
          <a:avLst/>
        </a:prstGeom>
        <a:noFill/>
        <a:ln w="9525">
          <a:noFill/>
          <a:miter lim="800000"/>
          <a:headEnd/>
          <a:tailEnd/>
        </a:ln>
      </xdr:spPr>
    </xdr:sp>
    <xdr:clientData/>
  </xdr:oneCellAnchor>
  <xdr:oneCellAnchor>
    <xdr:from>
      <xdr:col>1</xdr:col>
      <xdr:colOff>861060</xdr:colOff>
      <xdr:row>78</xdr:row>
      <xdr:rowOff>0</xdr:rowOff>
    </xdr:from>
    <xdr:ext cx="76200" cy="203835"/>
    <xdr:sp macro="" textlink="">
      <xdr:nvSpPr>
        <xdr:cNvPr id="194" name="Text Box 6">
          <a:extLst>
            <a:ext uri="{FF2B5EF4-FFF2-40B4-BE49-F238E27FC236}">
              <a16:creationId xmlns="" xmlns:a16="http://schemas.microsoft.com/office/drawing/2014/main" id="{1CBE1847-B871-4A7C-861A-6F04D375B3EE}"/>
            </a:ext>
          </a:extLst>
        </xdr:cNvPr>
        <xdr:cNvSpPr txBox="1">
          <a:spLocks noChangeArrowheads="1"/>
        </xdr:cNvSpPr>
      </xdr:nvSpPr>
      <xdr:spPr bwMode="auto">
        <a:xfrm>
          <a:off x="1365885" y="93411675"/>
          <a:ext cx="76200" cy="203835"/>
        </a:xfrm>
        <a:prstGeom prst="rect">
          <a:avLst/>
        </a:prstGeom>
        <a:noFill/>
        <a:ln w="9525">
          <a:noFill/>
          <a:miter lim="800000"/>
          <a:headEnd/>
          <a:tailEnd/>
        </a:ln>
      </xdr:spPr>
    </xdr:sp>
    <xdr:clientData/>
  </xdr:oneCellAnchor>
  <xdr:oneCellAnchor>
    <xdr:from>
      <xdr:col>1</xdr:col>
      <xdr:colOff>838200</xdr:colOff>
      <xdr:row>78</xdr:row>
      <xdr:rowOff>0</xdr:rowOff>
    </xdr:from>
    <xdr:ext cx="76200" cy="200891"/>
    <xdr:sp macro="" textlink="">
      <xdr:nvSpPr>
        <xdr:cNvPr id="195" name="Text Box 6">
          <a:extLst>
            <a:ext uri="{FF2B5EF4-FFF2-40B4-BE49-F238E27FC236}">
              <a16:creationId xmlns="" xmlns:a16="http://schemas.microsoft.com/office/drawing/2014/main" id="{01F1B488-A2E5-4EDF-8CDF-01F22042ED48}"/>
            </a:ext>
          </a:extLst>
        </xdr:cNvPr>
        <xdr:cNvSpPr txBox="1">
          <a:spLocks noChangeArrowheads="1"/>
        </xdr:cNvSpPr>
      </xdr:nvSpPr>
      <xdr:spPr bwMode="auto">
        <a:xfrm>
          <a:off x="1343025" y="93411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78</xdr:row>
      <xdr:rowOff>0</xdr:rowOff>
    </xdr:from>
    <xdr:ext cx="76200" cy="203835"/>
    <xdr:sp macro="" textlink="">
      <xdr:nvSpPr>
        <xdr:cNvPr id="196" name="Text Box 6">
          <a:extLst>
            <a:ext uri="{FF2B5EF4-FFF2-40B4-BE49-F238E27FC236}">
              <a16:creationId xmlns="" xmlns:a16="http://schemas.microsoft.com/office/drawing/2014/main" id="{646CEFD4-4B79-45B3-9B91-A72141BC53AA}"/>
            </a:ext>
          </a:extLst>
        </xdr:cNvPr>
        <xdr:cNvSpPr txBox="1">
          <a:spLocks noChangeArrowheads="1"/>
        </xdr:cNvSpPr>
      </xdr:nvSpPr>
      <xdr:spPr bwMode="auto">
        <a:xfrm>
          <a:off x="1365885" y="93411675"/>
          <a:ext cx="76200" cy="203835"/>
        </a:xfrm>
        <a:prstGeom prst="rect">
          <a:avLst/>
        </a:prstGeom>
        <a:noFill/>
        <a:ln w="9525">
          <a:noFill/>
          <a:miter lim="800000"/>
          <a:headEnd/>
          <a:tailEnd/>
        </a:ln>
      </xdr:spPr>
    </xdr:sp>
    <xdr:clientData/>
  </xdr:oneCellAnchor>
  <xdr:oneCellAnchor>
    <xdr:from>
      <xdr:col>1</xdr:col>
      <xdr:colOff>861060</xdr:colOff>
      <xdr:row>78</xdr:row>
      <xdr:rowOff>0</xdr:rowOff>
    </xdr:from>
    <xdr:ext cx="76200" cy="203835"/>
    <xdr:sp macro="" textlink="">
      <xdr:nvSpPr>
        <xdr:cNvPr id="197" name="Text Box 6">
          <a:extLst>
            <a:ext uri="{FF2B5EF4-FFF2-40B4-BE49-F238E27FC236}">
              <a16:creationId xmlns="" xmlns:a16="http://schemas.microsoft.com/office/drawing/2014/main" id="{E53CECB6-9FEA-4A8B-A67D-29A751822DB2}"/>
            </a:ext>
          </a:extLst>
        </xdr:cNvPr>
        <xdr:cNvSpPr txBox="1">
          <a:spLocks noChangeArrowheads="1"/>
        </xdr:cNvSpPr>
      </xdr:nvSpPr>
      <xdr:spPr bwMode="auto">
        <a:xfrm>
          <a:off x="1365885" y="93411675"/>
          <a:ext cx="76200" cy="203835"/>
        </a:xfrm>
        <a:prstGeom prst="rect">
          <a:avLst/>
        </a:prstGeom>
        <a:noFill/>
        <a:ln w="9525">
          <a:noFill/>
          <a:miter lim="800000"/>
          <a:headEnd/>
          <a:tailEnd/>
        </a:ln>
      </xdr:spPr>
    </xdr:sp>
    <xdr:clientData/>
  </xdr:oneCellAnchor>
  <xdr:oneCellAnchor>
    <xdr:from>
      <xdr:col>1</xdr:col>
      <xdr:colOff>838200</xdr:colOff>
      <xdr:row>78</xdr:row>
      <xdr:rowOff>0</xdr:rowOff>
    </xdr:from>
    <xdr:ext cx="76200" cy="200025"/>
    <xdr:sp macro="" textlink="">
      <xdr:nvSpPr>
        <xdr:cNvPr id="198" name="Text Box 6">
          <a:extLst>
            <a:ext uri="{FF2B5EF4-FFF2-40B4-BE49-F238E27FC236}">
              <a16:creationId xmlns="" xmlns:a16="http://schemas.microsoft.com/office/drawing/2014/main" id="{E300813F-301C-452E-968A-AED75CFCC469}"/>
            </a:ext>
          </a:extLst>
        </xdr:cNvPr>
        <xdr:cNvSpPr txBox="1">
          <a:spLocks noChangeArrowheads="1"/>
        </xdr:cNvSpPr>
      </xdr:nvSpPr>
      <xdr:spPr bwMode="auto">
        <a:xfrm>
          <a:off x="1343025" y="93411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78</xdr:row>
      <xdr:rowOff>0</xdr:rowOff>
    </xdr:from>
    <xdr:ext cx="76200" cy="200025"/>
    <xdr:sp macro="" textlink="">
      <xdr:nvSpPr>
        <xdr:cNvPr id="199" name="Text Box 6">
          <a:extLst>
            <a:ext uri="{FF2B5EF4-FFF2-40B4-BE49-F238E27FC236}">
              <a16:creationId xmlns="" xmlns:a16="http://schemas.microsoft.com/office/drawing/2014/main" id="{04ADA7EC-718D-4659-AB65-6EC21BB98814}"/>
            </a:ext>
          </a:extLst>
        </xdr:cNvPr>
        <xdr:cNvSpPr txBox="1">
          <a:spLocks noChangeArrowheads="1"/>
        </xdr:cNvSpPr>
      </xdr:nvSpPr>
      <xdr:spPr bwMode="auto">
        <a:xfrm>
          <a:off x="1343025" y="93411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78</xdr:row>
      <xdr:rowOff>0</xdr:rowOff>
    </xdr:from>
    <xdr:ext cx="76200" cy="200025"/>
    <xdr:sp macro="" textlink="">
      <xdr:nvSpPr>
        <xdr:cNvPr id="200" name="Text Box 6">
          <a:extLst>
            <a:ext uri="{FF2B5EF4-FFF2-40B4-BE49-F238E27FC236}">
              <a16:creationId xmlns="" xmlns:a16="http://schemas.microsoft.com/office/drawing/2014/main" id="{B3C8BF64-8F79-4D86-9C68-ECC7FF9D0C61}"/>
            </a:ext>
          </a:extLst>
        </xdr:cNvPr>
        <xdr:cNvSpPr txBox="1">
          <a:spLocks noChangeArrowheads="1"/>
        </xdr:cNvSpPr>
      </xdr:nvSpPr>
      <xdr:spPr bwMode="auto">
        <a:xfrm>
          <a:off x="1343025" y="93411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78</xdr:row>
      <xdr:rowOff>0</xdr:rowOff>
    </xdr:from>
    <xdr:ext cx="76200" cy="200025"/>
    <xdr:sp macro="" textlink="">
      <xdr:nvSpPr>
        <xdr:cNvPr id="201" name="Text Box 6">
          <a:extLst>
            <a:ext uri="{FF2B5EF4-FFF2-40B4-BE49-F238E27FC236}">
              <a16:creationId xmlns="" xmlns:a16="http://schemas.microsoft.com/office/drawing/2014/main" id="{819F2523-0808-4195-8904-AA5FA9BEAC66}"/>
            </a:ext>
          </a:extLst>
        </xdr:cNvPr>
        <xdr:cNvSpPr txBox="1">
          <a:spLocks noChangeArrowheads="1"/>
        </xdr:cNvSpPr>
      </xdr:nvSpPr>
      <xdr:spPr bwMode="auto">
        <a:xfrm>
          <a:off x="1343025" y="93411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78</xdr:row>
      <xdr:rowOff>0</xdr:rowOff>
    </xdr:from>
    <xdr:ext cx="76200" cy="203835"/>
    <xdr:sp macro="" textlink="">
      <xdr:nvSpPr>
        <xdr:cNvPr id="202" name="Text Box 6">
          <a:extLst>
            <a:ext uri="{FF2B5EF4-FFF2-40B4-BE49-F238E27FC236}">
              <a16:creationId xmlns="" xmlns:a16="http://schemas.microsoft.com/office/drawing/2014/main" id="{D8BFDA6E-816C-4910-AFA4-BF3159D1B84D}"/>
            </a:ext>
          </a:extLst>
        </xdr:cNvPr>
        <xdr:cNvSpPr txBox="1">
          <a:spLocks noChangeArrowheads="1"/>
        </xdr:cNvSpPr>
      </xdr:nvSpPr>
      <xdr:spPr bwMode="auto">
        <a:xfrm>
          <a:off x="1365885" y="93411675"/>
          <a:ext cx="76200" cy="203835"/>
        </a:xfrm>
        <a:prstGeom prst="rect">
          <a:avLst/>
        </a:prstGeom>
        <a:noFill/>
        <a:ln w="9525">
          <a:noFill/>
          <a:miter lim="800000"/>
          <a:headEnd/>
          <a:tailEnd/>
        </a:ln>
      </xdr:spPr>
    </xdr:sp>
    <xdr:clientData/>
  </xdr:oneCellAnchor>
  <xdr:oneCellAnchor>
    <xdr:from>
      <xdr:col>1</xdr:col>
      <xdr:colOff>838200</xdr:colOff>
      <xdr:row>78</xdr:row>
      <xdr:rowOff>0</xdr:rowOff>
    </xdr:from>
    <xdr:ext cx="76200" cy="200891"/>
    <xdr:sp macro="" textlink="">
      <xdr:nvSpPr>
        <xdr:cNvPr id="203" name="Text Box 6">
          <a:extLst>
            <a:ext uri="{FF2B5EF4-FFF2-40B4-BE49-F238E27FC236}">
              <a16:creationId xmlns="" xmlns:a16="http://schemas.microsoft.com/office/drawing/2014/main" id="{63DA3BAE-1EC6-4D0D-9A54-60A9096AE4A1}"/>
            </a:ext>
          </a:extLst>
        </xdr:cNvPr>
        <xdr:cNvSpPr txBox="1">
          <a:spLocks noChangeArrowheads="1"/>
        </xdr:cNvSpPr>
      </xdr:nvSpPr>
      <xdr:spPr bwMode="auto">
        <a:xfrm>
          <a:off x="1343025" y="93411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78</xdr:row>
      <xdr:rowOff>0</xdr:rowOff>
    </xdr:from>
    <xdr:ext cx="76200" cy="200025"/>
    <xdr:sp macro="" textlink="">
      <xdr:nvSpPr>
        <xdr:cNvPr id="204" name="Text Box 6">
          <a:extLst>
            <a:ext uri="{FF2B5EF4-FFF2-40B4-BE49-F238E27FC236}">
              <a16:creationId xmlns="" xmlns:a16="http://schemas.microsoft.com/office/drawing/2014/main" id="{FE86DBFB-A71D-4D27-B007-904643215F27}"/>
            </a:ext>
          </a:extLst>
        </xdr:cNvPr>
        <xdr:cNvSpPr txBox="1">
          <a:spLocks noChangeArrowheads="1"/>
        </xdr:cNvSpPr>
      </xdr:nvSpPr>
      <xdr:spPr bwMode="auto">
        <a:xfrm>
          <a:off x="1343025" y="93411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78</xdr:row>
      <xdr:rowOff>0</xdr:rowOff>
    </xdr:from>
    <xdr:ext cx="76200" cy="200025"/>
    <xdr:sp macro="" textlink="">
      <xdr:nvSpPr>
        <xdr:cNvPr id="205" name="Text Box 6">
          <a:extLst>
            <a:ext uri="{FF2B5EF4-FFF2-40B4-BE49-F238E27FC236}">
              <a16:creationId xmlns="" xmlns:a16="http://schemas.microsoft.com/office/drawing/2014/main" id="{3796E1FB-27D2-40CB-A30E-517AF57C73F9}"/>
            </a:ext>
          </a:extLst>
        </xdr:cNvPr>
        <xdr:cNvSpPr txBox="1">
          <a:spLocks noChangeArrowheads="1"/>
        </xdr:cNvSpPr>
      </xdr:nvSpPr>
      <xdr:spPr bwMode="auto">
        <a:xfrm>
          <a:off x="1343025" y="93411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78</xdr:row>
      <xdr:rowOff>0</xdr:rowOff>
    </xdr:from>
    <xdr:ext cx="76200" cy="200025"/>
    <xdr:sp macro="" textlink="">
      <xdr:nvSpPr>
        <xdr:cNvPr id="206" name="Text Box 6">
          <a:extLst>
            <a:ext uri="{FF2B5EF4-FFF2-40B4-BE49-F238E27FC236}">
              <a16:creationId xmlns="" xmlns:a16="http://schemas.microsoft.com/office/drawing/2014/main" id="{13D7AF98-28F1-49B3-9453-534F199C7EAC}"/>
            </a:ext>
          </a:extLst>
        </xdr:cNvPr>
        <xdr:cNvSpPr txBox="1">
          <a:spLocks noChangeArrowheads="1"/>
        </xdr:cNvSpPr>
      </xdr:nvSpPr>
      <xdr:spPr bwMode="auto">
        <a:xfrm>
          <a:off x="1343025" y="93411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78</xdr:row>
      <xdr:rowOff>0</xdr:rowOff>
    </xdr:from>
    <xdr:ext cx="76200" cy="203835"/>
    <xdr:sp macro="" textlink="">
      <xdr:nvSpPr>
        <xdr:cNvPr id="207" name="Text Box 6">
          <a:extLst>
            <a:ext uri="{FF2B5EF4-FFF2-40B4-BE49-F238E27FC236}">
              <a16:creationId xmlns="" xmlns:a16="http://schemas.microsoft.com/office/drawing/2014/main" id="{6B055B2A-0E24-4828-8554-28D63B121804}"/>
            </a:ext>
          </a:extLst>
        </xdr:cNvPr>
        <xdr:cNvSpPr txBox="1">
          <a:spLocks noChangeArrowheads="1"/>
        </xdr:cNvSpPr>
      </xdr:nvSpPr>
      <xdr:spPr bwMode="auto">
        <a:xfrm>
          <a:off x="1365885" y="93411675"/>
          <a:ext cx="76200" cy="203835"/>
        </a:xfrm>
        <a:prstGeom prst="rect">
          <a:avLst/>
        </a:prstGeom>
        <a:noFill/>
        <a:ln w="9525">
          <a:noFill/>
          <a:miter lim="800000"/>
          <a:headEnd/>
          <a:tailEnd/>
        </a:ln>
      </xdr:spPr>
    </xdr:sp>
    <xdr:clientData/>
  </xdr:oneCellAnchor>
  <xdr:oneCellAnchor>
    <xdr:from>
      <xdr:col>1</xdr:col>
      <xdr:colOff>838200</xdr:colOff>
      <xdr:row>78</xdr:row>
      <xdr:rowOff>0</xdr:rowOff>
    </xdr:from>
    <xdr:ext cx="76200" cy="200891"/>
    <xdr:sp macro="" textlink="">
      <xdr:nvSpPr>
        <xdr:cNvPr id="208" name="Text Box 6">
          <a:extLst>
            <a:ext uri="{FF2B5EF4-FFF2-40B4-BE49-F238E27FC236}">
              <a16:creationId xmlns="" xmlns:a16="http://schemas.microsoft.com/office/drawing/2014/main" id="{C17625E2-A155-4362-AFDB-640ED80AEEEE}"/>
            </a:ext>
          </a:extLst>
        </xdr:cNvPr>
        <xdr:cNvSpPr txBox="1">
          <a:spLocks noChangeArrowheads="1"/>
        </xdr:cNvSpPr>
      </xdr:nvSpPr>
      <xdr:spPr bwMode="auto">
        <a:xfrm>
          <a:off x="1343025" y="93411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82</xdr:row>
      <xdr:rowOff>0</xdr:rowOff>
    </xdr:from>
    <xdr:ext cx="76200" cy="188191"/>
    <xdr:sp macro="" textlink="">
      <xdr:nvSpPr>
        <xdr:cNvPr id="209" name="Text Box 6">
          <a:extLst>
            <a:ext uri="{FF2B5EF4-FFF2-40B4-BE49-F238E27FC236}">
              <a16:creationId xmlns="" xmlns:a16="http://schemas.microsoft.com/office/drawing/2014/main" id="{9EAB9B86-6E58-46CC-AD04-9014B1BDB26C}"/>
            </a:ext>
          </a:extLst>
        </xdr:cNvPr>
        <xdr:cNvSpPr txBox="1">
          <a:spLocks noChangeArrowheads="1"/>
        </xdr:cNvSpPr>
      </xdr:nvSpPr>
      <xdr:spPr bwMode="auto">
        <a:xfrm>
          <a:off x="1365885" y="94364175"/>
          <a:ext cx="76200" cy="188191"/>
        </a:xfrm>
        <a:prstGeom prst="rect">
          <a:avLst/>
        </a:prstGeom>
        <a:noFill/>
        <a:ln w="9525">
          <a:noFill/>
          <a:miter lim="800000"/>
          <a:headEnd/>
          <a:tailEnd/>
        </a:ln>
      </xdr:spPr>
    </xdr:sp>
    <xdr:clientData/>
  </xdr:oneCellAnchor>
  <xdr:oneCellAnchor>
    <xdr:from>
      <xdr:col>1</xdr:col>
      <xdr:colOff>861060</xdr:colOff>
      <xdr:row>82</xdr:row>
      <xdr:rowOff>0</xdr:rowOff>
    </xdr:from>
    <xdr:ext cx="76200" cy="203835"/>
    <xdr:sp macro="" textlink="">
      <xdr:nvSpPr>
        <xdr:cNvPr id="210" name="Text Box 6">
          <a:extLst>
            <a:ext uri="{FF2B5EF4-FFF2-40B4-BE49-F238E27FC236}">
              <a16:creationId xmlns="" xmlns:a16="http://schemas.microsoft.com/office/drawing/2014/main" id="{6B93368A-2B65-42CD-9B2D-1C95E6437FE2}"/>
            </a:ext>
          </a:extLst>
        </xdr:cNvPr>
        <xdr:cNvSpPr txBox="1">
          <a:spLocks noChangeArrowheads="1"/>
        </xdr:cNvSpPr>
      </xdr:nvSpPr>
      <xdr:spPr bwMode="auto">
        <a:xfrm>
          <a:off x="1365885" y="94364175"/>
          <a:ext cx="76200" cy="203835"/>
        </a:xfrm>
        <a:prstGeom prst="rect">
          <a:avLst/>
        </a:prstGeom>
        <a:noFill/>
        <a:ln w="9525">
          <a:noFill/>
          <a:miter lim="800000"/>
          <a:headEnd/>
          <a:tailEnd/>
        </a:ln>
      </xdr:spPr>
    </xdr:sp>
    <xdr:clientData/>
  </xdr:oneCellAnchor>
  <xdr:oneCellAnchor>
    <xdr:from>
      <xdr:col>1</xdr:col>
      <xdr:colOff>838200</xdr:colOff>
      <xdr:row>82</xdr:row>
      <xdr:rowOff>0</xdr:rowOff>
    </xdr:from>
    <xdr:ext cx="76200" cy="200891"/>
    <xdr:sp macro="" textlink="">
      <xdr:nvSpPr>
        <xdr:cNvPr id="211" name="Text Box 6">
          <a:extLst>
            <a:ext uri="{FF2B5EF4-FFF2-40B4-BE49-F238E27FC236}">
              <a16:creationId xmlns="" xmlns:a16="http://schemas.microsoft.com/office/drawing/2014/main" id="{25BB3425-B916-4F7F-A5D3-E8109982FF70}"/>
            </a:ext>
          </a:extLst>
        </xdr:cNvPr>
        <xdr:cNvSpPr txBox="1">
          <a:spLocks noChangeArrowheads="1"/>
        </xdr:cNvSpPr>
      </xdr:nvSpPr>
      <xdr:spPr bwMode="auto">
        <a:xfrm>
          <a:off x="1343025" y="94364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84</xdr:row>
      <xdr:rowOff>0</xdr:rowOff>
    </xdr:from>
    <xdr:ext cx="76200" cy="188191"/>
    <xdr:sp macro="" textlink="">
      <xdr:nvSpPr>
        <xdr:cNvPr id="212" name="Text Box 6">
          <a:extLst>
            <a:ext uri="{FF2B5EF4-FFF2-40B4-BE49-F238E27FC236}">
              <a16:creationId xmlns="" xmlns:a16="http://schemas.microsoft.com/office/drawing/2014/main" id="{E9BE89B1-6FF6-4F0D-AC1F-2C8F3B702EBC}"/>
            </a:ext>
          </a:extLst>
        </xdr:cNvPr>
        <xdr:cNvSpPr txBox="1">
          <a:spLocks noChangeArrowheads="1"/>
        </xdr:cNvSpPr>
      </xdr:nvSpPr>
      <xdr:spPr bwMode="auto">
        <a:xfrm>
          <a:off x="1365885" y="96745425"/>
          <a:ext cx="76200" cy="188191"/>
        </a:xfrm>
        <a:prstGeom prst="rect">
          <a:avLst/>
        </a:prstGeom>
        <a:noFill/>
        <a:ln w="9525">
          <a:noFill/>
          <a:miter lim="800000"/>
          <a:headEnd/>
          <a:tailEnd/>
        </a:ln>
      </xdr:spPr>
    </xdr:sp>
    <xdr:clientData/>
  </xdr:oneCellAnchor>
  <xdr:oneCellAnchor>
    <xdr:from>
      <xdr:col>1</xdr:col>
      <xdr:colOff>861060</xdr:colOff>
      <xdr:row>84</xdr:row>
      <xdr:rowOff>0</xdr:rowOff>
    </xdr:from>
    <xdr:ext cx="76200" cy="203835"/>
    <xdr:sp macro="" textlink="">
      <xdr:nvSpPr>
        <xdr:cNvPr id="213" name="Text Box 6">
          <a:extLst>
            <a:ext uri="{FF2B5EF4-FFF2-40B4-BE49-F238E27FC236}">
              <a16:creationId xmlns="" xmlns:a16="http://schemas.microsoft.com/office/drawing/2014/main" id="{870FFD9C-5501-4A63-B572-83AFEF3E63E1}"/>
            </a:ext>
          </a:extLst>
        </xdr:cNvPr>
        <xdr:cNvSpPr txBox="1">
          <a:spLocks noChangeArrowheads="1"/>
        </xdr:cNvSpPr>
      </xdr:nvSpPr>
      <xdr:spPr bwMode="auto">
        <a:xfrm>
          <a:off x="1365885" y="96745425"/>
          <a:ext cx="76200" cy="203835"/>
        </a:xfrm>
        <a:prstGeom prst="rect">
          <a:avLst/>
        </a:prstGeom>
        <a:noFill/>
        <a:ln w="9525">
          <a:noFill/>
          <a:miter lim="800000"/>
          <a:headEnd/>
          <a:tailEnd/>
        </a:ln>
      </xdr:spPr>
    </xdr:sp>
    <xdr:clientData/>
  </xdr:oneCellAnchor>
  <xdr:oneCellAnchor>
    <xdr:from>
      <xdr:col>1</xdr:col>
      <xdr:colOff>838200</xdr:colOff>
      <xdr:row>84</xdr:row>
      <xdr:rowOff>0</xdr:rowOff>
    </xdr:from>
    <xdr:ext cx="76200" cy="200891"/>
    <xdr:sp macro="" textlink="">
      <xdr:nvSpPr>
        <xdr:cNvPr id="214" name="Text Box 6">
          <a:extLst>
            <a:ext uri="{FF2B5EF4-FFF2-40B4-BE49-F238E27FC236}">
              <a16:creationId xmlns="" xmlns:a16="http://schemas.microsoft.com/office/drawing/2014/main" id="{A70E7123-4B12-4CCD-BAE9-BFDF279F5D1F}"/>
            </a:ext>
          </a:extLst>
        </xdr:cNvPr>
        <xdr:cNvSpPr txBox="1">
          <a:spLocks noChangeArrowheads="1"/>
        </xdr:cNvSpPr>
      </xdr:nvSpPr>
      <xdr:spPr bwMode="auto">
        <a:xfrm>
          <a:off x="1343025" y="967454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84</xdr:row>
      <xdr:rowOff>0</xdr:rowOff>
    </xdr:from>
    <xdr:ext cx="76200" cy="188191"/>
    <xdr:sp macro="" textlink="">
      <xdr:nvSpPr>
        <xdr:cNvPr id="215" name="Text Box 6">
          <a:extLst>
            <a:ext uri="{FF2B5EF4-FFF2-40B4-BE49-F238E27FC236}">
              <a16:creationId xmlns="" xmlns:a16="http://schemas.microsoft.com/office/drawing/2014/main" id="{88245154-419A-44B0-8BFC-31F81683A1E0}"/>
            </a:ext>
          </a:extLst>
        </xdr:cNvPr>
        <xdr:cNvSpPr txBox="1">
          <a:spLocks noChangeArrowheads="1"/>
        </xdr:cNvSpPr>
      </xdr:nvSpPr>
      <xdr:spPr bwMode="auto">
        <a:xfrm>
          <a:off x="1365885" y="99260025"/>
          <a:ext cx="76200" cy="188191"/>
        </a:xfrm>
        <a:prstGeom prst="rect">
          <a:avLst/>
        </a:prstGeom>
        <a:noFill/>
        <a:ln w="9525">
          <a:noFill/>
          <a:miter lim="800000"/>
          <a:headEnd/>
          <a:tailEnd/>
        </a:ln>
      </xdr:spPr>
    </xdr:sp>
    <xdr:clientData/>
  </xdr:oneCellAnchor>
  <xdr:oneCellAnchor>
    <xdr:from>
      <xdr:col>1</xdr:col>
      <xdr:colOff>861060</xdr:colOff>
      <xdr:row>84</xdr:row>
      <xdr:rowOff>0</xdr:rowOff>
    </xdr:from>
    <xdr:ext cx="76200" cy="203835"/>
    <xdr:sp macro="" textlink="">
      <xdr:nvSpPr>
        <xdr:cNvPr id="216" name="Text Box 6">
          <a:extLst>
            <a:ext uri="{FF2B5EF4-FFF2-40B4-BE49-F238E27FC236}">
              <a16:creationId xmlns="" xmlns:a16="http://schemas.microsoft.com/office/drawing/2014/main" id="{A871717B-009C-4DCB-A2C2-270C23F29029}"/>
            </a:ext>
          </a:extLst>
        </xdr:cNvPr>
        <xdr:cNvSpPr txBox="1">
          <a:spLocks noChangeArrowheads="1"/>
        </xdr:cNvSpPr>
      </xdr:nvSpPr>
      <xdr:spPr bwMode="auto">
        <a:xfrm>
          <a:off x="1365885" y="99260025"/>
          <a:ext cx="76200" cy="203835"/>
        </a:xfrm>
        <a:prstGeom prst="rect">
          <a:avLst/>
        </a:prstGeom>
        <a:noFill/>
        <a:ln w="9525">
          <a:noFill/>
          <a:miter lim="800000"/>
          <a:headEnd/>
          <a:tailEnd/>
        </a:ln>
      </xdr:spPr>
    </xdr:sp>
    <xdr:clientData/>
  </xdr:oneCellAnchor>
  <xdr:oneCellAnchor>
    <xdr:from>
      <xdr:col>1</xdr:col>
      <xdr:colOff>838200</xdr:colOff>
      <xdr:row>84</xdr:row>
      <xdr:rowOff>0</xdr:rowOff>
    </xdr:from>
    <xdr:ext cx="76200" cy="200891"/>
    <xdr:sp macro="" textlink="">
      <xdr:nvSpPr>
        <xdr:cNvPr id="217" name="Text Box 6">
          <a:extLst>
            <a:ext uri="{FF2B5EF4-FFF2-40B4-BE49-F238E27FC236}">
              <a16:creationId xmlns="" xmlns:a16="http://schemas.microsoft.com/office/drawing/2014/main" id="{C50835BA-039F-4764-88BC-FCDA3BDED49C}"/>
            </a:ext>
          </a:extLst>
        </xdr:cNvPr>
        <xdr:cNvSpPr txBox="1">
          <a:spLocks noChangeArrowheads="1"/>
        </xdr:cNvSpPr>
      </xdr:nvSpPr>
      <xdr:spPr bwMode="auto">
        <a:xfrm>
          <a:off x="1343025" y="99260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18" name="Text Box 6">
          <a:extLst>
            <a:ext uri="{FF2B5EF4-FFF2-40B4-BE49-F238E27FC236}">
              <a16:creationId xmlns="" xmlns:a16="http://schemas.microsoft.com/office/drawing/2014/main" id="{12D656BF-1A00-4543-89D7-B4DDFAB6AB78}"/>
            </a:ext>
          </a:extLst>
        </xdr:cNvPr>
        <xdr:cNvSpPr txBox="1">
          <a:spLocks noChangeArrowheads="1"/>
        </xdr:cNvSpPr>
      </xdr:nvSpPr>
      <xdr:spPr bwMode="auto">
        <a:xfrm>
          <a:off x="1403639" y="1163574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203835"/>
    <xdr:sp macro="" textlink="">
      <xdr:nvSpPr>
        <xdr:cNvPr id="219" name="Text Box 6">
          <a:extLst>
            <a:ext uri="{FF2B5EF4-FFF2-40B4-BE49-F238E27FC236}">
              <a16:creationId xmlns="" xmlns:a16="http://schemas.microsoft.com/office/drawing/2014/main" id="{559358D1-E016-409B-B1C5-0E9692878DE7}"/>
            </a:ext>
          </a:extLst>
        </xdr:cNvPr>
        <xdr:cNvSpPr txBox="1">
          <a:spLocks noChangeArrowheads="1"/>
        </xdr:cNvSpPr>
      </xdr:nvSpPr>
      <xdr:spPr bwMode="auto">
        <a:xfrm>
          <a:off x="1365885" y="11635740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0" name="Text Box 6">
          <a:extLst>
            <a:ext uri="{FF2B5EF4-FFF2-40B4-BE49-F238E27FC236}">
              <a16:creationId xmlns="" xmlns:a16="http://schemas.microsoft.com/office/drawing/2014/main" id="{86314ED1-8C4E-47D2-B3F2-29B1ABC5648E}"/>
            </a:ext>
          </a:extLst>
        </xdr:cNvPr>
        <xdr:cNvSpPr txBox="1">
          <a:spLocks noChangeArrowheads="1"/>
        </xdr:cNvSpPr>
      </xdr:nvSpPr>
      <xdr:spPr bwMode="auto">
        <a:xfrm>
          <a:off x="1343025" y="116357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1" name="Text Box 6">
          <a:extLst>
            <a:ext uri="{FF2B5EF4-FFF2-40B4-BE49-F238E27FC236}">
              <a16:creationId xmlns="" xmlns:a16="http://schemas.microsoft.com/office/drawing/2014/main" id="{608B8AD5-C113-4492-AC08-E7FA7C8B1B23}"/>
            </a:ext>
          </a:extLst>
        </xdr:cNvPr>
        <xdr:cNvSpPr txBox="1">
          <a:spLocks noChangeArrowheads="1"/>
        </xdr:cNvSpPr>
      </xdr:nvSpPr>
      <xdr:spPr bwMode="auto">
        <a:xfrm>
          <a:off x="1343025" y="116357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203835"/>
    <xdr:sp macro="" textlink="">
      <xdr:nvSpPr>
        <xdr:cNvPr id="222" name="Text Box 6">
          <a:extLst>
            <a:ext uri="{FF2B5EF4-FFF2-40B4-BE49-F238E27FC236}">
              <a16:creationId xmlns="" xmlns:a16="http://schemas.microsoft.com/office/drawing/2014/main" id="{EBF3215C-2A2E-49A5-BA0A-00F6AF12E4B9}"/>
            </a:ext>
          </a:extLst>
        </xdr:cNvPr>
        <xdr:cNvSpPr txBox="1">
          <a:spLocks noChangeArrowheads="1"/>
        </xdr:cNvSpPr>
      </xdr:nvSpPr>
      <xdr:spPr bwMode="auto">
        <a:xfrm>
          <a:off x="1365885" y="11635740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3" name="Text Box 6">
          <a:extLst>
            <a:ext uri="{FF2B5EF4-FFF2-40B4-BE49-F238E27FC236}">
              <a16:creationId xmlns="" xmlns:a16="http://schemas.microsoft.com/office/drawing/2014/main" id="{1234BBE4-2692-425E-8391-796CD0DC5F2F}"/>
            </a:ext>
          </a:extLst>
        </xdr:cNvPr>
        <xdr:cNvSpPr txBox="1">
          <a:spLocks noChangeArrowheads="1"/>
        </xdr:cNvSpPr>
      </xdr:nvSpPr>
      <xdr:spPr bwMode="auto">
        <a:xfrm>
          <a:off x="1365885" y="11673840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4" name="Text Box 6">
          <a:extLst>
            <a:ext uri="{FF2B5EF4-FFF2-40B4-BE49-F238E27FC236}">
              <a16:creationId xmlns="" xmlns:a16="http://schemas.microsoft.com/office/drawing/2014/main" id="{C63A3665-08AC-4E6F-85D6-CAD77F4BC8AE}"/>
            </a:ext>
          </a:extLst>
        </xdr:cNvPr>
        <xdr:cNvSpPr txBox="1">
          <a:spLocks noChangeArrowheads="1"/>
        </xdr:cNvSpPr>
      </xdr:nvSpPr>
      <xdr:spPr bwMode="auto">
        <a:xfrm>
          <a:off x="1365885" y="11673840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5" name="Text Box 6">
          <a:extLst>
            <a:ext uri="{FF2B5EF4-FFF2-40B4-BE49-F238E27FC236}">
              <a16:creationId xmlns="" xmlns:a16="http://schemas.microsoft.com/office/drawing/2014/main" id="{3DE98404-639C-423C-9035-1209B77D9487}"/>
            </a:ext>
          </a:extLst>
        </xdr:cNvPr>
        <xdr:cNvSpPr txBox="1">
          <a:spLocks noChangeArrowheads="1"/>
        </xdr:cNvSpPr>
      </xdr:nvSpPr>
      <xdr:spPr bwMode="auto">
        <a:xfrm>
          <a:off x="1365885" y="11673840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6" name="Text Box 6">
          <a:extLst>
            <a:ext uri="{FF2B5EF4-FFF2-40B4-BE49-F238E27FC236}">
              <a16:creationId xmlns="" xmlns:a16="http://schemas.microsoft.com/office/drawing/2014/main" id="{DE2CFD6D-0DFA-497C-ADF4-6C07D7D0891D}"/>
            </a:ext>
          </a:extLst>
        </xdr:cNvPr>
        <xdr:cNvSpPr txBox="1">
          <a:spLocks noChangeArrowheads="1"/>
        </xdr:cNvSpPr>
      </xdr:nvSpPr>
      <xdr:spPr bwMode="auto">
        <a:xfrm>
          <a:off x="1365885" y="11673840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7" name="Text Box 6">
          <a:extLst>
            <a:ext uri="{FF2B5EF4-FFF2-40B4-BE49-F238E27FC236}">
              <a16:creationId xmlns="" xmlns:a16="http://schemas.microsoft.com/office/drawing/2014/main" id="{731B8968-3E28-4671-A9D6-6849AF1C1FB6}"/>
            </a:ext>
          </a:extLst>
        </xdr:cNvPr>
        <xdr:cNvSpPr txBox="1">
          <a:spLocks noChangeArrowheads="1"/>
        </xdr:cNvSpPr>
      </xdr:nvSpPr>
      <xdr:spPr bwMode="auto">
        <a:xfrm>
          <a:off x="1365885" y="11673840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8" name="Text Box 6">
          <a:extLst>
            <a:ext uri="{FF2B5EF4-FFF2-40B4-BE49-F238E27FC236}">
              <a16:creationId xmlns="" xmlns:a16="http://schemas.microsoft.com/office/drawing/2014/main" id="{B35B91C2-716D-4CB6-B8CE-F8E748AE58DB}"/>
            </a:ext>
          </a:extLst>
        </xdr:cNvPr>
        <xdr:cNvSpPr txBox="1">
          <a:spLocks noChangeArrowheads="1"/>
        </xdr:cNvSpPr>
      </xdr:nvSpPr>
      <xdr:spPr bwMode="auto">
        <a:xfrm>
          <a:off x="1365885" y="11673840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9" name="Text Box 6">
          <a:extLst>
            <a:ext uri="{FF2B5EF4-FFF2-40B4-BE49-F238E27FC236}">
              <a16:creationId xmlns="" xmlns:a16="http://schemas.microsoft.com/office/drawing/2014/main" id="{97B8370A-BB8C-4D73-9144-6D85C9E68F5F}"/>
            </a:ext>
          </a:extLst>
        </xdr:cNvPr>
        <xdr:cNvSpPr txBox="1">
          <a:spLocks noChangeArrowheads="1"/>
        </xdr:cNvSpPr>
      </xdr:nvSpPr>
      <xdr:spPr bwMode="auto">
        <a:xfrm>
          <a:off x="1365885" y="11673840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0" name="Text Box 6">
          <a:extLst>
            <a:ext uri="{FF2B5EF4-FFF2-40B4-BE49-F238E27FC236}">
              <a16:creationId xmlns="" xmlns:a16="http://schemas.microsoft.com/office/drawing/2014/main" id="{2DA9F4B2-5155-4225-9749-A8DBD9E241B9}"/>
            </a:ext>
          </a:extLst>
        </xdr:cNvPr>
        <xdr:cNvSpPr txBox="1">
          <a:spLocks noChangeArrowheads="1"/>
        </xdr:cNvSpPr>
      </xdr:nvSpPr>
      <xdr:spPr bwMode="auto">
        <a:xfrm>
          <a:off x="1365885" y="116738400"/>
          <a:ext cx="76200" cy="203835"/>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31" name="Text Box 6">
          <a:extLst>
            <a:ext uri="{FF2B5EF4-FFF2-40B4-BE49-F238E27FC236}">
              <a16:creationId xmlns="" xmlns:a16="http://schemas.microsoft.com/office/drawing/2014/main" id="{61419C1C-BF4B-49B9-97D2-9EA1D4594468}"/>
            </a:ext>
          </a:extLst>
        </xdr:cNvPr>
        <xdr:cNvSpPr txBox="1">
          <a:spLocks noChangeArrowheads="1"/>
        </xdr:cNvSpPr>
      </xdr:nvSpPr>
      <xdr:spPr bwMode="auto">
        <a:xfrm>
          <a:off x="1403639" y="1167384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32" name="Text Box 6">
          <a:extLst>
            <a:ext uri="{FF2B5EF4-FFF2-40B4-BE49-F238E27FC236}">
              <a16:creationId xmlns="" xmlns:a16="http://schemas.microsoft.com/office/drawing/2014/main" id="{CF9AB2DA-455A-4D67-8FD1-6E2B9767EBB3}"/>
            </a:ext>
          </a:extLst>
        </xdr:cNvPr>
        <xdr:cNvSpPr txBox="1">
          <a:spLocks noChangeArrowheads="1"/>
        </xdr:cNvSpPr>
      </xdr:nvSpPr>
      <xdr:spPr bwMode="auto">
        <a:xfrm>
          <a:off x="1365885" y="119091075"/>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3" name="Text Box 6">
          <a:extLst>
            <a:ext uri="{FF2B5EF4-FFF2-40B4-BE49-F238E27FC236}">
              <a16:creationId xmlns="" xmlns:a16="http://schemas.microsoft.com/office/drawing/2014/main" id="{6E1FC73B-12AB-470E-AF07-5D5533515A0D}"/>
            </a:ext>
          </a:extLst>
        </xdr:cNvPr>
        <xdr:cNvSpPr txBox="1">
          <a:spLocks noChangeArrowheads="1"/>
        </xdr:cNvSpPr>
      </xdr:nvSpPr>
      <xdr:spPr bwMode="auto">
        <a:xfrm>
          <a:off x="1365885" y="119091075"/>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4" name="Text Box 6">
          <a:extLst>
            <a:ext uri="{FF2B5EF4-FFF2-40B4-BE49-F238E27FC236}">
              <a16:creationId xmlns="" xmlns:a16="http://schemas.microsoft.com/office/drawing/2014/main" id="{300AAA07-B2FC-46ED-B674-E93CC900C871}"/>
            </a:ext>
          </a:extLst>
        </xdr:cNvPr>
        <xdr:cNvSpPr txBox="1">
          <a:spLocks noChangeArrowheads="1"/>
        </xdr:cNvSpPr>
      </xdr:nvSpPr>
      <xdr:spPr bwMode="auto">
        <a:xfrm>
          <a:off x="1365885" y="119091075"/>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5" name="Text Box 6">
          <a:extLst>
            <a:ext uri="{FF2B5EF4-FFF2-40B4-BE49-F238E27FC236}">
              <a16:creationId xmlns="" xmlns:a16="http://schemas.microsoft.com/office/drawing/2014/main" id="{AAC443AA-94C1-422F-9919-A40DC379F642}"/>
            </a:ext>
          </a:extLst>
        </xdr:cNvPr>
        <xdr:cNvSpPr txBox="1">
          <a:spLocks noChangeArrowheads="1"/>
        </xdr:cNvSpPr>
      </xdr:nvSpPr>
      <xdr:spPr bwMode="auto">
        <a:xfrm>
          <a:off x="1365885" y="119091075"/>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6" name="Text Box 6">
          <a:extLst>
            <a:ext uri="{FF2B5EF4-FFF2-40B4-BE49-F238E27FC236}">
              <a16:creationId xmlns="" xmlns:a16="http://schemas.microsoft.com/office/drawing/2014/main" id="{96A2BF73-8F89-4A72-ADB6-28C9648DCD28}"/>
            </a:ext>
          </a:extLst>
        </xdr:cNvPr>
        <xdr:cNvSpPr txBox="1">
          <a:spLocks noChangeArrowheads="1"/>
        </xdr:cNvSpPr>
      </xdr:nvSpPr>
      <xdr:spPr bwMode="auto">
        <a:xfrm>
          <a:off x="1365885" y="119091075"/>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7" name="Text Box 6">
          <a:extLst>
            <a:ext uri="{FF2B5EF4-FFF2-40B4-BE49-F238E27FC236}">
              <a16:creationId xmlns="" xmlns:a16="http://schemas.microsoft.com/office/drawing/2014/main" id="{E11C17E7-71FA-46A9-A20F-B649B10F980E}"/>
            </a:ext>
          </a:extLst>
        </xdr:cNvPr>
        <xdr:cNvSpPr txBox="1">
          <a:spLocks noChangeArrowheads="1"/>
        </xdr:cNvSpPr>
      </xdr:nvSpPr>
      <xdr:spPr bwMode="auto">
        <a:xfrm>
          <a:off x="1365885" y="119091075"/>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8" name="Text Box 6">
          <a:extLst>
            <a:ext uri="{FF2B5EF4-FFF2-40B4-BE49-F238E27FC236}">
              <a16:creationId xmlns="" xmlns:a16="http://schemas.microsoft.com/office/drawing/2014/main" id="{2C335319-8590-4165-BDA5-9E2D2CA1D822}"/>
            </a:ext>
          </a:extLst>
        </xdr:cNvPr>
        <xdr:cNvSpPr txBox="1">
          <a:spLocks noChangeArrowheads="1"/>
        </xdr:cNvSpPr>
      </xdr:nvSpPr>
      <xdr:spPr bwMode="auto">
        <a:xfrm>
          <a:off x="1365885" y="119091075"/>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9" name="Text Box 6">
          <a:extLst>
            <a:ext uri="{FF2B5EF4-FFF2-40B4-BE49-F238E27FC236}">
              <a16:creationId xmlns="" xmlns:a16="http://schemas.microsoft.com/office/drawing/2014/main" id="{0EF7492C-6B80-447B-A5C5-B6156E71C75F}"/>
            </a:ext>
          </a:extLst>
        </xdr:cNvPr>
        <xdr:cNvSpPr txBox="1">
          <a:spLocks noChangeArrowheads="1"/>
        </xdr:cNvSpPr>
      </xdr:nvSpPr>
      <xdr:spPr bwMode="auto">
        <a:xfrm>
          <a:off x="1365885" y="119091075"/>
          <a:ext cx="76200" cy="203835"/>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40" name="Text Box 6">
          <a:extLst>
            <a:ext uri="{FF2B5EF4-FFF2-40B4-BE49-F238E27FC236}">
              <a16:creationId xmlns="" xmlns:a16="http://schemas.microsoft.com/office/drawing/2014/main" id="{13D3CFFF-5903-4813-8F22-D6BC1ED5CFDB}"/>
            </a:ext>
          </a:extLst>
        </xdr:cNvPr>
        <xdr:cNvSpPr txBox="1">
          <a:spLocks noChangeArrowheads="1"/>
        </xdr:cNvSpPr>
      </xdr:nvSpPr>
      <xdr:spPr bwMode="auto">
        <a:xfrm>
          <a:off x="1403639" y="1190910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131</xdr:row>
      <xdr:rowOff>0</xdr:rowOff>
    </xdr:from>
    <xdr:ext cx="76200" cy="188191"/>
    <xdr:sp macro="" textlink="">
      <xdr:nvSpPr>
        <xdr:cNvPr id="241" name="Text Box 6">
          <a:extLst>
            <a:ext uri="{FF2B5EF4-FFF2-40B4-BE49-F238E27FC236}">
              <a16:creationId xmlns="" xmlns:a16="http://schemas.microsoft.com/office/drawing/2014/main" id="{365AB1D5-0AD7-4ED9-A638-118782F1ABA5}"/>
            </a:ext>
          </a:extLst>
        </xdr:cNvPr>
        <xdr:cNvSpPr txBox="1">
          <a:spLocks noChangeArrowheads="1"/>
        </xdr:cNvSpPr>
      </xdr:nvSpPr>
      <xdr:spPr bwMode="auto">
        <a:xfrm>
          <a:off x="1365885" y="12948285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242" name="Text Box 6">
          <a:extLst>
            <a:ext uri="{FF2B5EF4-FFF2-40B4-BE49-F238E27FC236}">
              <a16:creationId xmlns="" xmlns:a16="http://schemas.microsoft.com/office/drawing/2014/main" id="{87B2B0DB-7EC1-4514-94FA-57056663A2A9}"/>
            </a:ext>
          </a:extLst>
        </xdr:cNvPr>
        <xdr:cNvSpPr txBox="1">
          <a:spLocks noChangeArrowheads="1"/>
        </xdr:cNvSpPr>
      </xdr:nvSpPr>
      <xdr:spPr bwMode="auto">
        <a:xfrm>
          <a:off x="1365885" y="12948285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243" name="Text Box 6">
          <a:extLst>
            <a:ext uri="{FF2B5EF4-FFF2-40B4-BE49-F238E27FC236}">
              <a16:creationId xmlns="" xmlns:a16="http://schemas.microsoft.com/office/drawing/2014/main" id="{D23A4F2E-ECA5-442D-A742-2890EB2B0242}"/>
            </a:ext>
          </a:extLst>
        </xdr:cNvPr>
        <xdr:cNvSpPr txBox="1">
          <a:spLocks noChangeArrowheads="1"/>
        </xdr:cNvSpPr>
      </xdr:nvSpPr>
      <xdr:spPr bwMode="auto">
        <a:xfrm>
          <a:off x="1365885" y="12948285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244" name="Text Box 6">
          <a:extLst>
            <a:ext uri="{FF2B5EF4-FFF2-40B4-BE49-F238E27FC236}">
              <a16:creationId xmlns="" xmlns:a16="http://schemas.microsoft.com/office/drawing/2014/main" id="{E09334C1-4017-40DC-B541-8A3E915D7072}"/>
            </a:ext>
          </a:extLst>
        </xdr:cNvPr>
        <xdr:cNvSpPr txBox="1">
          <a:spLocks noChangeArrowheads="1"/>
        </xdr:cNvSpPr>
      </xdr:nvSpPr>
      <xdr:spPr bwMode="auto">
        <a:xfrm>
          <a:off x="1365885" y="12948285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245" name="Text Box 6">
          <a:extLst>
            <a:ext uri="{FF2B5EF4-FFF2-40B4-BE49-F238E27FC236}">
              <a16:creationId xmlns="" xmlns:a16="http://schemas.microsoft.com/office/drawing/2014/main" id="{CF808326-F0EB-4252-AD53-E4D22E225BFB}"/>
            </a:ext>
          </a:extLst>
        </xdr:cNvPr>
        <xdr:cNvSpPr txBox="1">
          <a:spLocks noChangeArrowheads="1"/>
        </xdr:cNvSpPr>
      </xdr:nvSpPr>
      <xdr:spPr bwMode="auto">
        <a:xfrm>
          <a:off x="1365885" y="12948285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246" name="Text Box 6">
          <a:extLst>
            <a:ext uri="{FF2B5EF4-FFF2-40B4-BE49-F238E27FC236}">
              <a16:creationId xmlns="" xmlns:a16="http://schemas.microsoft.com/office/drawing/2014/main" id="{7F7CA8A0-18F8-4243-99C4-CBA071FFC17C}"/>
            </a:ext>
          </a:extLst>
        </xdr:cNvPr>
        <xdr:cNvSpPr txBox="1">
          <a:spLocks noChangeArrowheads="1"/>
        </xdr:cNvSpPr>
      </xdr:nvSpPr>
      <xdr:spPr bwMode="auto">
        <a:xfrm>
          <a:off x="1365885" y="12948285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247" name="Text Box 6">
          <a:extLst>
            <a:ext uri="{FF2B5EF4-FFF2-40B4-BE49-F238E27FC236}">
              <a16:creationId xmlns="" xmlns:a16="http://schemas.microsoft.com/office/drawing/2014/main" id="{51E0E117-4648-4A69-ACA9-CAFC9C3DAB0A}"/>
            </a:ext>
          </a:extLst>
        </xdr:cNvPr>
        <xdr:cNvSpPr txBox="1">
          <a:spLocks noChangeArrowheads="1"/>
        </xdr:cNvSpPr>
      </xdr:nvSpPr>
      <xdr:spPr bwMode="auto">
        <a:xfrm>
          <a:off x="1365885" y="12948285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248" name="Text Box 6">
          <a:extLst>
            <a:ext uri="{FF2B5EF4-FFF2-40B4-BE49-F238E27FC236}">
              <a16:creationId xmlns="" xmlns:a16="http://schemas.microsoft.com/office/drawing/2014/main" id="{15289CFE-6411-45A2-8BD9-2736762CA13B}"/>
            </a:ext>
          </a:extLst>
        </xdr:cNvPr>
        <xdr:cNvSpPr txBox="1">
          <a:spLocks noChangeArrowheads="1"/>
        </xdr:cNvSpPr>
      </xdr:nvSpPr>
      <xdr:spPr bwMode="auto">
        <a:xfrm>
          <a:off x="1365885" y="12948285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898814</xdr:colOff>
      <xdr:row>131</xdr:row>
      <xdr:rowOff>112567</xdr:rowOff>
    </xdr:from>
    <xdr:ext cx="76200" cy="200891"/>
    <xdr:sp macro="" textlink="">
      <xdr:nvSpPr>
        <xdr:cNvPr id="249" name="Text Box 6">
          <a:extLst>
            <a:ext uri="{FF2B5EF4-FFF2-40B4-BE49-F238E27FC236}">
              <a16:creationId xmlns="" xmlns:a16="http://schemas.microsoft.com/office/drawing/2014/main" id="{81CEBE8F-E535-477B-8ACF-05D5D7D6BEA0}"/>
            </a:ext>
          </a:extLst>
        </xdr:cNvPr>
        <xdr:cNvSpPr txBox="1">
          <a:spLocks noChangeArrowheads="1"/>
        </xdr:cNvSpPr>
      </xdr:nvSpPr>
      <xdr:spPr bwMode="auto">
        <a:xfrm>
          <a:off x="1403639" y="1295954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134</xdr:row>
      <xdr:rowOff>0</xdr:rowOff>
    </xdr:from>
    <xdr:ext cx="76200" cy="188191"/>
    <xdr:sp macro="" textlink="">
      <xdr:nvSpPr>
        <xdr:cNvPr id="250" name="Text Box 6">
          <a:extLst>
            <a:ext uri="{FF2B5EF4-FFF2-40B4-BE49-F238E27FC236}">
              <a16:creationId xmlns="" xmlns:a16="http://schemas.microsoft.com/office/drawing/2014/main" id="{A4511214-7303-4E0D-B3AB-16CEFA49C20C}"/>
            </a:ext>
          </a:extLst>
        </xdr:cNvPr>
        <xdr:cNvSpPr txBox="1">
          <a:spLocks noChangeArrowheads="1"/>
        </xdr:cNvSpPr>
      </xdr:nvSpPr>
      <xdr:spPr bwMode="auto">
        <a:xfrm>
          <a:off x="1403985" y="22564725"/>
          <a:ext cx="76200" cy="188191"/>
        </a:xfrm>
        <a:prstGeom prst="rect">
          <a:avLst/>
        </a:prstGeom>
        <a:noFill/>
        <a:ln w="9525">
          <a:noFill/>
          <a:miter lim="800000"/>
          <a:headEnd/>
          <a:tailEnd/>
        </a:ln>
      </xdr:spPr>
    </xdr:sp>
    <xdr:clientData/>
  </xdr:oneCellAnchor>
  <xdr:oneCellAnchor>
    <xdr:from>
      <xdr:col>1</xdr:col>
      <xdr:colOff>861060</xdr:colOff>
      <xdr:row>134</xdr:row>
      <xdr:rowOff>0</xdr:rowOff>
    </xdr:from>
    <xdr:ext cx="76200" cy="203835"/>
    <xdr:sp macro="" textlink="">
      <xdr:nvSpPr>
        <xdr:cNvPr id="251" name="Text Box 6">
          <a:extLst>
            <a:ext uri="{FF2B5EF4-FFF2-40B4-BE49-F238E27FC236}">
              <a16:creationId xmlns="" xmlns:a16="http://schemas.microsoft.com/office/drawing/2014/main" id="{D2BEAB4C-DF4B-47F5-876E-B1D6292EFA81}"/>
            </a:ext>
          </a:extLst>
        </xdr:cNvPr>
        <xdr:cNvSpPr txBox="1">
          <a:spLocks noChangeArrowheads="1"/>
        </xdr:cNvSpPr>
      </xdr:nvSpPr>
      <xdr:spPr bwMode="auto">
        <a:xfrm>
          <a:off x="1403985" y="22564725"/>
          <a:ext cx="76200" cy="203835"/>
        </a:xfrm>
        <a:prstGeom prst="rect">
          <a:avLst/>
        </a:prstGeom>
        <a:noFill/>
        <a:ln w="9525">
          <a:noFill/>
          <a:miter lim="800000"/>
          <a:headEnd/>
          <a:tailEnd/>
        </a:ln>
      </xdr:spPr>
    </xdr:sp>
    <xdr:clientData/>
  </xdr:oneCellAnchor>
  <xdr:oneCellAnchor>
    <xdr:from>
      <xdr:col>1</xdr:col>
      <xdr:colOff>861060</xdr:colOff>
      <xdr:row>134</xdr:row>
      <xdr:rowOff>0</xdr:rowOff>
    </xdr:from>
    <xdr:ext cx="76200" cy="188191"/>
    <xdr:sp macro="" textlink="">
      <xdr:nvSpPr>
        <xdr:cNvPr id="252" name="Text Box 6">
          <a:extLst>
            <a:ext uri="{FF2B5EF4-FFF2-40B4-BE49-F238E27FC236}">
              <a16:creationId xmlns="" xmlns:a16="http://schemas.microsoft.com/office/drawing/2014/main" id="{E926EBEF-7D98-42F9-9F0E-BED43D574F14}"/>
            </a:ext>
          </a:extLst>
        </xdr:cNvPr>
        <xdr:cNvSpPr txBox="1">
          <a:spLocks noChangeArrowheads="1"/>
        </xdr:cNvSpPr>
      </xdr:nvSpPr>
      <xdr:spPr bwMode="auto">
        <a:xfrm>
          <a:off x="1403985" y="22564725"/>
          <a:ext cx="76200" cy="188191"/>
        </a:xfrm>
        <a:prstGeom prst="rect">
          <a:avLst/>
        </a:prstGeom>
        <a:noFill/>
        <a:ln w="9525">
          <a:noFill/>
          <a:miter lim="800000"/>
          <a:headEnd/>
          <a:tailEnd/>
        </a:ln>
      </xdr:spPr>
    </xdr:sp>
    <xdr:clientData/>
  </xdr:oneCellAnchor>
  <xdr:oneCellAnchor>
    <xdr:from>
      <xdr:col>1</xdr:col>
      <xdr:colOff>861060</xdr:colOff>
      <xdr:row>134</xdr:row>
      <xdr:rowOff>0</xdr:rowOff>
    </xdr:from>
    <xdr:ext cx="76200" cy="203835"/>
    <xdr:sp macro="" textlink="">
      <xdr:nvSpPr>
        <xdr:cNvPr id="253" name="Text Box 6">
          <a:extLst>
            <a:ext uri="{FF2B5EF4-FFF2-40B4-BE49-F238E27FC236}">
              <a16:creationId xmlns="" xmlns:a16="http://schemas.microsoft.com/office/drawing/2014/main" id="{6430EB96-012E-492F-ABC6-ACC4CE71C2D5}"/>
            </a:ext>
          </a:extLst>
        </xdr:cNvPr>
        <xdr:cNvSpPr txBox="1">
          <a:spLocks noChangeArrowheads="1"/>
        </xdr:cNvSpPr>
      </xdr:nvSpPr>
      <xdr:spPr bwMode="auto">
        <a:xfrm>
          <a:off x="1403985" y="22564725"/>
          <a:ext cx="76200" cy="203835"/>
        </a:xfrm>
        <a:prstGeom prst="rect">
          <a:avLst/>
        </a:prstGeom>
        <a:noFill/>
        <a:ln w="9525">
          <a:noFill/>
          <a:miter lim="800000"/>
          <a:headEnd/>
          <a:tailEnd/>
        </a:ln>
      </xdr:spPr>
    </xdr:sp>
    <xdr:clientData/>
  </xdr:oneCellAnchor>
  <xdr:oneCellAnchor>
    <xdr:from>
      <xdr:col>1</xdr:col>
      <xdr:colOff>861060</xdr:colOff>
      <xdr:row>134</xdr:row>
      <xdr:rowOff>0</xdr:rowOff>
    </xdr:from>
    <xdr:ext cx="76200" cy="188191"/>
    <xdr:sp macro="" textlink="">
      <xdr:nvSpPr>
        <xdr:cNvPr id="254" name="Text Box 6">
          <a:extLst>
            <a:ext uri="{FF2B5EF4-FFF2-40B4-BE49-F238E27FC236}">
              <a16:creationId xmlns="" xmlns:a16="http://schemas.microsoft.com/office/drawing/2014/main" id="{478128BE-5E2E-4938-BC97-04C84FA16E03}"/>
            </a:ext>
          </a:extLst>
        </xdr:cNvPr>
        <xdr:cNvSpPr txBox="1">
          <a:spLocks noChangeArrowheads="1"/>
        </xdr:cNvSpPr>
      </xdr:nvSpPr>
      <xdr:spPr bwMode="auto">
        <a:xfrm>
          <a:off x="1403985" y="22564725"/>
          <a:ext cx="76200" cy="188191"/>
        </a:xfrm>
        <a:prstGeom prst="rect">
          <a:avLst/>
        </a:prstGeom>
        <a:noFill/>
        <a:ln w="9525">
          <a:noFill/>
          <a:miter lim="800000"/>
          <a:headEnd/>
          <a:tailEnd/>
        </a:ln>
      </xdr:spPr>
    </xdr:sp>
    <xdr:clientData/>
  </xdr:oneCellAnchor>
  <xdr:oneCellAnchor>
    <xdr:from>
      <xdr:col>1</xdr:col>
      <xdr:colOff>861060</xdr:colOff>
      <xdr:row>134</xdr:row>
      <xdr:rowOff>0</xdr:rowOff>
    </xdr:from>
    <xdr:ext cx="76200" cy="203835"/>
    <xdr:sp macro="" textlink="">
      <xdr:nvSpPr>
        <xdr:cNvPr id="255" name="Text Box 6">
          <a:extLst>
            <a:ext uri="{FF2B5EF4-FFF2-40B4-BE49-F238E27FC236}">
              <a16:creationId xmlns="" xmlns:a16="http://schemas.microsoft.com/office/drawing/2014/main" id="{09189D7E-7550-4B7F-8727-97990EC34A7B}"/>
            </a:ext>
          </a:extLst>
        </xdr:cNvPr>
        <xdr:cNvSpPr txBox="1">
          <a:spLocks noChangeArrowheads="1"/>
        </xdr:cNvSpPr>
      </xdr:nvSpPr>
      <xdr:spPr bwMode="auto">
        <a:xfrm>
          <a:off x="1403985" y="22564725"/>
          <a:ext cx="76200" cy="203835"/>
        </a:xfrm>
        <a:prstGeom prst="rect">
          <a:avLst/>
        </a:prstGeom>
        <a:noFill/>
        <a:ln w="9525">
          <a:noFill/>
          <a:miter lim="800000"/>
          <a:headEnd/>
          <a:tailEnd/>
        </a:ln>
      </xdr:spPr>
    </xdr:sp>
    <xdr:clientData/>
  </xdr:oneCellAnchor>
  <xdr:oneCellAnchor>
    <xdr:from>
      <xdr:col>1</xdr:col>
      <xdr:colOff>861060</xdr:colOff>
      <xdr:row>134</xdr:row>
      <xdr:rowOff>0</xdr:rowOff>
    </xdr:from>
    <xdr:ext cx="76200" cy="188191"/>
    <xdr:sp macro="" textlink="">
      <xdr:nvSpPr>
        <xdr:cNvPr id="256" name="Text Box 6">
          <a:extLst>
            <a:ext uri="{FF2B5EF4-FFF2-40B4-BE49-F238E27FC236}">
              <a16:creationId xmlns="" xmlns:a16="http://schemas.microsoft.com/office/drawing/2014/main" id="{A1881662-4862-4348-AC42-0A3DCEDF32C4}"/>
            </a:ext>
          </a:extLst>
        </xdr:cNvPr>
        <xdr:cNvSpPr txBox="1">
          <a:spLocks noChangeArrowheads="1"/>
        </xdr:cNvSpPr>
      </xdr:nvSpPr>
      <xdr:spPr bwMode="auto">
        <a:xfrm>
          <a:off x="1403985" y="22564725"/>
          <a:ext cx="76200" cy="188191"/>
        </a:xfrm>
        <a:prstGeom prst="rect">
          <a:avLst/>
        </a:prstGeom>
        <a:noFill/>
        <a:ln w="9525">
          <a:noFill/>
          <a:miter lim="800000"/>
          <a:headEnd/>
          <a:tailEnd/>
        </a:ln>
      </xdr:spPr>
    </xdr:sp>
    <xdr:clientData/>
  </xdr:oneCellAnchor>
  <xdr:oneCellAnchor>
    <xdr:from>
      <xdr:col>1</xdr:col>
      <xdr:colOff>861060</xdr:colOff>
      <xdr:row>134</xdr:row>
      <xdr:rowOff>0</xdr:rowOff>
    </xdr:from>
    <xdr:ext cx="76200" cy="203835"/>
    <xdr:sp macro="" textlink="">
      <xdr:nvSpPr>
        <xdr:cNvPr id="257" name="Text Box 6">
          <a:extLst>
            <a:ext uri="{FF2B5EF4-FFF2-40B4-BE49-F238E27FC236}">
              <a16:creationId xmlns="" xmlns:a16="http://schemas.microsoft.com/office/drawing/2014/main" id="{7E1F6E96-B9C8-474F-810A-095125C5E407}"/>
            </a:ext>
          </a:extLst>
        </xdr:cNvPr>
        <xdr:cNvSpPr txBox="1">
          <a:spLocks noChangeArrowheads="1"/>
        </xdr:cNvSpPr>
      </xdr:nvSpPr>
      <xdr:spPr bwMode="auto">
        <a:xfrm>
          <a:off x="1403985" y="22564725"/>
          <a:ext cx="76200" cy="203835"/>
        </a:xfrm>
        <a:prstGeom prst="rect">
          <a:avLst/>
        </a:prstGeom>
        <a:noFill/>
        <a:ln w="9525">
          <a:noFill/>
          <a:miter lim="800000"/>
          <a:headEnd/>
          <a:tailEnd/>
        </a:ln>
      </xdr:spPr>
    </xdr:sp>
    <xdr:clientData/>
  </xdr:oneCellAnchor>
  <xdr:oneCellAnchor>
    <xdr:from>
      <xdr:col>1</xdr:col>
      <xdr:colOff>898814</xdr:colOff>
      <xdr:row>134</xdr:row>
      <xdr:rowOff>112567</xdr:rowOff>
    </xdr:from>
    <xdr:ext cx="76200" cy="200891"/>
    <xdr:sp macro="" textlink="">
      <xdr:nvSpPr>
        <xdr:cNvPr id="258" name="Text Box 6">
          <a:extLst>
            <a:ext uri="{FF2B5EF4-FFF2-40B4-BE49-F238E27FC236}">
              <a16:creationId xmlns="" xmlns:a16="http://schemas.microsoft.com/office/drawing/2014/main" id="{9F7DB4B1-EF21-416F-82EF-F89F34339326}"/>
            </a:ext>
          </a:extLst>
        </xdr:cNvPr>
        <xdr:cNvSpPr txBox="1">
          <a:spLocks noChangeArrowheads="1"/>
        </xdr:cNvSpPr>
      </xdr:nvSpPr>
      <xdr:spPr bwMode="auto">
        <a:xfrm>
          <a:off x="1441739" y="226772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137</xdr:row>
      <xdr:rowOff>0</xdr:rowOff>
    </xdr:from>
    <xdr:ext cx="76200" cy="188191"/>
    <xdr:sp macro="" textlink="">
      <xdr:nvSpPr>
        <xdr:cNvPr id="259" name="Text Box 6">
          <a:extLst>
            <a:ext uri="{FF2B5EF4-FFF2-40B4-BE49-F238E27FC236}">
              <a16:creationId xmlns="" xmlns:a16="http://schemas.microsoft.com/office/drawing/2014/main" id="{9A911105-945E-4411-B668-B2D6D8656530}"/>
            </a:ext>
          </a:extLst>
        </xdr:cNvPr>
        <xdr:cNvSpPr txBox="1">
          <a:spLocks noChangeArrowheads="1"/>
        </xdr:cNvSpPr>
      </xdr:nvSpPr>
      <xdr:spPr bwMode="auto">
        <a:xfrm>
          <a:off x="1403985" y="25088850"/>
          <a:ext cx="76200" cy="188191"/>
        </a:xfrm>
        <a:prstGeom prst="rect">
          <a:avLst/>
        </a:prstGeom>
        <a:noFill/>
        <a:ln w="9525">
          <a:noFill/>
          <a:miter lim="800000"/>
          <a:headEnd/>
          <a:tailEnd/>
        </a:ln>
      </xdr:spPr>
    </xdr:sp>
    <xdr:clientData/>
  </xdr:oneCellAnchor>
  <xdr:oneCellAnchor>
    <xdr:from>
      <xdr:col>1</xdr:col>
      <xdr:colOff>861060</xdr:colOff>
      <xdr:row>137</xdr:row>
      <xdr:rowOff>0</xdr:rowOff>
    </xdr:from>
    <xdr:ext cx="76200" cy="203835"/>
    <xdr:sp macro="" textlink="">
      <xdr:nvSpPr>
        <xdr:cNvPr id="260" name="Text Box 6">
          <a:extLst>
            <a:ext uri="{FF2B5EF4-FFF2-40B4-BE49-F238E27FC236}">
              <a16:creationId xmlns="" xmlns:a16="http://schemas.microsoft.com/office/drawing/2014/main" id="{2381B2D4-0084-434B-92CE-60059C36A9E6}"/>
            </a:ext>
          </a:extLst>
        </xdr:cNvPr>
        <xdr:cNvSpPr txBox="1">
          <a:spLocks noChangeArrowheads="1"/>
        </xdr:cNvSpPr>
      </xdr:nvSpPr>
      <xdr:spPr bwMode="auto">
        <a:xfrm>
          <a:off x="1403985" y="25088850"/>
          <a:ext cx="76200" cy="203835"/>
        </a:xfrm>
        <a:prstGeom prst="rect">
          <a:avLst/>
        </a:prstGeom>
        <a:noFill/>
        <a:ln w="9525">
          <a:noFill/>
          <a:miter lim="800000"/>
          <a:headEnd/>
          <a:tailEnd/>
        </a:ln>
      </xdr:spPr>
    </xdr:sp>
    <xdr:clientData/>
  </xdr:oneCellAnchor>
  <xdr:oneCellAnchor>
    <xdr:from>
      <xdr:col>1</xdr:col>
      <xdr:colOff>861060</xdr:colOff>
      <xdr:row>137</xdr:row>
      <xdr:rowOff>0</xdr:rowOff>
    </xdr:from>
    <xdr:ext cx="76200" cy="188191"/>
    <xdr:sp macro="" textlink="">
      <xdr:nvSpPr>
        <xdr:cNvPr id="261" name="Text Box 6">
          <a:extLst>
            <a:ext uri="{FF2B5EF4-FFF2-40B4-BE49-F238E27FC236}">
              <a16:creationId xmlns="" xmlns:a16="http://schemas.microsoft.com/office/drawing/2014/main" id="{8F7162CF-A479-4232-BC09-FE1B17BF99D0}"/>
            </a:ext>
          </a:extLst>
        </xdr:cNvPr>
        <xdr:cNvSpPr txBox="1">
          <a:spLocks noChangeArrowheads="1"/>
        </xdr:cNvSpPr>
      </xdr:nvSpPr>
      <xdr:spPr bwMode="auto">
        <a:xfrm>
          <a:off x="1403985" y="25088850"/>
          <a:ext cx="76200" cy="188191"/>
        </a:xfrm>
        <a:prstGeom prst="rect">
          <a:avLst/>
        </a:prstGeom>
        <a:noFill/>
        <a:ln w="9525">
          <a:noFill/>
          <a:miter lim="800000"/>
          <a:headEnd/>
          <a:tailEnd/>
        </a:ln>
      </xdr:spPr>
    </xdr:sp>
    <xdr:clientData/>
  </xdr:oneCellAnchor>
  <xdr:oneCellAnchor>
    <xdr:from>
      <xdr:col>1</xdr:col>
      <xdr:colOff>861060</xdr:colOff>
      <xdr:row>137</xdr:row>
      <xdr:rowOff>0</xdr:rowOff>
    </xdr:from>
    <xdr:ext cx="76200" cy="203835"/>
    <xdr:sp macro="" textlink="">
      <xdr:nvSpPr>
        <xdr:cNvPr id="262" name="Text Box 6">
          <a:extLst>
            <a:ext uri="{FF2B5EF4-FFF2-40B4-BE49-F238E27FC236}">
              <a16:creationId xmlns="" xmlns:a16="http://schemas.microsoft.com/office/drawing/2014/main" id="{019D66C0-D6F9-4346-9352-E55F62E4E6B1}"/>
            </a:ext>
          </a:extLst>
        </xdr:cNvPr>
        <xdr:cNvSpPr txBox="1">
          <a:spLocks noChangeArrowheads="1"/>
        </xdr:cNvSpPr>
      </xdr:nvSpPr>
      <xdr:spPr bwMode="auto">
        <a:xfrm>
          <a:off x="1403985" y="25088850"/>
          <a:ext cx="76200" cy="203835"/>
        </a:xfrm>
        <a:prstGeom prst="rect">
          <a:avLst/>
        </a:prstGeom>
        <a:noFill/>
        <a:ln w="9525">
          <a:noFill/>
          <a:miter lim="800000"/>
          <a:headEnd/>
          <a:tailEnd/>
        </a:ln>
      </xdr:spPr>
    </xdr:sp>
    <xdr:clientData/>
  </xdr:oneCellAnchor>
  <xdr:oneCellAnchor>
    <xdr:from>
      <xdr:col>1</xdr:col>
      <xdr:colOff>861060</xdr:colOff>
      <xdr:row>137</xdr:row>
      <xdr:rowOff>0</xdr:rowOff>
    </xdr:from>
    <xdr:ext cx="76200" cy="188191"/>
    <xdr:sp macro="" textlink="">
      <xdr:nvSpPr>
        <xdr:cNvPr id="263" name="Text Box 6">
          <a:extLst>
            <a:ext uri="{FF2B5EF4-FFF2-40B4-BE49-F238E27FC236}">
              <a16:creationId xmlns="" xmlns:a16="http://schemas.microsoft.com/office/drawing/2014/main" id="{E687EE17-4255-4623-B0F6-8AFD323619B9}"/>
            </a:ext>
          </a:extLst>
        </xdr:cNvPr>
        <xdr:cNvSpPr txBox="1">
          <a:spLocks noChangeArrowheads="1"/>
        </xdr:cNvSpPr>
      </xdr:nvSpPr>
      <xdr:spPr bwMode="auto">
        <a:xfrm>
          <a:off x="1403985" y="25088850"/>
          <a:ext cx="76200" cy="188191"/>
        </a:xfrm>
        <a:prstGeom prst="rect">
          <a:avLst/>
        </a:prstGeom>
        <a:noFill/>
        <a:ln w="9525">
          <a:noFill/>
          <a:miter lim="800000"/>
          <a:headEnd/>
          <a:tailEnd/>
        </a:ln>
      </xdr:spPr>
    </xdr:sp>
    <xdr:clientData/>
  </xdr:oneCellAnchor>
  <xdr:oneCellAnchor>
    <xdr:from>
      <xdr:col>1</xdr:col>
      <xdr:colOff>861060</xdr:colOff>
      <xdr:row>137</xdr:row>
      <xdr:rowOff>0</xdr:rowOff>
    </xdr:from>
    <xdr:ext cx="76200" cy="203835"/>
    <xdr:sp macro="" textlink="">
      <xdr:nvSpPr>
        <xdr:cNvPr id="264" name="Text Box 6">
          <a:extLst>
            <a:ext uri="{FF2B5EF4-FFF2-40B4-BE49-F238E27FC236}">
              <a16:creationId xmlns="" xmlns:a16="http://schemas.microsoft.com/office/drawing/2014/main" id="{97D4A0B2-25DA-4007-8923-DDEA1970EBF7}"/>
            </a:ext>
          </a:extLst>
        </xdr:cNvPr>
        <xdr:cNvSpPr txBox="1">
          <a:spLocks noChangeArrowheads="1"/>
        </xdr:cNvSpPr>
      </xdr:nvSpPr>
      <xdr:spPr bwMode="auto">
        <a:xfrm>
          <a:off x="1403985" y="25088850"/>
          <a:ext cx="76200" cy="203835"/>
        </a:xfrm>
        <a:prstGeom prst="rect">
          <a:avLst/>
        </a:prstGeom>
        <a:noFill/>
        <a:ln w="9525">
          <a:noFill/>
          <a:miter lim="800000"/>
          <a:headEnd/>
          <a:tailEnd/>
        </a:ln>
      </xdr:spPr>
    </xdr:sp>
    <xdr:clientData/>
  </xdr:oneCellAnchor>
  <xdr:oneCellAnchor>
    <xdr:from>
      <xdr:col>1</xdr:col>
      <xdr:colOff>861060</xdr:colOff>
      <xdr:row>137</xdr:row>
      <xdr:rowOff>0</xdr:rowOff>
    </xdr:from>
    <xdr:ext cx="76200" cy="188191"/>
    <xdr:sp macro="" textlink="">
      <xdr:nvSpPr>
        <xdr:cNvPr id="265" name="Text Box 6">
          <a:extLst>
            <a:ext uri="{FF2B5EF4-FFF2-40B4-BE49-F238E27FC236}">
              <a16:creationId xmlns="" xmlns:a16="http://schemas.microsoft.com/office/drawing/2014/main" id="{2D165BC6-04D9-4A45-BEAB-037CBBD43D5D}"/>
            </a:ext>
          </a:extLst>
        </xdr:cNvPr>
        <xdr:cNvSpPr txBox="1">
          <a:spLocks noChangeArrowheads="1"/>
        </xdr:cNvSpPr>
      </xdr:nvSpPr>
      <xdr:spPr bwMode="auto">
        <a:xfrm>
          <a:off x="1403985" y="25088850"/>
          <a:ext cx="76200" cy="188191"/>
        </a:xfrm>
        <a:prstGeom prst="rect">
          <a:avLst/>
        </a:prstGeom>
        <a:noFill/>
        <a:ln w="9525">
          <a:noFill/>
          <a:miter lim="800000"/>
          <a:headEnd/>
          <a:tailEnd/>
        </a:ln>
      </xdr:spPr>
    </xdr:sp>
    <xdr:clientData/>
  </xdr:oneCellAnchor>
  <xdr:oneCellAnchor>
    <xdr:from>
      <xdr:col>1</xdr:col>
      <xdr:colOff>2607310</xdr:colOff>
      <xdr:row>137</xdr:row>
      <xdr:rowOff>190500</xdr:rowOff>
    </xdr:from>
    <xdr:ext cx="76200" cy="203835"/>
    <xdr:sp macro="" textlink="">
      <xdr:nvSpPr>
        <xdr:cNvPr id="266" name="Text Box 6">
          <a:extLst>
            <a:ext uri="{FF2B5EF4-FFF2-40B4-BE49-F238E27FC236}">
              <a16:creationId xmlns="" xmlns:a16="http://schemas.microsoft.com/office/drawing/2014/main" id="{9B13BC87-9BE0-49B6-8EE6-1B1F5BF8E536}"/>
            </a:ext>
          </a:extLst>
        </xdr:cNvPr>
        <xdr:cNvSpPr txBox="1">
          <a:spLocks noChangeArrowheads="1"/>
        </xdr:cNvSpPr>
      </xdr:nvSpPr>
      <xdr:spPr bwMode="auto">
        <a:xfrm>
          <a:off x="3150235" y="25279350"/>
          <a:ext cx="76200" cy="203835"/>
        </a:xfrm>
        <a:prstGeom prst="rect">
          <a:avLst/>
        </a:prstGeom>
        <a:noFill/>
        <a:ln w="9525">
          <a:noFill/>
          <a:miter lim="800000"/>
          <a:headEnd/>
          <a:tailEnd/>
        </a:ln>
      </xdr:spPr>
    </xdr:sp>
    <xdr:clientData/>
  </xdr:oneCellAnchor>
  <xdr:oneCellAnchor>
    <xdr:from>
      <xdr:col>1</xdr:col>
      <xdr:colOff>898814</xdr:colOff>
      <xdr:row>137</xdr:row>
      <xdr:rowOff>112567</xdr:rowOff>
    </xdr:from>
    <xdr:ext cx="76200" cy="200891"/>
    <xdr:sp macro="" textlink="">
      <xdr:nvSpPr>
        <xdr:cNvPr id="267" name="Text Box 6">
          <a:extLst>
            <a:ext uri="{FF2B5EF4-FFF2-40B4-BE49-F238E27FC236}">
              <a16:creationId xmlns="" xmlns:a16="http://schemas.microsoft.com/office/drawing/2014/main" id="{D78D95C5-B494-4FF3-A30D-B8DD97F09E74}"/>
            </a:ext>
          </a:extLst>
        </xdr:cNvPr>
        <xdr:cNvSpPr txBox="1">
          <a:spLocks noChangeArrowheads="1"/>
        </xdr:cNvSpPr>
      </xdr:nvSpPr>
      <xdr:spPr bwMode="auto">
        <a:xfrm>
          <a:off x="1441739" y="252014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140</xdr:row>
      <xdr:rowOff>0</xdr:rowOff>
    </xdr:from>
    <xdr:ext cx="76200" cy="188191"/>
    <xdr:sp macro="" textlink="">
      <xdr:nvSpPr>
        <xdr:cNvPr id="268" name="Text Box 6">
          <a:extLst>
            <a:ext uri="{FF2B5EF4-FFF2-40B4-BE49-F238E27FC236}">
              <a16:creationId xmlns="" xmlns:a16="http://schemas.microsoft.com/office/drawing/2014/main" id="{906A232B-CBC5-4F8F-A944-EB7A29C9DBA0}"/>
            </a:ext>
          </a:extLst>
        </xdr:cNvPr>
        <xdr:cNvSpPr txBox="1">
          <a:spLocks noChangeArrowheads="1"/>
        </xdr:cNvSpPr>
      </xdr:nvSpPr>
      <xdr:spPr bwMode="auto">
        <a:xfrm>
          <a:off x="1365885" y="137264775"/>
          <a:ext cx="76200" cy="188191"/>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269" name="Text Box 6">
          <a:extLst>
            <a:ext uri="{FF2B5EF4-FFF2-40B4-BE49-F238E27FC236}">
              <a16:creationId xmlns="" xmlns:a16="http://schemas.microsoft.com/office/drawing/2014/main" id="{C245D9D1-CCAB-4271-AF4A-9C6AD21CAFD0}"/>
            </a:ext>
          </a:extLst>
        </xdr:cNvPr>
        <xdr:cNvSpPr txBox="1">
          <a:spLocks noChangeArrowheads="1"/>
        </xdr:cNvSpPr>
      </xdr:nvSpPr>
      <xdr:spPr bwMode="auto">
        <a:xfrm>
          <a:off x="1365885" y="137264775"/>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188191"/>
    <xdr:sp macro="" textlink="">
      <xdr:nvSpPr>
        <xdr:cNvPr id="270" name="Text Box 6">
          <a:extLst>
            <a:ext uri="{FF2B5EF4-FFF2-40B4-BE49-F238E27FC236}">
              <a16:creationId xmlns="" xmlns:a16="http://schemas.microsoft.com/office/drawing/2014/main" id="{3AECB0DC-34C6-4C41-A87E-E5D55907FC12}"/>
            </a:ext>
          </a:extLst>
        </xdr:cNvPr>
        <xdr:cNvSpPr txBox="1">
          <a:spLocks noChangeArrowheads="1"/>
        </xdr:cNvSpPr>
      </xdr:nvSpPr>
      <xdr:spPr bwMode="auto">
        <a:xfrm>
          <a:off x="1365885" y="137264775"/>
          <a:ext cx="76200" cy="188191"/>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271" name="Text Box 6">
          <a:extLst>
            <a:ext uri="{FF2B5EF4-FFF2-40B4-BE49-F238E27FC236}">
              <a16:creationId xmlns="" xmlns:a16="http://schemas.microsoft.com/office/drawing/2014/main" id="{D1B679CF-A2F3-4761-A244-80DB9A57BD15}"/>
            </a:ext>
          </a:extLst>
        </xdr:cNvPr>
        <xdr:cNvSpPr txBox="1">
          <a:spLocks noChangeArrowheads="1"/>
        </xdr:cNvSpPr>
      </xdr:nvSpPr>
      <xdr:spPr bwMode="auto">
        <a:xfrm>
          <a:off x="1365885" y="137264775"/>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188191"/>
    <xdr:sp macro="" textlink="">
      <xdr:nvSpPr>
        <xdr:cNvPr id="272" name="Text Box 6">
          <a:extLst>
            <a:ext uri="{FF2B5EF4-FFF2-40B4-BE49-F238E27FC236}">
              <a16:creationId xmlns="" xmlns:a16="http://schemas.microsoft.com/office/drawing/2014/main" id="{DA7E6151-60B2-4DA2-B9E5-D61DEEA862DB}"/>
            </a:ext>
          </a:extLst>
        </xdr:cNvPr>
        <xdr:cNvSpPr txBox="1">
          <a:spLocks noChangeArrowheads="1"/>
        </xdr:cNvSpPr>
      </xdr:nvSpPr>
      <xdr:spPr bwMode="auto">
        <a:xfrm>
          <a:off x="1365885" y="137264775"/>
          <a:ext cx="76200" cy="188191"/>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273" name="Text Box 6">
          <a:extLst>
            <a:ext uri="{FF2B5EF4-FFF2-40B4-BE49-F238E27FC236}">
              <a16:creationId xmlns="" xmlns:a16="http://schemas.microsoft.com/office/drawing/2014/main" id="{B1B2D254-59CC-4578-8AE6-6763676E3171}"/>
            </a:ext>
          </a:extLst>
        </xdr:cNvPr>
        <xdr:cNvSpPr txBox="1">
          <a:spLocks noChangeArrowheads="1"/>
        </xdr:cNvSpPr>
      </xdr:nvSpPr>
      <xdr:spPr bwMode="auto">
        <a:xfrm>
          <a:off x="1365885" y="137264775"/>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188191"/>
    <xdr:sp macro="" textlink="">
      <xdr:nvSpPr>
        <xdr:cNvPr id="274" name="Text Box 6">
          <a:extLst>
            <a:ext uri="{FF2B5EF4-FFF2-40B4-BE49-F238E27FC236}">
              <a16:creationId xmlns="" xmlns:a16="http://schemas.microsoft.com/office/drawing/2014/main" id="{7221B567-66D0-43D5-B783-4F354095745D}"/>
            </a:ext>
          </a:extLst>
        </xdr:cNvPr>
        <xdr:cNvSpPr txBox="1">
          <a:spLocks noChangeArrowheads="1"/>
        </xdr:cNvSpPr>
      </xdr:nvSpPr>
      <xdr:spPr bwMode="auto">
        <a:xfrm>
          <a:off x="1365885" y="137264775"/>
          <a:ext cx="76200" cy="188191"/>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275" name="Text Box 6">
          <a:extLst>
            <a:ext uri="{FF2B5EF4-FFF2-40B4-BE49-F238E27FC236}">
              <a16:creationId xmlns="" xmlns:a16="http://schemas.microsoft.com/office/drawing/2014/main" id="{5A735546-27C7-41EE-A145-1FC9685987A9}"/>
            </a:ext>
          </a:extLst>
        </xdr:cNvPr>
        <xdr:cNvSpPr txBox="1">
          <a:spLocks noChangeArrowheads="1"/>
        </xdr:cNvSpPr>
      </xdr:nvSpPr>
      <xdr:spPr bwMode="auto">
        <a:xfrm>
          <a:off x="1365885" y="137264775"/>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898814</xdr:colOff>
      <xdr:row>140</xdr:row>
      <xdr:rowOff>112567</xdr:rowOff>
    </xdr:from>
    <xdr:ext cx="76200" cy="200891"/>
    <xdr:sp macro="" textlink="">
      <xdr:nvSpPr>
        <xdr:cNvPr id="276" name="Text Box 6">
          <a:extLst>
            <a:ext uri="{FF2B5EF4-FFF2-40B4-BE49-F238E27FC236}">
              <a16:creationId xmlns="" xmlns:a16="http://schemas.microsoft.com/office/drawing/2014/main" id="{0683A051-42DB-4481-8436-0EADDEC7CB70}"/>
            </a:ext>
          </a:extLst>
        </xdr:cNvPr>
        <xdr:cNvSpPr txBox="1">
          <a:spLocks noChangeArrowheads="1"/>
        </xdr:cNvSpPr>
      </xdr:nvSpPr>
      <xdr:spPr bwMode="auto">
        <a:xfrm>
          <a:off x="1403639" y="1373773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hr-HR"/>
        </a:p>
      </xdr:txBody>
    </xdr:sp>
    <xdr:clientData/>
  </xdr:oneCellAnchor>
  <xdr:oneCellAnchor>
    <xdr:from>
      <xdr:col>1</xdr:col>
      <xdr:colOff>861060</xdr:colOff>
      <xdr:row>146</xdr:row>
      <xdr:rowOff>0</xdr:rowOff>
    </xdr:from>
    <xdr:ext cx="76200" cy="188191"/>
    <xdr:sp macro="" textlink="">
      <xdr:nvSpPr>
        <xdr:cNvPr id="277" name="Text Box 6">
          <a:extLst>
            <a:ext uri="{FF2B5EF4-FFF2-40B4-BE49-F238E27FC236}">
              <a16:creationId xmlns="" xmlns:a16="http://schemas.microsoft.com/office/drawing/2014/main" id="{7D534831-268D-4FC0-8CDE-AA49C8EB7B5B}"/>
            </a:ext>
          </a:extLst>
        </xdr:cNvPr>
        <xdr:cNvSpPr txBox="1">
          <a:spLocks noChangeArrowheads="1"/>
        </xdr:cNvSpPr>
      </xdr:nvSpPr>
      <xdr:spPr bwMode="auto">
        <a:xfrm>
          <a:off x="1365885" y="139226925"/>
          <a:ext cx="76200" cy="188191"/>
        </a:xfrm>
        <a:prstGeom prst="rect">
          <a:avLst/>
        </a:prstGeom>
        <a:noFill/>
        <a:ln w="9525">
          <a:noFill/>
          <a:miter lim="800000"/>
          <a:headEnd/>
          <a:tailEnd/>
        </a:ln>
      </xdr:spPr>
    </xdr:sp>
    <xdr:clientData/>
  </xdr:oneCellAnchor>
  <xdr:oneCellAnchor>
    <xdr:from>
      <xdr:col>1</xdr:col>
      <xdr:colOff>861060</xdr:colOff>
      <xdr:row>146</xdr:row>
      <xdr:rowOff>0</xdr:rowOff>
    </xdr:from>
    <xdr:ext cx="76200" cy="203835"/>
    <xdr:sp macro="" textlink="">
      <xdr:nvSpPr>
        <xdr:cNvPr id="278" name="Text Box 6">
          <a:extLst>
            <a:ext uri="{FF2B5EF4-FFF2-40B4-BE49-F238E27FC236}">
              <a16:creationId xmlns="" xmlns:a16="http://schemas.microsoft.com/office/drawing/2014/main" id="{1C8D13F5-5293-4CBD-9883-EC53CD087058}"/>
            </a:ext>
          </a:extLst>
        </xdr:cNvPr>
        <xdr:cNvSpPr txBox="1">
          <a:spLocks noChangeArrowheads="1"/>
        </xdr:cNvSpPr>
      </xdr:nvSpPr>
      <xdr:spPr bwMode="auto">
        <a:xfrm>
          <a:off x="1365885" y="139226925"/>
          <a:ext cx="76200" cy="203835"/>
        </a:xfrm>
        <a:prstGeom prst="rect">
          <a:avLst/>
        </a:prstGeom>
        <a:noFill/>
        <a:ln w="9525">
          <a:noFill/>
          <a:miter lim="800000"/>
          <a:headEnd/>
          <a:tailEnd/>
        </a:ln>
      </xdr:spPr>
    </xdr:sp>
    <xdr:clientData/>
  </xdr:oneCellAnchor>
  <xdr:oneCellAnchor>
    <xdr:from>
      <xdr:col>1</xdr:col>
      <xdr:colOff>861060</xdr:colOff>
      <xdr:row>146</xdr:row>
      <xdr:rowOff>0</xdr:rowOff>
    </xdr:from>
    <xdr:ext cx="76200" cy="188191"/>
    <xdr:sp macro="" textlink="">
      <xdr:nvSpPr>
        <xdr:cNvPr id="279" name="Text Box 6">
          <a:extLst>
            <a:ext uri="{FF2B5EF4-FFF2-40B4-BE49-F238E27FC236}">
              <a16:creationId xmlns="" xmlns:a16="http://schemas.microsoft.com/office/drawing/2014/main" id="{BF63F6D2-D192-4DC2-A8DF-B6B25799E594}"/>
            </a:ext>
          </a:extLst>
        </xdr:cNvPr>
        <xdr:cNvSpPr txBox="1">
          <a:spLocks noChangeArrowheads="1"/>
        </xdr:cNvSpPr>
      </xdr:nvSpPr>
      <xdr:spPr bwMode="auto">
        <a:xfrm>
          <a:off x="1365885" y="139226925"/>
          <a:ext cx="76200" cy="188191"/>
        </a:xfrm>
        <a:prstGeom prst="rect">
          <a:avLst/>
        </a:prstGeom>
        <a:noFill/>
        <a:ln w="9525">
          <a:noFill/>
          <a:miter lim="800000"/>
          <a:headEnd/>
          <a:tailEnd/>
        </a:ln>
      </xdr:spPr>
    </xdr:sp>
    <xdr:clientData/>
  </xdr:oneCellAnchor>
  <xdr:oneCellAnchor>
    <xdr:from>
      <xdr:col>1</xdr:col>
      <xdr:colOff>861060</xdr:colOff>
      <xdr:row>146</xdr:row>
      <xdr:rowOff>0</xdr:rowOff>
    </xdr:from>
    <xdr:ext cx="76200" cy="203835"/>
    <xdr:sp macro="" textlink="">
      <xdr:nvSpPr>
        <xdr:cNvPr id="280" name="Text Box 6">
          <a:extLst>
            <a:ext uri="{FF2B5EF4-FFF2-40B4-BE49-F238E27FC236}">
              <a16:creationId xmlns="" xmlns:a16="http://schemas.microsoft.com/office/drawing/2014/main" id="{5B64C63C-444D-435C-B36C-DB64F8F568E4}"/>
            </a:ext>
          </a:extLst>
        </xdr:cNvPr>
        <xdr:cNvSpPr txBox="1">
          <a:spLocks noChangeArrowheads="1"/>
        </xdr:cNvSpPr>
      </xdr:nvSpPr>
      <xdr:spPr bwMode="auto">
        <a:xfrm>
          <a:off x="1365885" y="139226925"/>
          <a:ext cx="76200" cy="203835"/>
        </a:xfrm>
        <a:prstGeom prst="rect">
          <a:avLst/>
        </a:prstGeom>
        <a:noFill/>
        <a:ln w="9525">
          <a:noFill/>
          <a:miter lim="800000"/>
          <a:headEnd/>
          <a:tailEnd/>
        </a:ln>
      </xdr:spPr>
    </xdr:sp>
    <xdr:clientData/>
  </xdr:oneCellAnchor>
  <xdr:oneCellAnchor>
    <xdr:from>
      <xdr:col>1</xdr:col>
      <xdr:colOff>861060</xdr:colOff>
      <xdr:row>146</xdr:row>
      <xdr:rowOff>0</xdr:rowOff>
    </xdr:from>
    <xdr:ext cx="76200" cy="188191"/>
    <xdr:sp macro="" textlink="">
      <xdr:nvSpPr>
        <xdr:cNvPr id="281" name="Text Box 6">
          <a:extLst>
            <a:ext uri="{FF2B5EF4-FFF2-40B4-BE49-F238E27FC236}">
              <a16:creationId xmlns="" xmlns:a16="http://schemas.microsoft.com/office/drawing/2014/main" id="{6F03D889-31EF-4664-BE59-2FD7B29193AB}"/>
            </a:ext>
          </a:extLst>
        </xdr:cNvPr>
        <xdr:cNvSpPr txBox="1">
          <a:spLocks noChangeArrowheads="1"/>
        </xdr:cNvSpPr>
      </xdr:nvSpPr>
      <xdr:spPr bwMode="auto">
        <a:xfrm>
          <a:off x="1365885" y="139226925"/>
          <a:ext cx="76200" cy="188191"/>
        </a:xfrm>
        <a:prstGeom prst="rect">
          <a:avLst/>
        </a:prstGeom>
        <a:noFill/>
        <a:ln w="9525">
          <a:noFill/>
          <a:miter lim="800000"/>
          <a:headEnd/>
          <a:tailEnd/>
        </a:ln>
      </xdr:spPr>
    </xdr:sp>
    <xdr:clientData/>
  </xdr:oneCellAnchor>
  <xdr:oneCellAnchor>
    <xdr:from>
      <xdr:col>1</xdr:col>
      <xdr:colOff>861060</xdr:colOff>
      <xdr:row>146</xdr:row>
      <xdr:rowOff>0</xdr:rowOff>
    </xdr:from>
    <xdr:ext cx="76200" cy="203835"/>
    <xdr:sp macro="" textlink="">
      <xdr:nvSpPr>
        <xdr:cNvPr id="282" name="Text Box 6">
          <a:extLst>
            <a:ext uri="{FF2B5EF4-FFF2-40B4-BE49-F238E27FC236}">
              <a16:creationId xmlns="" xmlns:a16="http://schemas.microsoft.com/office/drawing/2014/main" id="{35B8ED3E-080E-413B-AC0E-012E73D28EE6}"/>
            </a:ext>
          </a:extLst>
        </xdr:cNvPr>
        <xdr:cNvSpPr txBox="1">
          <a:spLocks noChangeArrowheads="1"/>
        </xdr:cNvSpPr>
      </xdr:nvSpPr>
      <xdr:spPr bwMode="auto">
        <a:xfrm>
          <a:off x="1365885" y="139226925"/>
          <a:ext cx="76200" cy="203835"/>
        </a:xfrm>
        <a:prstGeom prst="rect">
          <a:avLst/>
        </a:prstGeom>
        <a:noFill/>
        <a:ln w="9525">
          <a:noFill/>
          <a:miter lim="800000"/>
          <a:headEnd/>
          <a:tailEnd/>
        </a:ln>
      </xdr:spPr>
    </xdr:sp>
    <xdr:clientData/>
  </xdr:oneCellAnchor>
  <xdr:oneCellAnchor>
    <xdr:from>
      <xdr:col>1</xdr:col>
      <xdr:colOff>861060</xdr:colOff>
      <xdr:row>146</xdr:row>
      <xdr:rowOff>0</xdr:rowOff>
    </xdr:from>
    <xdr:ext cx="76200" cy="188191"/>
    <xdr:sp macro="" textlink="">
      <xdr:nvSpPr>
        <xdr:cNvPr id="283" name="Text Box 6">
          <a:extLst>
            <a:ext uri="{FF2B5EF4-FFF2-40B4-BE49-F238E27FC236}">
              <a16:creationId xmlns="" xmlns:a16="http://schemas.microsoft.com/office/drawing/2014/main" id="{F5ADAA78-6E33-4220-95A9-2AC1B082C49B}"/>
            </a:ext>
          </a:extLst>
        </xdr:cNvPr>
        <xdr:cNvSpPr txBox="1">
          <a:spLocks noChangeArrowheads="1"/>
        </xdr:cNvSpPr>
      </xdr:nvSpPr>
      <xdr:spPr bwMode="auto">
        <a:xfrm>
          <a:off x="1365885" y="139226925"/>
          <a:ext cx="76200" cy="188191"/>
        </a:xfrm>
        <a:prstGeom prst="rect">
          <a:avLst/>
        </a:prstGeom>
        <a:noFill/>
        <a:ln w="9525">
          <a:noFill/>
          <a:miter lim="800000"/>
          <a:headEnd/>
          <a:tailEnd/>
        </a:ln>
      </xdr:spPr>
    </xdr:sp>
    <xdr:clientData/>
  </xdr:oneCellAnchor>
  <xdr:oneCellAnchor>
    <xdr:from>
      <xdr:col>1</xdr:col>
      <xdr:colOff>861060</xdr:colOff>
      <xdr:row>146</xdr:row>
      <xdr:rowOff>0</xdr:rowOff>
    </xdr:from>
    <xdr:ext cx="76200" cy="203835"/>
    <xdr:sp macro="" textlink="">
      <xdr:nvSpPr>
        <xdr:cNvPr id="284" name="Text Box 6">
          <a:extLst>
            <a:ext uri="{FF2B5EF4-FFF2-40B4-BE49-F238E27FC236}">
              <a16:creationId xmlns="" xmlns:a16="http://schemas.microsoft.com/office/drawing/2014/main" id="{69041369-8FE5-412C-93A4-43E18E3BCBF4}"/>
            </a:ext>
          </a:extLst>
        </xdr:cNvPr>
        <xdr:cNvSpPr txBox="1">
          <a:spLocks noChangeArrowheads="1"/>
        </xdr:cNvSpPr>
      </xdr:nvSpPr>
      <xdr:spPr bwMode="auto">
        <a:xfrm>
          <a:off x="1365885" y="139226925"/>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898814</xdr:colOff>
      <xdr:row>146</xdr:row>
      <xdr:rowOff>112567</xdr:rowOff>
    </xdr:from>
    <xdr:ext cx="76200" cy="200891"/>
    <xdr:sp macro="" textlink="">
      <xdr:nvSpPr>
        <xdr:cNvPr id="285" name="Text Box 6">
          <a:extLst>
            <a:ext uri="{FF2B5EF4-FFF2-40B4-BE49-F238E27FC236}">
              <a16:creationId xmlns="" xmlns:a16="http://schemas.microsoft.com/office/drawing/2014/main" id="{80744250-2E52-46A1-8D78-790A21DDD8F2}"/>
            </a:ext>
          </a:extLst>
        </xdr:cNvPr>
        <xdr:cNvSpPr txBox="1">
          <a:spLocks noChangeArrowheads="1"/>
        </xdr:cNvSpPr>
      </xdr:nvSpPr>
      <xdr:spPr bwMode="auto">
        <a:xfrm>
          <a:off x="1403639" y="1393394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188191"/>
    <xdr:sp macro="" textlink="">
      <xdr:nvSpPr>
        <xdr:cNvPr id="286" name="Text Box 6">
          <a:extLst>
            <a:ext uri="{FF2B5EF4-FFF2-40B4-BE49-F238E27FC236}">
              <a16:creationId xmlns="" xmlns:a16="http://schemas.microsoft.com/office/drawing/2014/main" id="{550F6459-D965-4A8E-8498-8496E81B78E5}"/>
            </a:ext>
          </a:extLst>
        </xdr:cNvPr>
        <xdr:cNvSpPr txBox="1">
          <a:spLocks noChangeArrowheads="1"/>
        </xdr:cNvSpPr>
      </xdr:nvSpPr>
      <xdr:spPr bwMode="auto">
        <a:xfrm>
          <a:off x="1365885" y="141560550"/>
          <a:ext cx="76200" cy="188191"/>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287" name="Text Box 6">
          <a:extLst>
            <a:ext uri="{FF2B5EF4-FFF2-40B4-BE49-F238E27FC236}">
              <a16:creationId xmlns="" xmlns:a16="http://schemas.microsoft.com/office/drawing/2014/main" id="{0BF95FBD-6795-4651-9D00-87422F3FAA2C}"/>
            </a:ext>
          </a:extLst>
        </xdr:cNvPr>
        <xdr:cNvSpPr txBox="1">
          <a:spLocks noChangeArrowheads="1"/>
        </xdr:cNvSpPr>
      </xdr:nvSpPr>
      <xdr:spPr bwMode="auto">
        <a:xfrm>
          <a:off x="1365885" y="141560550"/>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188191"/>
    <xdr:sp macro="" textlink="">
      <xdr:nvSpPr>
        <xdr:cNvPr id="288" name="Text Box 6">
          <a:extLst>
            <a:ext uri="{FF2B5EF4-FFF2-40B4-BE49-F238E27FC236}">
              <a16:creationId xmlns="" xmlns:a16="http://schemas.microsoft.com/office/drawing/2014/main" id="{42C45C63-1A32-4504-995F-B47D84D9A01C}"/>
            </a:ext>
          </a:extLst>
        </xdr:cNvPr>
        <xdr:cNvSpPr txBox="1">
          <a:spLocks noChangeArrowheads="1"/>
        </xdr:cNvSpPr>
      </xdr:nvSpPr>
      <xdr:spPr bwMode="auto">
        <a:xfrm>
          <a:off x="1365885" y="141560550"/>
          <a:ext cx="76200" cy="188191"/>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289" name="Text Box 6">
          <a:extLst>
            <a:ext uri="{FF2B5EF4-FFF2-40B4-BE49-F238E27FC236}">
              <a16:creationId xmlns="" xmlns:a16="http://schemas.microsoft.com/office/drawing/2014/main" id="{05E34689-37B3-4906-9684-885D9AA77E72}"/>
            </a:ext>
          </a:extLst>
        </xdr:cNvPr>
        <xdr:cNvSpPr txBox="1">
          <a:spLocks noChangeArrowheads="1"/>
        </xdr:cNvSpPr>
      </xdr:nvSpPr>
      <xdr:spPr bwMode="auto">
        <a:xfrm>
          <a:off x="1365885" y="141560550"/>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188191"/>
    <xdr:sp macro="" textlink="">
      <xdr:nvSpPr>
        <xdr:cNvPr id="290" name="Text Box 6">
          <a:extLst>
            <a:ext uri="{FF2B5EF4-FFF2-40B4-BE49-F238E27FC236}">
              <a16:creationId xmlns="" xmlns:a16="http://schemas.microsoft.com/office/drawing/2014/main" id="{68F6BF33-7C50-4FD1-BAB9-46F483D6070F}"/>
            </a:ext>
          </a:extLst>
        </xdr:cNvPr>
        <xdr:cNvSpPr txBox="1">
          <a:spLocks noChangeArrowheads="1"/>
        </xdr:cNvSpPr>
      </xdr:nvSpPr>
      <xdr:spPr bwMode="auto">
        <a:xfrm>
          <a:off x="1365885" y="141560550"/>
          <a:ext cx="76200" cy="188191"/>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291" name="Text Box 6">
          <a:extLst>
            <a:ext uri="{FF2B5EF4-FFF2-40B4-BE49-F238E27FC236}">
              <a16:creationId xmlns="" xmlns:a16="http://schemas.microsoft.com/office/drawing/2014/main" id="{365FFFBE-F2F2-4464-BEAC-378F49808DA2}"/>
            </a:ext>
          </a:extLst>
        </xdr:cNvPr>
        <xdr:cNvSpPr txBox="1">
          <a:spLocks noChangeArrowheads="1"/>
        </xdr:cNvSpPr>
      </xdr:nvSpPr>
      <xdr:spPr bwMode="auto">
        <a:xfrm>
          <a:off x="1365885" y="141560550"/>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188191"/>
    <xdr:sp macro="" textlink="">
      <xdr:nvSpPr>
        <xdr:cNvPr id="292" name="Text Box 6">
          <a:extLst>
            <a:ext uri="{FF2B5EF4-FFF2-40B4-BE49-F238E27FC236}">
              <a16:creationId xmlns="" xmlns:a16="http://schemas.microsoft.com/office/drawing/2014/main" id="{C27F6E3D-3756-44F5-947F-AF7B07798DDC}"/>
            </a:ext>
          </a:extLst>
        </xdr:cNvPr>
        <xdr:cNvSpPr txBox="1">
          <a:spLocks noChangeArrowheads="1"/>
        </xdr:cNvSpPr>
      </xdr:nvSpPr>
      <xdr:spPr bwMode="auto">
        <a:xfrm>
          <a:off x="1365885" y="141560550"/>
          <a:ext cx="76200" cy="188191"/>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293" name="Text Box 6">
          <a:extLst>
            <a:ext uri="{FF2B5EF4-FFF2-40B4-BE49-F238E27FC236}">
              <a16:creationId xmlns="" xmlns:a16="http://schemas.microsoft.com/office/drawing/2014/main" id="{AE0F8B63-2160-46EB-BDC9-543A9B6AD5BE}"/>
            </a:ext>
          </a:extLst>
        </xdr:cNvPr>
        <xdr:cNvSpPr txBox="1">
          <a:spLocks noChangeArrowheads="1"/>
        </xdr:cNvSpPr>
      </xdr:nvSpPr>
      <xdr:spPr bwMode="auto">
        <a:xfrm>
          <a:off x="1365885" y="14156055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898814</xdr:colOff>
      <xdr:row>149</xdr:row>
      <xdr:rowOff>112567</xdr:rowOff>
    </xdr:from>
    <xdr:ext cx="76200" cy="200891"/>
    <xdr:sp macro="" textlink="">
      <xdr:nvSpPr>
        <xdr:cNvPr id="294" name="Text Box 6">
          <a:extLst>
            <a:ext uri="{FF2B5EF4-FFF2-40B4-BE49-F238E27FC236}">
              <a16:creationId xmlns="" xmlns:a16="http://schemas.microsoft.com/office/drawing/2014/main" id="{00C845D5-F9D5-4A23-A8FC-F6381AC6DC07}"/>
            </a:ext>
          </a:extLst>
        </xdr:cNvPr>
        <xdr:cNvSpPr txBox="1">
          <a:spLocks noChangeArrowheads="1"/>
        </xdr:cNvSpPr>
      </xdr:nvSpPr>
      <xdr:spPr bwMode="auto">
        <a:xfrm>
          <a:off x="1403639" y="1416731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295" name="Text Box 6">
          <a:extLst>
            <a:ext uri="{FF2B5EF4-FFF2-40B4-BE49-F238E27FC236}">
              <a16:creationId xmlns="" xmlns:a16="http://schemas.microsoft.com/office/drawing/2014/main" id="{B0FDAEC6-DA50-4326-9B4C-885DF10229EF}"/>
            </a:ext>
          </a:extLst>
        </xdr:cNvPr>
        <xdr:cNvSpPr txBox="1">
          <a:spLocks noChangeArrowheads="1"/>
        </xdr:cNvSpPr>
      </xdr:nvSpPr>
      <xdr:spPr bwMode="auto">
        <a:xfrm>
          <a:off x="1343025" y="153200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296" name="Text Box 6">
          <a:extLst>
            <a:ext uri="{FF2B5EF4-FFF2-40B4-BE49-F238E27FC236}">
              <a16:creationId xmlns="" xmlns:a16="http://schemas.microsoft.com/office/drawing/2014/main" id="{420AAECE-EECE-4891-AE6A-534DE34FDA05}"/>
            </a:ext>
          </a:extLst>
        </xdr:cNvPr>
        <xdr:cNvSpPr txBox="1">
          <a:spLocks noChangeArrowheads="1"/>
        </xdr:cNvSpPr>
      </xdr:nvSpPr>
      <xdr:spPr bwMode="auto">
        <a:xfrm>
          <a:off x="1343025" y="153200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297" name="Text Box 6">
          <a:extLst>
            <a:ext uri="{FF2B5EF4-FFF2-40B4-BE49-F238E27FC236}">
              <a16:creationId xmlns="" xmlns:a16="http://schemas.microsoft.com/office/drawing/2014/main" id="{A691020C-23F3-432C-A4DA-CFC4AA41922B}"/>
            </a:ext>
          </a:extLst>
        </xdr:cNvPr>
        <xdr:cNvSpPr txBox="1">
          <a:spLocks noChangeArrowheads="1"/>
        </xdr:cNvSpPr>
      </xdr:nvSpPr>
      <xdr:spPr bwMode="auto">
        <a:xfrm>
          <a:off x="1365885" y="153200100"/>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298" name="Text Box 6">
          <a:extLst>
            <a:ext uri="{FF2B5EF4-FFF2-40B4-BE49-F238E27FC236}">
              <a16:creationId xmlns="" xmlns:a16="http://schemas.microsoft.com/office/drawing/2014/main" id="{09F50E79-0442-441F-9B65-D40A4F10E322}"/>
            </a:ext>
          </a:extLst>
        </xdr:cNvPr>
        <xdr:cNvSpPr txBox="1">
          <a:spLocks noChangeArrowheads="1"/>
        </xdr:cNvSpPr>
      </xdr:nvSpPr>
      <xdr:spPr bwMode="auto">
        <a:xfrm>
          <a:off x="1365885" y="153009600"/>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299" name="Text Box 6">
          <a:extLst>
            <a:ext uri="{FF2B5EF4-FFF2-40B4-BE49-F238E27FC236}">
              <a16:creationId xmlns="" xmlns:a16="http://schemas.microsoft.com/office/drawing/2014/main" id="{1F804FE0-EB64-4B76-8CA1-8F20EDB4FA49}"/>
            </a:ext>
          </a:extLst>
        </xdr:cNvPr>
        <xdr:cNvSpPr txBox="1">
          <a:spLocks noChangeArrowheads="1"/>
        </xdr:cNvSpPr>
      </xdr:nvSpPr>
      <xdr:spPr bwMode="auto">
        <a:xfrm>
          <a:off x="1365885" y="153009600"/>
          <a:ext cx="76200" cy="203835"/>
        </a:xfrm>
        <a:prstGeom prst="rect">
          <a:avLst/>
        </a:prstGeom>
        <a:noFill/>
        <a:ln w="9525">
          <a:noFill/>
          <a:miter lim="800000"/>
          <a:headEnd/>
          <a:tailEnd/>
        </a:ln>
      </xdr:spPr>
    </xdr:sp>
    <xdr:clientData/>
  </xdr:oneCellAnchor>
  <xdr:oneCellAnchor>
    <xdr:from>
      <xdr:col>1</xdr:col>
      <xdr:colOff>898814</xdr:colOff>
      <xdr:row>154</xdr:row>
      <xdr:rowOff>0</xdr:rowOff>
    </xdr:from>
    <xdr:ext cx="76200" cy="200891"/>
    <xdr:sp macro="" textlink="">
      <xdr:nvSpPr>
        <xdr:cNvPr id="300" name="Text Box 6">
          <a:extLst>
            <a:ext uri="{FF2B5EF4-FFF2-40B4-BE49-F238E27FC236}">
              <a16:creationId xmlns="" xmlns:a16="http://schemas.microsoft.com/office/drawing/2014/main" id="{E1B42A95-F140-4ED7-8E48-3BF13DF173D2}"/>
            </a:ext>
          </a:extLst>
        </xdr:cNvPr>
        <xdr:cNvSpPr txBox="1">
          <a:spLocks noChangeArrowheads="1"/>
        </xdr:cNvSpPr>
      </xdr:nvSpPr>
      <xdr:spPr bwMode="auto">
        <a:xfrm>
          <a:off x="1403639" y="153200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8191"/>
    <xdr:sp macro="" textlink="">
      <xdr:nvSpPr>
        <xdr:cNvPr id="301" name="Text Box 6">
          <a:extLst>
            <a:ext uri="{FF2B5EF4-FFF2-40B4-BE49-F238E27FC236}">
              <a16:creationId xmlns="" xmlns:a16="http://schemas.microsoft.com/office/drawing/2014/main" id="{E3010091-B951-43E6-B1DE-28D1E73172F8}"/>
            </a:ext>
          </a:extLst>
        </xdr:cNvPr>
        <xdr:cNvSpPr txBox="1">
          <a:spLocks noChangeArrowheads="1"/>
        </xdr:cNvSpPr>
      </xdr:nvSpPr>
      <xdr:spPr bwMode="auto">
        <a:xfrm>
          <a:off x="1365885" y="153200100"/>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302" name="Text Box 6">
          <a:extLst>
            <a:ext uri="{FF2B5EF4-FFF2-40B4-BE49-F238E27FC236}">
              <a16:creationId xmlns="" xmlns:a16="http://schemas.microsoft.com/office/drawing/2014/main" id="{30571BE6-F8F7-4786-90D9-CF6CCAB4EB2C}"/>
            </a:ext>
          </a:extLst>
        </xdr:cNvPr>
        <xdr:cNvSpPr txBox="1">
          <a:spLocks noChangeArrowheads="1"/>
        </xdr:cNvSpPr>
      </xdr:nvSpPr>
      <xdr:spPr bwMode="auto">
        <a:xfrm>
          <a:off x="1365885" y="15320010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303" name="Text Box 6">
          <a:extLst>
            <a:ext uri="{FF2B5EF4-FFF2-40B4-BE49-F238E27FC236}">
              <a16:creationId xmlns="" xmlns:a16="http://schemas.microsoft.com/office/drawing/2014/main" id="{139730FD-0A99-46BD-87E8-0D6359EF7F16}"/>
            </a:ext>
          </a:extLst>
        </xdr:cNvPr>
        <xdr:cNvSpPr txBox="1">
          <a:spLocks noChangeArrowheads="1"/>
        </xdr:cNvSpPr>
      </xdr:nvSpPr>
      <xdr:spPr bwMode="auto">
        <a:xfrm>
          <a:off x="1365885" y="153200100"/>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304" name="Text Box 6">
          <a:extLst>
            <a:ext uri="{FF2B5EF4-FFF2-40B4-BE49-F238E27FC236}">
              <a16:creationId xmlns="" xmlns:a16="http://schemas.microsoft.com/office/drawing/2014/main" id="{3FCFA3DA-B9B6-4ADB-86CD-13BB967A4C33}"/>
            </a:ext>
          </a:extLst>
        </xdr:cNvPr>
        <xdr:cNvSpPr txBox="1">
          <a:spLocks noChangeArrowheads="1"/>
        </xdr:cNvSpPr>
      </xdr:nvSpPr>
      <xdr:spPr bwMode="auto">
        <a:xfrm>
          <a:off x="1365885" y="153200100"/>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305" name="Text Box 6">
          <a:extLst>
            <a:ext uri="{FF2B5EF4-FFF2-40B4-BE49-F238E27FC236}">
              <a16:creationId xmlns="" xmlns:a16="http://schemas.microsoft.com/office/drawing/2014/main" id="{A7C8E7E3-62E8-416A-8D7E-D74EA073D6A0}"/>
            </a:ext>
          </a:extLst>
        </xdr:cNvPr>
        <xdr:cNvSpPr txBox="1">
          <a:spLocks noChangeArrowheads="1"/>
        </xdr:cNvSpPr>
      </xdr:nvSpPr>
      <xdr:spPr bwMode="auto">
        <a:xfrm>
          <a:off x="1343025" y="153200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306" name="Text Box 6">
          <a:extLst>
            <a:ext uri="{FF2B5EF4-FFF2-40B4-BE49-F238E27FC236}">
              <a16:creationId xmlns="" xmlns:a16="http://schemas.microsoft.com/office/drawing/2014/main" id="{DC0901FB-839F-472F-97C2-A644126D79AA}"/>
            </a:ext>
          </a:extLst>
        </xdr:cNvPr>
        <xdr:cNvSpPr txBox="1">
          <a:spLocks noChangeArrowheads="1"/>
        </xdr:cNvSpPr>
      </xdr:nvSpPr>
      <xdr:spPr bwMode="auto">
        <a:xfrm>
          <a:off x="1343025" y="153200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307" name="Text Box 6">
          <a:extLst>
            <a:ext uri="{FF2B5EF4-FFF2-40B4-BE49-F238E27FC236}">
              <a16:creationId xmlns="" xmlns:a16="http://schemas.microsoft.com/office/drawing/2014/main" id="{8F612079-72C0-4C5C-B5F4-E039612E1D10}"/>
            </a:ext>
          </a:extLst>
        </xdr:cNvPr>
        <xdr:cNvSpPr txBox="1">
          <a:spLocks noChangeArrowheads="1"/>
        </xdr:cNvSpPr>
      </xdr:nvSpPr>
      <xdr:spPr bwMode="auto">
        <a:xfrm>
          <a:off x="1365885" y="153200100"/>
          <a:ext cx="76200" cy="18565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308" name="Text Box 6">
          <a:extLst>
            <a:ext uri="{FF2B5EF4-FFF2-40B4-BE49-F238E27FC236}">
              <a16:creationId xmlns="" xmlns:a16="http://schemas.microsoft.com/office/drawing/2014/main" id="{1FEC2EA7-C0C0-4A68-898B-7D7D3F8D4ECE}"/>
            </a:ext>
          </a:extLst>
        </xdr:cNvPr>
        <xdr:cNvSpPr txBox="1">
          <a:spLocks noChangeArrowheads="1"/>
        </xdr:cNvSpPr>
      </xdr:nvSpPr>
      <xdr:spPr bwMode="auto">
        <a:xfrm>
          <a:off x="1343025" y="153200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309" name="Text Box 6">
          <a:extLst>
            <a:ext uri="{FF2B5EF4-FFF2-40B4-BE49-F238E27FC236}">
              <a16:creationId xmlns="" xmlns:a16="http://schemas.microsoft.com/office/drawing/2014/main" id="{2F6214A1-5F93-4122-98D1-F17EF52671DB}"/>
            </a:ext>
          </a:extLst>
        </xdr:cNvPr>
        <xdr:cNvSpPr txBox="1">
          <a:spLocks noChangeArrowheads="1"/>
        </xdr:cNvSpPr>
      </xdr:nvSpPr>
      <xdr:spPr bwMode="auto">
        <a:xfrm>
          <a:off x="1343025" y="153200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310" name="Text Box 6">
          <a:extLst>
            <a:ext uri="{FF2B5EF4-FFF2-40B4-BE49-F238E27FC236}">
              <a16:creationId xmlns="" xmlns:a16="http://schemas.microsoft.com/office/drawing/2014/main" id="{FC045735-D599-400C-99BA-27054CE3BA6E}"/>
            </a:ext>
          </a:extLst>
        </xdr:cNvPr>
        <xdr:cNvSpPr txBox="1">
          <a:spLocks noChangeArrowheads="1"/>
        </xdr:cNvSpPr>
      </xdr:nvSpPr>
      <xdr:spPr bwMode="auto">
        <a:xfrm>
          <a:off x="1343025" y="153200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311" name="Text Box 6">
          <a:extLst>
            <a:ext uri="{FF2B5EF4-FFF2-40B4-BE49-F238E27FC236}">
              <a16:creationId xmlns="" xmlns:a16="http://schemas.microsoft.com/office/drawing/2014/main" id="{C5AF1341-ACE8-4088-AEC0-5B8D93A17ACA}"/>
            </a:ext>
          </a:extLst>
        </xdr:cNvPr>
        <xdr:cNvSpPr txBox="1">
          <a:spLocks noChangeArrowheads="1"/>
        </xdr:cNvSpPr>
      </xdr:nvSpPr>
      <xdr:spPr bwMode="auto">
        <a:xfrm>
          <a:off x="1343025" y="153200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312" name="Text Box 6">
          <a:extLst>
            <a:ext uri="{FF2B5EF4-FFF2-40B4-BE49-F238E27FC236}">
              <a16:creationId xmlns="" xmlns:a16="http://schemas.microsoft.com/office/drawing/2014/main" id="{0111F700-C498-4358-8670-146CE0D48095}"/>
            </a:ext>
          </a:extLst>
        </xdr:cNvPr>
        <xdr:cNvSpPr txBox="1">
          <a:spLocks noChangeArrowheads="1"/>
        </xdr:cNvSpPr>
      </xdr:nvSpPr>
      <xdr:spPr bwMode="auto">
        <a:xfrm>
          <a:off x="1365885" y="153200100"/>
          <a:ext cx="76200" cy="18565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313" name="Text Box 6">
          <a:extLst>
            <a:ext uri="{FF2B5EF4-FFF2-40B4-BE49-F238E27FC236}">
              <a16:creationId xmlns="" xmlns:a16="http://schemas.microsoft.com/office/drawing/2014/main" id="{F9346419-C853-4FA4-B0A9-9A1315E7666F}"/>
            </a:ext>
          </a:extLst>
        </xdr:cNvPr>
        <xdr:cNvSpPr txBox="1">
          <a:spLocks noChangeArrowheads="1"/>
        </xdr:cNvSpPr>
      </xdr:nvSpPr>
      <xdr:spPr bwMode="auto">
        <a:xfrm>
          <a:off x="1343025" y="1535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314" name="Text Box 6">
          <a:extLst>
            <a:ext uri="{FF2B5EF4-FFF2-40B4-BE49-F238E27FC236}">
              <a16:creationId xmlns="" xmlns:a16="http://schemas.microsoft.com/office/drawing/2014/main" id="{F2349B8D-2034-4046-B30B-1418B2E8AEC1}"/>
            </a:ext>
          </a:extLst>
        </xdr:cNvPr>
        <xdr:cNvSpPr txBox="1">
          <a:spLocks noChangeArrowheads="1"/>
        </xdr:cNvSpPr>
      </xdr:nvSpPr>
      <xdr:spPr bwMode="auto">
        <a:xfrm>
          <a:off x="1343025" y="1535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315" name="Text Box 6">
          <a:extLst>
            <a:ext uri="{FF2B5EF4-FFF2-40B4-BE49-F238E27FC236}">
              <a16:creationId xmlns="" xmlns:a16="http://schemas.microsoft.com/office/drawing/2014/main" id="{2EE64EF8-D169-42E4-B880-6BF0F3B2625B}"/>
            </a:ext>
          </a:extLst>
        </xdr:cNvPr>
        <xdr:cNvSpPr txBox="1">
          <a:spLocks noChangeArrowheads="1"/>
        </xdr:cNvSpPr>
      </xdr:nvSpPr>
      <xdr:spPr bwMode="auto">
        <a:xfrm>
          <a:off x="1365885" y="153581100"/>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316" name="Text Box 6">
          <a:extLst>
            <a:ext uri="{FF2B5EF4-FFF2-40B4-BE49-F238E27FC236}">
              <a16:creationId xmlns="" xmlns:a16="http://schemas.microsoft.com/office/drawing/2014/main" id="{66048F75-E469-4E6B-A28A-DEC4AAD5D0EF}"/>
            </a:ext>
          </a:extLst>
        </xdr:cNvPr>
        <xdr:cNvSpPr txBox="1">
          <a:spLocks noChangeArrowheads="1"/>
        </xdr:cNvSpPr>
      </xdr:nvSpPr>
      <xdr:spPr bwMode="auto">
        <a:xfrm>
          <a:off x="1365885" y="153200100"/>
          <a:ext cx="76200" cy="203835"/>
        </a:xfrm>
        <a:prstGeom prst="rect">
          <a:avLst/>
        </a:prstGeom>
        <a:noFill/>
        <a:ln w="9525">
          <a:noFill/>
          <a:miter lim="800000"/>
          <a:headEnd/>
          <a:tailEnd/>
        </a:ln>
      </xdr:spPr>
    </xdr:sp>
    <xdr:clientData/>
  </xdr:oneCellAnchor>
  <xdr:oneCellAnchor>
    <xdr:from>
      <xdr:col>1</xdr:col>
      <xdr:colOff>898814</xdr:colOff>
      <xdr:row>155</xdr:row>
      <xdr:rowOff>0</xdr:rowOff>
    </xdr:from>
    <xdr:ext cx="76200" cy="200891"/>
    <xdr:sp macro="" textlink="">
      <xdr:nvSpPr>
        <xdr:cNvPr id="317" name="Text Box 6">
          <a:extLst>
            <a:ext uri="{FF2B5EF4-FFF2-40B4-BE49-F238E27FC236}">
              <a16:creationId xmlns="" xmlns:a16="http://schemas.microsoft.com/office/drawing/2014/main" id="{931DCE2F-5F39-426A-AF6F-671C0638C37D}"/>
            </a:ext>
          </a:extLst>
        </xdr:cNvPr>
        <xdr:cNvSpPr txBox="1">
          <a:spLocks noChangeArrowheads="1"/>
        </xdr:cNvSpPr>
      </xdr:nvSpPr>
      <xdr:spPr bwMode="auto">
        <a:xfrm>
          <a:off x="1403639" y="153581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8191"/>
    <xdr:sp macro="" textlink="">
      <xdr:nvSpPr>
        <xdr:cNvPr id="318" name="Text Box 6">
          <a:extLst>
            <a:ext uri="{FF2B5EF4-FFF2-40B4-BE49-F238E27FC236}">
              <a16:creationId xmlns="" xmlns:a16="http://schemas.microsoft.com/office/drawing/2014/main" id="{B6E86590-9108-4788-8C26-3A732CF7EB23}"/>
            </a:ext>
          </a:extLst>
        </xdr:cNvPr>
        <xdr:cNvSpPr txBox="1">
          <a:spLocks noChangeArrowheads="1"/>
        </xdr:cNvSpPr>
      </xdr:nvSpPr>
      <xdr:spPr bwMode="auto">
        <a:xfrm>
          <a:off x="1365885" y="15358110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319" name="Text Box 6">
          <a:extLst>
            <a:ext uri="{FF2B5EF4-FFF2-40B4-BE49-F238E27FC236}">
              <a16:creationId xmlns="" xmlns:a16="http://schemas.microsoft.com/office/drawing/2014/main" id="{1C85B03D-78ED-464C-91E6-00D9B1F2ABD8}"/>
            </a:ext>
          </a:extLst>
        </xdr:cNvPr>
        <xdr:cNvSpPr txBox="1">
          <a:spLocks noChangeArrowheads="1"/>
        </xdr:cNvSpPr>
      </xdr:nvSpPr>
      <xdr:spPr bwMode="auto">
        <a:xfrm>
          <a:off x="1365885" y="15358110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320" name="Text Box 6">
          <a:extLst>
            <a:ext uri="{FF2B5EF4-FFF2-40B4-BE49-F238E27FC236}">
              <a16:creationId xmlns="" xmlns:a16="http://schemas.microsoft.com/office/drawing/2014/main" id="{180D8C28-F56C-4D86-9ED4-F4F345051333}"/>
            </a:ext>
          </a:extLst>
        </xdr:cNvPr>
        <xdr:cNvSpPr txBox="1">
          <a:spLocks noChangeArrowheads="1"/>
        </xdr:cNvSpPr>
      </xdr:nvSpPr>
      <xdr:spPr bwMode="auto">
        <a:xfrm>
          <a:off x="1365885" y="15358110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321" name="Text Box 6">
          <a:extLst>
            <a:ext uri="{FF2B5EF4-FFF2-40B4-BE49-F238E27FC236}">
              <a16:creationId xmlns="" xmlns:a16="http://schemas.microsoft.com/office/drawing/2014/main" id="{DB22C330-8E68-4052-914A-2FFAB96061E3}"/>
            </a:ext>
          </a:extLst>
        </xdr:cNvPr>
        <xdr:cNvSpPr txBox="1">
          <a:spLocks noChangeArrowheads="1"/>
        </xdr:cNvSpPr>
      </xdr:nvSpPr>
      <xdr:spPr bwMode="auto">
        <a:xfrm>
          <a:off x="1365885" y="153581100"/>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322" name="Text Box 6">
          <a:extLst>
            <a:ext uri="{FF2B5EF4-FFF2-40B4-BE49-F238E27FC236}">
              <a16:creationId xmlns="" xmlns:a16="http://schemas.microsoft.com/office/drawing/2014/main" id="{AF2DF6FD-E52D-4F6C-A4E1-5716761C8A41}"/>
            </a:ext>
          </a:extLst>
        </xdr:cNvPr>
        <xdr:cNvSpPr txBox="1">
          <a:spLocks noChangeArrowheads="1"/>
        </xdr:cNvSpPr>
      </xdr:nvSpPr>
      <xdr:spPr bwMode="auto">
        <a:xfrm>
          <a:off x="1343025" y="1535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323" name="Text Box 6">
          <a:extLst>
            <a:ext uri="{FF2B5EF4-FFF2-40B4-BE49-F238E27FC236}">
              <a16:creationId xmlns="" xmlns:a16="http://schemas.microsoft.com/office/drawing/2014/main" id="{9E3A13D8-3064-432C-94A2-FC533FFA3563}"/>
            </a:ext>
          </a:extLst>
        </xdr:cNvPr>
        <xdr:cNvSpPr txBox="1">
          <a:spLocks noChangeArrowheads="1"/>
        </xdr:cNvSpPr>
      </xdr:nvSpPr>
      <xdr:spPr bwMode="auto">
        <a:xfrm>
          <a:off x="1343025" y="1535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324" name="Text Box 6">
          <a:extLst>
            <a:ext uri="{FF2B5EF4-FFF2-40B4-BE49-F238E27FC236}">
              <a16:creationId xmlns="" xmlns:a16="http://schemas.microsoft.com/office/drawing/2014/main" id="{ED3C0255-A1FB-4506-BC77-D136C0FF3217}"/>
            </a:ext>
          </a:extLst>
        </xdr:cNvPr>
        <xdr:cNvSpPr txBox="1">
          <a:spLocks noChangeArrowheads="1"/>
        </xdr:cNvSpPr>
      </xdr:nvSpPr>
      <xdr:spPr bwMode="auto">
        <a:xfrm>
          <a:off x="1365885" y="153581100"/>
          <a:ext cx="76200" cy="18565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325" name="Text Box 6">
          <a:extLst>
            <a:ext uri="{FF2B5EF4-FFF2-40B4-BE49-F238E27FC236}">
              <a16:creationId xmlns="" xmlns:a16="http://schemas.microsoft.com/office/drawing/2014/main" id="{402A1DA5-EB4B-4F5F-A0E3-99B2E2530F4C}"/>
            </a:ext>
          </a:extLst>
        </xdr:cNvPr>
        <xdr:cNvSpPr txBox="1">
          <a:spLocks noChangeArrowheads="1"/>
        </xdr:cNvSpPr>
      </xdr:nvSpPr>
      <xdr:spPr bwMode="auto">
        <a:xfrm>
          <a:off x="1343025" y="1535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326" name="Text Box 6">
          <a:extLst>
            <a:ext uri="{FF2B5EF4-FFF2-40B4-BE49-F238E27FC236}">
              <a16:creationId xmlns="" xmlns:a16="http://schemas.microsoft.com/office/drawing/2014/main" id="{AFE14694-5794-4C17-8CF5-FDC7FB1DF0AE}"/>
            </a:ext>
          </a:extLst>
        </xdr:cNvPr>
        <xdr:cNvSpPr txBox="1">
          <a:spLocks noChangeArrowheads="1"/>
        </xdr:cNvSpPr>
      </xdr:nvSpPr>
      <xdr:spPr bwMode="auto">
        <a:xfrm>
          <a:off x="1343025" y="1535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327" name="Text Box 6">
          <a:extLst>
            <a:ext uri="{FF2B5EF4-FFF2-40B4-BE49-F238E27FC236}">
              <a16:creationId xmlns="" xmlns:a16="http://schemas.microsoft.com/office/drawing/2014/main" id="{643A7438-D24D-41F8-BB0F-C9F1F8E6CEE8}"/>
            </a:ext>
          </a:extLst>
        </xdr:cNvPr>
        <xdr:cNvSpPr txBox="1">
          <a:spLocks noChangeArrowheads="1"/>
        </xdr:cNvSpPr>
      </xdr:nvSpPr>
      <xdr:spPr bwMode="auto">
        <a:xfrm>
          <a:off x="1343025" y="1535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328" name="Text Box 6">
          <a:extLst>
            <a:ext uri="{FF2B5EF4-FFF2-40B4-BE49-F238E27FC236}">
              <a16:creationId xmlns="" xmlns:a16="http://schemas.microsoft.com/office/drawing/2014/main" id="{8D98B972-B6C0-4156-A548-393ED5A168DD}"/>
            </a:ext>
          </a:extLst>
        </xdr:cNvPr>
        <xdr:cNvSpPr txBox="1">
          <a:spLocks noChangeArrowheads="1"/>
        </xdr:cNvSpPr>
      </xdr:nvSpPr>
      <xdr:spPr bwMode="auto">
        <a:xfrm>
          <a:off x="1343025" y="1535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hr-HR"/>
        </a:p>
      </xdr:txBody>
    </xdr:sp>
    <xdr:clientData/>
  </xdr:oneCellAnchor>
  <xdr:oneCellAnchor>
    <xdr:from>
      <xdr:col>1</xdr:col>
      <xdr:colOff>861060</xdr:colOff>
      <xdr:row>155</xdr:row>
      <xdr:rowOff>0</xdr:rowOff>
    </xdr:from>
    <xdr:ext cx="76200" cy="185651"/>
    <xdr:sp macro="" textlink="">
      <xdr:nvSpPr>
        <xdr:cNvPr id="329" name="Text Box 6">
          <a:extLst>
            <a:ext uri="{FF2B5EF4-FFF2-40B4-BE49-F238E27FC236}">
              <a16:creationId xmlns="" xmlns:a16="http://schemas.microsoft.com/office/drawing/2014/main" id="{A7E244A0-1A3A-4EF2-9F1D-CC21A2B5EAF7}"/>
            </a:ext>
          </a:extLst>
        </xdr:cNvPr>
        <xdr:cNvSpPr txBox="1">
          <a:spLocks noChangeArrowheads="1"/>
        </xdr:cNvSpPr>
      </xdr:nvSpPr>
      <xdr:spPr bwMode="auto">
        <a:xfrm>
          <a:off x="1365885" y="153581100"/>
          <a:ext cx="76200" cy="185651"/>
        </a:xfrm>
        <a:prstGeom prst="rect">
          <a:avLst/>
        </a:prstGeom>
        <a:noFill/>
        <a:ln w="9525">
          <a:noFill/>
          <a:miter lim="800000"/>
          <a:headEnd/>
          <a:tailEnd/>
        </a:ln>
      </xdr:spPr>
    </xdr:sp>
    <xdr:clientData/>
  </xdr:oneCellAnchor>
  <xdr:oneCellAnchor>
    <xdr:from>
      <xdr:col>1</xdr:col>
      <xdr:colOff>838200</xdr:colOff>
      <xdr:row>167</xdr:row>
      <xdr:rowOff>0</xdr:rowOff>
    </xdr:from>
    <xdr:ext cx="76200" cy="200025"/>
    <xdr:sp macro="" textlink="">
      <xdr:nvSpPr>
        <xdr:cNvPr id="330" name="Text Box 6">
          <a:extLst>
            <a:ext uri="{FF2B5EF4-FFF2-40B4-BE49-F238E27FC236}">
              <a16:creationId xmlns="" xmlns:a16="http://schemas.microsoft.com/office/drawing/2014/main" id="{9394F813-F67D-4CB3-B558-6719BB3605C2}"/>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331" name="Text Box 6">
          <a:extLst>
            <a:ext uri="{FF2B5EF4-FFF2-40B4-BE49-F238E27FC236}">
              <a16:creationId xmlns="" xmlns:a16="http://schemas.microsoft.com/office/drawing/2014/main" id="{6467B374-6749-444B-A931-13E2BF85B358}"/>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332" name="Text Box 6">
          <a:extLst>
            <a:ext uri="{FF2B5EF4-FFF2-40B4-BE49-F238E27FC236}">
              <a16:creationId xmlns="" xmlns:a16="http://schemas.microsoft.com/office/drawing/2014/main" id="{3C81E7FD-AC02-4786-BCF4-9A631E243285}"/>
            </a:ext>
          </a:extLst>
        </xdr:cNvPr>
        <xdr:cNvSpPr txBox="1">
          <a:spLocks noChangeArrowheads="1"/>
        </xdr:cNvSpPr>
      </xdr:nvSpPr>
      <xdr:spPr bwMode="auto">
        <a:xfrm>
          <a:off x="1365885" y="172278675"/>
          <a:ext cx="76200" cy="185651"/>
        </a:xfrm>
        <a:prstGeom prst="rect">
          <a:avLst/>
        </a:prstGeom>
        <a:noFill/>
        <a:ln w="9525">
          <a:noFill/>
          <a:miter lim="800000"/>
          <a:headEnd/>
          <a:tailEnd/>
        </a:ln>
      </xdr:spPr>
    </xdr:sp>
    <xdr:clientData/>
  </xdr:oneCellAnchor>
  <xdr:oneCellAnchor>
    <xdr:from>
      <xdr:col>1</xdr:col>
      <xdr:colOff>838200</xdr:colOff>
      <xdr:row>167</xdr:row>
      <xdr:rowOff>0</xdr:rowOff>
    </xdr:from>
    <xdr:ext cx="76200" cy="200025"/>
    <xdr:sp macro="" textlink="">
      <xdr:nvSpPr>
        <xdr:cNvPr id="333" name="Text Box 6">
          <a:extLst>
            <a:ext uri="{FF2B5EF4-FFF2-40B4-BE49-F238E27FC236}">
              <a16:creationId xmlns="" xmlns:a16="http://schemas.microsoft.com/office/drawing/2014/main" id="{AD624C2E-646D-482D-A7A4-2111F58B8A7F}"/>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334" name="Text Box 6">
          <a:extLst>
            <a:ext uri="{FF2B5EF4-FFF2-40B4-BE49-F238E27FC236}">
              <a16:creationId xmlns="" xmlns:a16="http://schemas.microsoft.com/office/drawing/2014/main" id="{AB4BA690-E83A-4962-8B97-75C0EDCD3416}"/>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335" name="Text Box 6">
          <a:extLst>
            <a:ext uri="{FF2B5EF4-FFF2-40B4-BE49-F238E27FC236}">
              <a16:creationId xmlns="" xmlns:a16="http://schemas.microsoft.com/office/drawing/2014/main" id="{9B4D91BD-1C8E-406C-9BFA-E431E89C4337}"/>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336" name="Text Box 6">
          <a:extLst>
            <a:ext uri="{FF2B5EF4-FFF2-40B4-BE49-F238E27FC236}">
              <a16:creationId xmlns="" xmlns:a16="http://schemas.microsoft.com/office/drawing/2014/main" id="{B7C9D081-F8B8-46BE-BF6F-CA12400E07E5}"/>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337" name="Text Box 6">
          <a:extLst>
            <a:ext uri="{FF2B5EF4-FFF2-40B4-BE49-F238E27FC236}">
              <a16:creationId xmlns="" xmlns:a16="http://schemas.microsoft.com/office/drawing/2014/main" id="{ED2A3C48-C022-418E-8A09-4E626EF28C1B}"/>
            </a:ext>
          </a:extLst>
        </xdr:cNvPr>
        <xdr:cNvSpPr txBox="1">
          <a:spLocks noChangeArrowheads="1"/>
        </xdr:cNvSpPr>
      </xdr:nvSpPr>
      <xdr:spPr bwMode="auto">
        <a:xfrm>
          <a:off x="1365885" y="172278675"/>
          <a:ext cx="76200" cy="185651"/>
        </a:xfrm>
        <a:prstGeom prst="rect">
          <a:avLst/>
        </a:prstGeom>
        <a:noFill/>
        <a:ln w="9525">
          <a:noFill/>
          <a:miter lim="800000"/>
          <a:headEnd/>
          <a:tailEnd/>
        </a:ln>
      </xdr:spPr>
    </xdr:sp>
    <xdr:clientData/>
  </xdr:oneCellAnchor>
  <xdr:oneCellAnchor>
    <xdr:from>
      <xdr:col>1</xdr:col>
      <xdr:colOff>861060</xdr:colOff>
      <xdr:row>167</xdr:row>
      <xdr:rowOff>0</xdr:rowOff>
    </xdr:from>
    <xdr:ext cx="76200" cy="188191"/>
    <xdr:sp macro="" textlink="">
      <xdr:nvSpPr>
        <xdr:cNvPr id="338" name="Text Box 6">
          <a:extLst>
            <a:ext uri="{FF2B5EF4-FFF2-40B4-BE49-F238E27FC236}">
              <a16:creationId xmlns="" xmlns:a16="http://schemas.microsoft.com/office/drawing/2014/main" id="{BC3CBD75-EA71-492F-BCAF-E7B2B439C00A}"/>
            </a:ext>
          </a:extLst>
        </xdr:cNvPr>
        <xdr:cNvSpPr txBox="1">
          <a:spLocks noChangeArrowheads="1"/>
        </xdr:cNvSpPr>
      </xdr:nvSpPr>
      <xdr:spPr bwMode="auto">
        <a:xfrm>
          <a:off x="1365885" y="172088175"/>
          <a:ext cx="76200" cy="188191"/>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3835"/>
    <xdr:sp macro="" textlink="">
      <xdr:nvSpPr>
        <xdr:cNvPr id="339" name="Text Box 6">
          <a:extLst>
            <a:ext uri="{FF2B5EF4-FFF2-40B4-BE49-F238E27FC236}">
              <a16:creationId xmlns="" xmlns:a16="http://schemas.microsoft.com/office/drawing/2014/main" id="{0DFE32DB-465E-48EB-BA94-070ABC4D9CC2}"/>
            </a:ext>
          </a:extLst>
        </xdr:cNvPr>
        <xdr:cNvSpPr txBox="1">
          <a:spLocks noChangeArrowheads="1"/>
        </xdr:cNvSpPr>
      </xdr:nvSpPr>
      <xdr:spPr bwMode="auto">
        <a:xfrm>
          <a:off x="1365885" y="172088175"/>
          <a:ext cx="76200" cy="203835"/>
        </a:xfrm>
        <a:prstGeom prst="rect">
          <a:avLst/>
        </a:prstGeom>
        <a:noFill/>
        <a:ln w="9525">
          <a:noFill/>
          <a:miter lim="800000"/>
          <a:headEnd/>
          <a:tailEnd/>
        </a:ln>
      </xdr:spPr>
    </xdr:sp>
    <xdr:clientData/>
  </xdr:oneCellAnchor>
  <xdr:oneCellAnchor>
    <xdr:from>
      <xdr:col>1</xdr:col>
      <xdr:colOff>838200</xdr:colOff>
      <xdr:row>167</xdr:row>
      <xdr:rowOff>0</xdr:rowOff>
    </xdr:from>
    <xdr:ext cx="76200" cy="200025"/>
    <xdr:sp macro="" textlink="">
      <xdr:nvSpPr>
        <xdr:cNvPr id="340" name="Text Box 6">
          <a:extLst>
            <a:ext uri="{FF2B5EF4-FFF2-40B4-BE49-F238E27FC236}">
              <a16:creationId xmlns="" xmlns:a16="http://schemas.microsoft.com/office/drawing/2014/main" id="{E4F07312-3D27-4114-9CED-44F0C0524565}"/>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341" name="Text Box 6">
          <a:extLst>
            <a:ext uri="{FF2B5EF4-FFF2-40B4-BE49-F238E27FC236}">
              <a16:creationId xmlns="" xmlns:a16="http://schemas.microsoft.com/office/drawing/2014/main" id="{19CE6FAC-9D49-4146-B2F5-FA6188E0D2BA}"/>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342" name="Text Box 6">
          <a:extLst>
            <a:ext uri="{FF2B5EF4-FFF2-40B4-BE49-F238E27FC236}">
              <a16:creationId xmlns="" xmlns:a16="http://schemas.microsoft.com/office/drawing/2014/main" id="{B019D99B-140D-4AB8-A999-860C6A5DD3A9}"/>
            </a:ext>
          </a:extLst>
        </xdr:cNvPr>
        <xdr:cNvSpPr txBox="1">
          <a:spLocks noChangeArrowheads="1"/>
        </xdr:cNvSpPr>
      </xdr:nvSpPr>
      <xdr:spPr bwMode="auto">
        <a:xfrm>
          <a:off x="1365885" y="172278675"/>
          <a:ext cx="76200" cy="185651"/>
        </a:xfrm>
        <a:prstGeom prst="rect">
          <a:avLst/>
        </a:prstGeom>
        <a:noFill/>
        <a:ln w="9525">
          <a:noFill/>
          <a:miter lim="800000"/>
          <a:headEnd/>
          <a:tailEnd/>
        </a:ln>
      </xdr:spPr>
    </xdr:sp>
    <xdr:clientData/>
  </xdr:oneCellAnchor>
  <xdr:oneCellAnchor>
    <xdr:from>
      <xdr:col>1</xdr:col>
      <xdr:colOff>838200</xdr:colOff>
      <xdr:row>167</xdr:row>
      <xdr:rowOff>0</xdr:rowOff>
    </xdr:from>
    <xdr:ext cx="76200" cy="200025"/>
    <xdr:sp macro="" textlink="">
      <xdr:nvSpPr>
        <xdr:cNvPr id="343" name="Text Box 6">
          <a:extLst>
            <a:ext uri="{FF2B5EF4-FFF2-40B4-BE49-F238E27FC236}">
              <a16:creationId xmlns="" xmlns:a16="http://schemas.microsoft.com/office/drawing/2014/main" id="{49644C68-90E5-4563-8B9D-AE542B944405}"/>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344" name="Text Box 6">
          <a:extLst>
            <a:ext uri="{FF2B5EF4-FFF2-40B4-BE49-F238E27FC236}">
              <a16:creationId xmlns="" xmlns:a16="http://schemas.microsoft.com/office/drawing/2014/main" id="{DAE8F789-2DE0-4B49-9E86-3AD03A1AC6C5}"/>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167</xdr:row>
      <xdr:rowOff>0</xdr:rowOff>
    </xdr:from>
    <xdr:ext cx="76200" cy="200891"/>
    <xdr:sp macro="" textlink="">
      <xdr:nvSpPr>
        <xdr:cNvPr id="345" name="Text Box 6">
          <a:extLst>
            <a:ext uri="{FF2B5EF4-FFF2-40B4-BE49-F238E27FC236}">
              <a16:creationId xmlns="" xmlns:a16="http://schemas.microsoft.com/office/drawing/2014/main" id="{518966CE-1171-4F8B-84BA-3AC29E2E7DE6}"/>
            </a:ext>
          </a:extLst>
        </xdr:cNvPr>
        <xdr:cNvSpPr txBox="1">
          <a:spLocks noChangeArrowheads="1"/>
        </xdr:cNvSpPr>
      </xdr:nvSpPr>
      <xdr:spPr bwMode="auto">
        <a:xfrm>
          <a:off x="1403639" y="172278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346" name="Text Box 6">
          <a:extLst>
            <a:ext uri="{FF2B5EF4-FFF2-40B4-BE49-F238E27FC236}">
              <a16:creationId xmlns="" xmlns:a16="http://schemas.microsoft.com/office/drawing/2014/main" id="{06F0E7E5-419F-46CE-9EA1-2F9B2C0274F0}"/>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347" name="Text Box 6">
          <a:extLst>
            <a:ext uri="{FF2B5EF4-FFF2-40B4-BE49-F238E27FC236}">
              <a16:creationId xmlns="" xmlns:a16="http://schemas.microsoft.com/office/drawing/2014/main" id="{D9E6E569-8ED8-4B3E-9C05-FC5D93BA59E5}"/>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348" name="Text Box 6">
          <a:extLst>
            <a:ext uri="{FF2B5EF4-FFF2-40B4-BE49-F238E27FC236}">
              <a16:creationId xmlns="" xmlns:a16="http://schemas.microsoft.com/office/drawing/2014/main" id="{F41B1B51-E4E5-4B8A-904B-0364099A059A}"/>
            </a:ext>
          </a:extLst>
        </xdr:cNvPr>
        <xdr:cNvSpPr txBox="1">
          <a:spLocks noChangeArrowheads="1"/>
        </xdr:cNvSpPr>
      </xdr:nvSpPr>
      <xdr:spPr bwMode="auto">
        <a:xfrm>
          <a:off x="1365885" y="172278675"/>
          <a:ext cx="76200" cy="185651"/>
        </a:xfrm>
        <a:prstGeom prst="rect">
          <a:avLst/>
        </a:prstGeom>
        <a:noFill/>
        <a:ln w="9525">
          <a:noFill/>
          <a:miter lim="800000"/>
          <a:headEnd/>
          <a:tailEnd/>
        </a:ln>
      </xdr:spPr>
    </xdr:sp>
    <xdr:clientData/>
  </xdr:oneCellAnchor>
  <xdr:oneCellAnchor>
    <xdr:from>
      <xdr:col>1</xdr:col>
      <xdr:colOff>861060</xdr:colOff>
      <xdr:row>167</xdr:row>
      <xdr:rowOff>0</xdr:rowOff>
    </xdr:from>
    <xdr:ext cx="76200" cy="188191"/>
    <xdr:sp macro="" textlink="">
      <xdr:nvSpPr>
        <xdr:cNvPr id="349" name="Text Box 6">
          <a:extLst>
            <a:ext uri="{FF2B5EF4-FFF2-40B4-BE49-F238E27FC236}">
              <a16:creationId xmlns="" xmlns:a16="http://schemas.microsoft.com/office/drawing/2014/main" id="{75F796B3-5584-4006-9FB0-55F14D0D2594}"/>
            </a:ext>
          </a:extLst>
        </xdr:cNvPr>
        <xdr:cNvSpPr txBox="1">
          <a:spLocks noChangeArrowheads="1"/>
        </xdr:cNvSpPr>
      </xdr:nvSpPr>
      <xdr:spPr bwMode="auto">
        <a:xfrm>
          <a:off x="1365885" y="172278675"/>
          <a:ext cx="76200" cy="188191"/>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3835"/>
    <xdr:sp macro="" textlink="">
      <xdr:nvSpPr>
        <xdr:cNvPr id="350" name="Text Box 6">
          <a:extLst>
            <a:ext uri="{FF2B5EF4-FFF2-40B4-BE49-F238E27FC236}">
              <a16:creationId xmlns="" xmlns:a16="http://schemas.microsoft.com/office/drawing/2014/main" id="{B186C6AB-F5B7-4725-95EB-9285FE3B4F2A}"/>
            </a:ext>
          </a:extLst>
        </xdr:cNvPr>
        <xdr:cNvSpPr txBox="1">
          <a:spLocks noChangeArrowheads="1"/>
        </xdr:cNvSpPr>
      </xdr:nvSpPr>
      <xdr:spPr bwMode="auto">
        <a:xfrm>
          <a:off x="1365885" y="172278675"/>
          <a:ext cx="76200" cy="203835"/>
        </a:xfrm>
        <a:prstGeom prst="rect">
          <a:avLst/>
        </a:prstGeom>
        <a:noFill/>
        <a:ln w="9525">
          <a:noFill/>
          <a:miter lim="800000"/>
          <a:headEnd/>
          <a:tailEnd/>
        </a:ln>
      </xdr:spPr>
    </xdr:sp>
    <xdr:clientData/>
  </xdr:oneCellAnchor>
  <xdr:oneCellAnchor>
    <xdr:from>
      <xdr:col>1</xdr:col>
      <xdr:colOff>898814</xdr:colOff>
      <xdr:row>167</xdr:row>
      <xdr:rowOff>0</xdr:rowOff>
    </xdr:from>
    <xdr:ext cx="76200" cy="200891"/>
    <xdr:sp macro="" textlink="">
      <xdr:nvSpPr>
        <xdr:cNvPr id="351" name="Text Box 6">
          <a:extLst>
            <a:ext uri="{FF2B5EF4-FFF2-40B4-BE49-F238E27FC236}">
              <a16:creationId xmlns="" xmlns:a16="http://schemas.microsoft.com/office/drawing/2014/main" id="{4723024B-EC5B-406A-AA12-1F6B9A6C0DBB}"/>
            </a:ext>
          </a:extLst>
        </xdr:cNvPr>
        <xdr:cNvSpPr txBox="1">
          <a:spLocks noChangeArrowheads="1"/>
        </xdr:cNvSpPr>
      </xdr:nvSpPr>
      <xdr:spPr bwMode="auto">
        <a:xfrm>
          <a:off x="1403639" y="172278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352" name="Text Box 6">
          <a:extLst>
            <a:ext uri="{FF2B5EF4-FFF2-40B4-BE49-F238E27FC236}">
              <a16:creationId xmlns="" xmlns:a16="http://schemas.microsoft.com/office/drawing/2014/main" id="{06E70D82-1E44-46A6-BA10-6EA076EE835C}"/>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353" name="Text Box 6">
          <a:extLst>
            <a:ext uri="{FF2B5EF4-FFF2-40B4-BE49-F238E27FC236}">
              <a16:creationId xmlns="" xmlns:a16="http://schemas.microsoft.com/office/drawing/2014/main" id="{5EF3BE9C-5EA8-4B6F-9F91-7E6C5046D64E}"/>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354" name="Text Box 6">
          <a:extLst>
            <a:ext uri="{FF2B5EF4-FFF2-40B4-BE49-F238E27FC236}">
              <a16:creationId xmlns="" xmlns:a16="http://schemas.microsoft.com/office/drawing/2014/main" id="{201DCF6A-9898-446B-B2E1-48E6A37934F4}"/>
            </a:ext>
          </a:extLst>
        </xdr:cNvPr>
        <xdr:cNvSpPr txBox="1">
          <a:spLocks noChangeArrowheads="1"/>
        </xdr:cNvSpPr>
      </xdr:nvSpPr>
      <xdr:spPr bwMode="auto">
        <a:xfrm>
          <a:off x="1365885" y="172278675"/>
          <a:ext cx="76200" cy="185651"/>
        </a:xfrm>
        <a:prstGeom prst="rect">
          <a:avLst/>
        </a:prstGeom>
        <a:noFill/>
        <a:ln w="9525">
          <a:noFill/>
          <a:miter lim="800000"/>
          <a:headEnd/>
          <a:tailEnd/>
        </a:ln>
      </xdr:spPr>
    </xdr:sp>
    <xdr:clientData/>
  </xdr:oneCellAnchor>
  <xdr:oneCellAnchor>
    <xdr:from>
      <xdr:col>1</xdr:col>
      <xdr:colOff>861060</xdr:colOff>
      <xdr:row>167</xdr:row>
      <xdr:rowOff>0</xdr:rowOff>
    </xdr:from>
    <xdr:ext cx="76200" cy="188191"/>
    <xdr:sp macro="" textlink="">
      <xdr:nvSpPr>
        <xdr:cNvPr id="355" name="Text Box 6">
          <a:extLst>
            <a:ext uri="{FF2B5EF4-FFF2-40B4-BE49-F238E27FC236}">
              <a16:creationId xmlns="" xmlns:a16="http://schemas.microsoft.com/office/drawing/2014/main" id="{86D217E7-A44E-40B6-B0DD-4E94BE0E98B1}"/>
            </a:ext>
          </a:extLst>
        </xdr:cNvPr>
        <xdr:cNvSpPr txBox="1">
          <a:spLocks noChangeArrowheads="1"/>
        </xdr:cNvSpPr>
      </xdr:nvSpPr>
      <xdr:spPr bwMode="auto">
        <a:xfrm>
          <a:off x="1365885" y="172278675"/>
          <a:ext cx="76200" cy="188191"/>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3835"/>
    <xdr:sp macro="" textlink="">
      <xdr:nvSpPr>
        <xdr:cNvPr id="356" name="Text Box 6">
          <a:extLst>
            <a:ext uri="{FF2B5EF4-FFF2-40B4-BE49-F238E27FC236}">
              <a16:creationId xmlns="" xmlns:a16="http://schemas.microsoft.com/office/drawing/2014/main" id="{8B35348C-B516-4BF7-BB5D-E691A5FC2580}"/>
            </a:ext>
          </a:extLst>
        </xdr:cNvPr>
        <xdr:cNvSpPr txBox="1">
          <a:spLocks noChangeArrowheads="1"/>
        </xdr:cNvSpPr>
      </xdr:nvSpPr>
      <xdr:spPr bwMode="auto">
        <a:xfrm>
          <a:off x="1365885" y="172278675"/>
          <a:ext cx="76200" cy="203835"/>
        </a:xfrm>
        <a:prstGeom prst="rect">
          <a:avLst/>
        </a:prstGeom>
        <a:noFill/>
        <a:ln w="9525">
          <a:noFill/>
          <a:miter lim="800000"/>
          <a:headEnd/>
          <a:tailEnd/>
        </a:ln>
      </xdr:spPr>
    </xdr:sp>
    <xdr:clientData/>
  </xdr:oneCellAnchor>
  <xdr:oneCellAnchor>
    <xdr:from>
      <xdr:col>1</xdr:col>
      <xdr:colOff>898814</xdr:colOff>
      <xdr:row>167</xdr:row>
      <xdr:rowOff>0</xdr:rowOff>
    </xdr:from>
    <xdr:ext cx="76200" cy="200891"/>
    <xdr:sp macro="" textlink="">
      <xdr:nvSpPr>
        <xdr:cNvPr id="357" name="Text Box 6">
          <a:extLst>
            <a:ext uri="{FF2B5EF4-FFF2-40B4-BE49-F238E27FC236}">
              <a16:creationId xmlns="" xmlns:a16="http://schemas.microsoft.com/office/drawing/2014/main" id="{9DCDFE8A-FE5D-4CC3-BBBF-D8727C4F6B5D}"/>
            </a:ext>
          </a:extLst>
        </xdr:cNvPr>
        <xdr:cNvSpPr txBox="1">
          <a:spLocks noChangeArrowheads="1"/>
        </xdr:cNvSpPr>
      </xdr:nvSpPr>
      <xdr:spPr bwMode="auto">
        <a:xfrm>
          <a:off x="1403639" y="172278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358" name="Text Box 6">
          <a:extLst>
            <a:ext uri="{FF2B5EF4-FFF2-40B4-BE49-F238E27FC236}">
              <a16:creationId xmlns="" xmlns:a16="http://schemas.microsoft.com/office/drawing/2014/main" id="{EE60BECC-AD0B-4375-A36E-9BDFEC38EA0E}"/>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359" name="Text Box 6">
          <a:extLst>
            <a:ext uri="{FF2B5EF4-FFF2-40B4-BE49-F238E27FC236}">
              <a16:creationId xmlns="" xmlns:a16="http://schemas.microsoft.com/office/drawing/2014/main" id="{B68368CC-6554-4ECC-9833-E97A440FE4A8}"/>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360" name="Text Box 6">
          <a:extLst>
            <a:ext uri="{FF2B5EF4-FFF2-40B4-BE49-F238E27FC236}">
              <a16:creationId xmlns="" xmlns:a16="http://schemas.microsoft.com/office/drawing/2014/main" id="{AD704AA0-E867-4263-9E67-F7AEC422C5CF}"/>
            </a:ext>
          </a:extLst>
        </xdr:cNvPr>
        <xdr:cNvSpPr txBox="1">
          <a:spLocks noChangeArrowheads="1"/>
        </xdr:cNvSpPr>
      </xdr:nvSpPr>
      <xdr:spPr bwMode="auto">
        <a:xfrm>
          <a:off x="1365885" y="172278675"/>
          <a:ext cx="76200" cy="185651"/>
        </a:xfrm>
        <a:prstGeom prst="rect">
          <a:avLst/>
        </a:prstGeom>
        <a:noFill/>
        <a:ln w="9525">
          <a:noFill/>
          <a:miter lim="800000"/>
          <a:headEnd/>
          <a:tailEnd/>
        </a:ln>
      </xdr:spPr>
    </xdr:sp>
    <xdr:clientData/>
  </xdr:oneCellAnchor>
  <xdr:oneCellAnchor>
    <xdr:from>
      <xdr:col>1</xdr:col>
      <xdr:colOff>861060</xdr:colOff>
      <xdr:row>167</xdr:row>
      <xdr:rowOff>0</xdr:rowOff>
    </xdr:from>
    <xdr:ext cx="76200" cy="188191"/>
    <xdr:sp macro="" textlink="">
      <xdr:nvSpPr>
        <xdr:cNvPr id="361" name="Text Box 6">
          <a:extLst>
            <a:ext uri="{FF2B5EF4-FFF2-40B4-BE49-F238E27FC236}">
              <a16:creationId xmlns="" xmlns:a16="http://schemas.microsoft.com/office/drawing/2014/main" id="{C93E254A-52A7-42CB-9B4B-3E158071AB06}"/>
            </a:ext>
          </a:extLst>
        </xdr:cNvPr>
        <xdr:cNvSpPr txBox="1">
          <a:spLocks noChangeArrowheads="1"/>
        </xdr:cNvSpPr>
      </xdr:nvSpPr>
      <xdr:spPr bwMode="auto">
        <a:xfrm>
          <a:off x="1365885" y="172278675"/>
          <a:ext cx="76200" cy="188191"/>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3835"/>
    <xdr:sp macro="" textlink="">
      <xdr:nvSpPr>
        <xdr:cNvPr id="362" name="Text Box 6">
          <a:extLst>
            <a:ext uri="{FF2B5EF4-FFF2-40B4-BE49-F238E27FC236}">
              <a16:creationId xmlns="" xmlns:a16="http://schemas.microsoft.com/office/drawing/2014/main" id="{7C3BA04C-9B4B-4DDA-9096-F845854B2AAB}"/>
            </a:ext>
          </a:extLst>
        </xdr:cNvPr>
        <xdr:cNvSpPr txBox="1">
          <a:spLocks noChangeArrowheads="1"/>
        </xdr:cNvSpPr>
      </xdr:nvSpPr>
      <xdr:spPr bwMode="auto">
        <a:xfrm>
          <a:off x="1365885" y="172278675"/>
          <a:ext cx="76200" cy="203835"/>
        </a:xfrm>
        <a:prstGeom prst="rect">
          <a:avLst/>
        </a:prstGeom>
        <a:noFill/>
        <a:ln w="9525">
          <a:noFill/>
          <a:miter lim="800000"/>
          <a:headEnd/>
          <a:tailEnd/>
        </a:ln>
      </xdr:spPr>
    </xdr:sp>
    <xdr:clientData/>
  </xdr:oneCellAnchor>
  <xdr:oneCellAnchor>
    <xdr:from>
      <xdr:col>1</xdr:col>
      <xdr:colOff>898814</xdr:colOff>
      <xdr:row>167</xdr:row>
      <xdr:rowOff>0</xdr:rowOff>
    </xdr:from>
    <xdr:ext cx="76200" cy="200891"/>
    <xdr:sp macro="" textlink="">
      <xdr:nvSpPr>
        <xdr:cNvPr id="363" name="Text Box 6">
          <a:extLst>
            <a:ext uri="{FF2B5EF4-FFF2-40B4-BE49-F238E27FC236}">
              <a16:creationId xmlns="" xmlns:a16="http://schemas.microsoft.com/office/drawing/2014/main" id="{22E40021-6C6D-4282-A0FC-1BEA806106CA}"/>
            </a:ext>
          </a:extLst>
        </xdr:cNvPr>
        <xdr:cNvSpPr txBox="1">
          <a:spLocks noChangeArrowheads="1"/>
        </xdr:cNvSpPr>
      </xdr:nvSpPr>
      <xdr:spPr bwMode="auto">
        <a:xfrm>
          <a:off x="1403639" y="172278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861060</xdr:colOff>
      <xdr:row>167</xdr:row>
      <xdr:rowOff>0</xdr:rowOff>
    </xdr:from>
    <xdr:to>
      <xdr:col>1</xdr:col>
      <xdr:colOff>937260</xdr:colOff>
      <xdr:row>168</xdr:row>
      <xdr:rowOff>12275</xdr:rowOff>
    </xdr:to>
    <xdr:sp macro="" textlink="">
      <xdr:nvSpPr>
        <xdr:cNvPr id="364" name="Text Box 6">
          <a:extLst>
            <a:ext uri="{FF2B5EF4-FFF2-40B4-BE49-F238E27FC236}">
              <a16:creationId xmlns="" xmlns:a16="http://schemas.microsoft.com/office/drawing/2014/main" id="{CE4DCD94-0667-4217-8F71-00D8852F75E0}"/>
            </a:ext>
          </a:extLst>
        </xdr:cNvPr>
        <xdr:cNvSpPr txBox="1">
          <a:spLocks noChangeArrowheads="1"/>
        </xdr:cNvSpPr>
      </xdr:nvSpPr>
      <xdr:spPr bwMode="auto">
        <a:xfrm>
          <a:off x="1365885" y="172278675"/>
          <a:ext cx="76200" cy="202775"/>
        </a:xfrm>
        <a:prstGeom prst="rect">
          <a:avLst/>
        </a:prstGeom>
        <a:noFill/>
        <a:ln w="9525">
          <a:noFill/>
          <a:miter lim="800000"/>
          <a:headEnd/>
          <a:tailEnd/>
        </a:ln>
      </xdr:spPr>
    </xdr:sp>
    <xdr:clientData/>
  </xdr:twoCellAnchor>
  <xdr:twoCellAnchor editAs="oneCell">
    <xdr:from>
      <xdr:col>1</xdr:col>
      <xdr:colOff>861060</xdr:colOff>
      <xdr:row>167</xdr:row>
      <xdr:rowOff>0</xdr:rowOff>
    </xdr:from>
    <xdr:to>
      <xdr:col>1</xdr:col>
      <xdr:colOff>937260</xdr:colOff>
      <xdr:row>168</xdr:row>
      <xdr:rowOff>12275</xdr:rowOff>
    </xdr:to>
    <xdr:sp macro="" textlink="">
      <xdr:nvSpPr>
        <xdr:cNvPr id="365" name="Text Box 6">
          <a:extLst>
            <a:ext uri="{FF2B5EF4-FFF2-40B4-BE49-F238E27FC236}">
              <a16:creationId xmlns="" xmlns:a16="http://schemas.microsoft.com/office/drawing/2014/main" id="{8082E6FE-5802-411C-BFA0-B96CA78789D6}"/>
            </a:ext>
          </a:extLst>
        </xdr:cNvPr>
        <xdr:cNvSpPr txBox="1">
          <a:spLocks noChangeArrowheads="1"/>
        </xdr:cNvSpPr>
      </xdr:nvSpPr>
      <xdr:spPr bwMode="auto">
        <a:xfrm>
          <a:off x="1365885" y="172278675"/>
          <a:ext cx="76200" cy="202775"/>
        </a:xfrm>
        <a:prstGeom prst="rect">
          <a:avLst/>
        </a:prstGeom>
        <a:noFill/>
        <a:ln w="9525">
          <a:noFill/>
          <a:miter lim="800000"/>
          <a:headEnd/>
          <a:tailEnd/>
        </a:ln>
      </xdr:spPr>
    </xdr:sp>
    <xdr:clientData/>
  </xdr:twoCellAnchor>
  <xdr:twoCellAnchor editAs="oneCell">
    <xdr:from>
      <xdr:col>1</xdr:col>
      <xdr:colOff>861060</xdr:colOff>
      <xdr:row>167</xdr:row>
      <xdr:rowOff>0</xdr:rowOff>
    </xdr:from>
    <xdr:to>
      <xdr:col>1</xdr:col>
      <xdr:colOff>937260</xdr:colOff>
      <xdr:row>168</xdr:row>
      <xdr:rowOff>4656</xdr:rowOff>
    </xdr:to>
    <xdr:sp macro="" textlink="">
      <xdr:nvSpPr>
        <xdr:cNvPr id="366" name="Text Box 6">
          <a:extLst>
            <a:ext uri="{FF2B5EF4-FFF2-40B4-BE49-F238E27FC236}">
              <a16:creationId xmlns="" xmlns:a16="http://schemas.microsoft.com/office/drawing/2014/main" id="{349898B7-743D-4CDF-8FF1-02BF6EF19FAA}"/>
            </a:ext>
          </a:extLst>
        </xdr:cNvPr>
        <xdr:cNvSpPr txBox="1">
          <a:spLocks noChangeArrowheads="1"/>
        </xdr:cNvSpPr>
      </xdr:nvSpPr>
      <xdr:spPr bwMode="auto">
        <a:xfrm>
          <a:off x="1365885" y="172278675"/>
          <a:ext cx="76200" cy="195156"/>
        </a:xfrm>
        <a:prstGeom prst="rect">
          <a:avLst/>
        </a:prstGeom>
        <a:noFill/>
        <a:ln w="9525">
          <a:noFill/>
          <a:miter lim="800000"/>
          <a:headEnd/>
          <a:tailEnd/>
        </a:ln>
      </xdr:spPr>
    </xdr:sp>
    <xdr:clientData/>
  </xdr:twoCellAnchor>
  <xdr:twoCellAnchor editAs="oneCell">
    <xdr:from>
      <xdr:col>1</xdr:col>
      <xdr:colOff>861060</xdr:colOff>
      <xdr:row>167</xdr:row>
      <xdr:rowOff>0</xdr:rowOff>
    </xdr:from>
    <xdr:to>
      <xdr:col>1</xdr:col>
      <xdr:colOff>937260</xdr:colOff>
      <xdr:row>168</xdr:row>
      <xdr:rowOff>12275</xdr:rowOff>
    </xdr:to>
    <xdr:sp macro="" textlink="">
      <xdr:nvSpPr>
        <xdr:cNvPr id="367" name="Text Box 6">
          <a:extLst>
            <a:ext uri="{FF2B5EF4-FFF2-40B4-BE49-F238E27FC236}">
              <a16:creationId xmlns="" xmlns:a16="http://schemas.microsoft.com/office/drawing/2014/main" id="{33169036-B5BA-44F0-9384-6E1A4E3B329A}"/>
            </a:ext>
          </a:extLst>
        </xdr:cNvPr>
        <xdr:cNvSpPr txBox="1">
          <a:spLocks noChangeArrowheads="1"/>
        </xdr:cNvSpPr>
      </xdr:nvSpPr>
      <xdr:spPr bwMode="auto">
        <a:xfrm>
          <a:off x="1365885" y="172278675"/>
          <a:ext cx="76200" cy="202775"/>
        </a:xfrm>
        <a:prstGeom prst="rect">
          <a:avLst/>
        </a:prstGeom>
        <a:noFill/>
        <a:ln w="9525">
          <a:noFill/>
          <a:miter lim="800000"/>
          <a:headEnd/>
          <a:tailEnd/>
        </a:ln>
      </xdr:spPr>
    </xdr:sp>
    <xdr:clientData/>
  </xdr:twoCellAnchor>
  <xdr:twoCellAnchor editAs="oneCell">
    <xdr:from>
      <xdr:col>1</xdr:col>
      <xdr:colOff>861060</xdr:colOff>
      <xdr:row>167</xdr:row>
      <xdr:rowOff>0</xdr:rowOff>
    </xdr:from>
    <xdr:to>
      <xdr:col>1</xdr:col>
      <xdr:colOff>937260</xdr:colOff>
      <xdr:row>167</xdr:row>
      <xdr:rowOff>167639</xdr:rowOff>
    </xdr:to>
    <xdr:sp macro="" textlink="">
      <xdr:nvSpPr>
        <xdr:cNvPr id="368" name="Text Box 6">
          <a:extLst>
            <a:ext uri="{FF2B5EF4-FFF2-40B4-BE49-F238E27FC236}">
              <a16:creationId xmlns="" xmlns:a16="http://schemas.microsoft.com/office/drawing/2014/main" id="{B37EDC43-2B64-40AC-B6B4-5D5D10F63900}"/>
            </a:ext>
          </a:extLst>
        </xdr:cNvPr>
        <xdr:cNvSpPr txBox="1">
          <a:spLocks noChangeArrowheads="1"/>
        </xdr:cNvSpPr>
      </xdr:nvSpPr>
      <xdr:spPr bwMode="auto">
        <a:xfrm>
          <a:off x="1365885" y="172278675"/>
          <a:ext cx="76200" cy="167639"/>
        </a:xfrm>
        <a:prstGeom prst="rect">
          <a:avLst/>
        </a:prstGeom>
        <a:noFill/>
        <a:ln w="9525">
          <a:noFill/>
          <a:miter lim="800000"/>
          <a:headEnd/>
          <a:tailEnd/>
        </a:ln>
      </xdr:spPr>
    </xdr:sp>
    <xdr:clientData/>
  </xdr:twoCellAnchor>
  <xdr:twoCellAnchor editAs="oneCell">
    <xdr:from>
      <xdr:col>1</xdr:col>
      <xdr:colOff>861060</xdr:colOff>
      <xdr:row>167</xdr:row>
      <xdr:rowOff>0</xdr:rowOff>
    </xdr:from>
    <xdr:to>
      <xdr:col>1</xdr:col>
      <xdr:colOff>937260</xdr:colOff>
      <xdr:row>167</xdr:row>
      <xdr:rowOff>167639</xdr:rowOff>
    </xdr:to>
    <xdr:sp macro="" textlink="">
      <xdr:nvSpPr>
        <xdr:cNvPr id="369" name="Text Box 6">
          <a:extLst>
            <a:ext uri="{FF2B5EF4-FFF2-40B4-BE49-F238E27FC236}">
              <a16:creationId xmlns="" xmlns:a16="http://schemas.microsoft.com/office/drawing/2014/main" id="{4376E319-C421-475A-B95E-C96C44F0BB20}"/>
            </a:ext>
          </a:extLst>
        </xdr:cNvPr>
        <xdr:cNvSpPr txBox="1">
          <a:spLocks noChangeArrowheads="1"/>
        </xdr:cNvSpPr>
      </xdr:nvSpPr>
      <xdr:spPr bwMode="auto">
        <a:xfrm>
          <a:off x="1365885" y="172278675"/>
          <a:ext cx="76200" cy="167639"/>
        </a:xfrm>
        <a:prstGeom prst="rect">
          <a:avLst/>
        </a:prstGeom>
        <a:noFill/>
        <a:ln w="9525">
          <a:noFill/>
          <a:miter lim="800000"/>
          <a:headEnd/>
          <a:tailEnd/>
        </a:ln>
      </xdr:spPr>
    </xdr:sp>
    <xdr:clientData/>
  </xdr:twoCellAnchor>
  <xdr:twoCellAnchor editAs="oneCell">
    <xdr:from>
      <xdr:col>1</xdr:col>
      <xdr:colOff>861060</xdr:colOff>
      <xdr:row>167</xdr:row>
      <xdr:rowOff>0</xdr:rowOff>
    </xdr:from>
    <xdr:to>
      <xdr:col>1</xdr:col>
      <xdr:colOff>937260</xdr:colOff>
      <xdr:row>167</xdr:row>
      <xdr:rowOff>167639</xdr:rowOff>
    </xdr:to>
    <xdr:sp macro="" textlink="">
      <xdr:nvSpPr>
        <xdr:cNvPr id="370" name="Text Box 6">
          <a:extLst>
            <a:ext uri="{FF2B5EF4-FFF2-40B4-BE49-F238E27FC236}">
              <a16:creationId xmlns="" xmlns:a16="http://schemas.microsoft.com/office/drawing/2014/main" id="{C19AFD19-624B-4E50-BAC0-A710DA19CB58}"/>
            </a:ext>
          </a:extLst>
        </xdr:cNvPr>
        <xdr:cNvSpPr txBox="1">
          <a:spLocks noChangeArrowheads="1"/>
        </xdr:cNvSpPr>
      </xdr:nvSpPr>
      <xdr:spPr bwMode="auto">
        <a:xfrm>
          <a:off x="1365885" y="172278675"/>
          <a:ext cx="76200" cy="167639"/>
        </a:xfrm>
        <a:prstGeom prst="rect">
          <a:avLst/>
        </a:prstGeom>
        <a:noFill/>
        <a:ln w="9525">
          <a:noFill/>
          <a:miter lim="800000"/>
          <a:headEnd/>
          <a:tailEnd/>
        </a:ln>
      </xdr:spPr>
    </xdr:sp>
    <xdr:clientData/>
  </xdr:twoCellAnchor>
  <xdr:twoCellAnchor editAs="oneCell">
    <xdr:from>
      <xdr:col>1</xdr:col>
      <xdr:colOff>861060</xdr:colOff>
      <xdr:row>167</xdr:row>
      <xdr:rowOff>0</xdr:rowOff>
    </xdr:from>
    <xdr:to>
      <xdr:col>1</xdr:col>
      <xdr:colOff>937260</xdr:colOff>
      <xdr:row>168</xdr:row>
      <xdr:rowOff>6581</xdr:rowOff>
    </xdr:to>
    <xdr:sp macro="" textlink="">
      <xdr:nvSpPr>
        <xdr:cNvPr id="371" name="Text Box 6">
          <a:extLst>
            <a:ext uri="{FF2B5EF4-FFF2-40B4-BE49-F238E27FC236}">
              <a16:creationId xmlns="" xmlns:a16="http://schemas.microsoft.com/office/drawing/2014/main" id="{19133527-2DBC-4E38-96F8-8F0C511880E0}"/>
            </a:ext>
          </a:extLst>
        </xdr:cNvPr>
        <xdr:cNvSpPr txBox="1">
          <a:spLocks noChangeArrowheads="1"/>
        </xdr:cNvSpPr>
      </xdr:nvSpPr>
      <xdr:spPr bwMode="auto">
        <a:xfrm>
          <a:off x="1365885" y="172278675"/>
          <a:ext cx="76200" cy="197081"/>
        </a:xfrm>
        <a:prstGeom prst="rect">
          <a:avLst/>
        </a:prstGeom>
        <a:noFill/>
        <a:ln w="9525">
          <a:noFill/>
          <a:miter lim="800000"/>
          <a:headEnd/>
          <a:tailEnd/>
        </a:ln>
      </xdr:spPr>
    </xdr:sp>
    <xdr:clientData/>
  </xdr:twoCellAnchor>
  <xdr:twoCellAnchor editAs="oneCell">
    <xdr:from>
      <xdr:col>1</xdr:col>
      <xdr:colOff>861060</xdr:colOff>
      <xdr:row>167</xdr:row>
      <xdr:rowOff>0</xdr:rowOff>
    </xdr:from>
    <xdr:to>
      <xdr:col>1</xdr:col>
      <xdr:colOff>937260</xdr:colOff>
      <xdr:row>168</xdr:row>
      <xdr:rowOff>12276</xdr:rowOff>
    </xdr:to>
    <xdr:sp macro="" textlink="">
      <xdr:nvSpPr>
        <xdr:cNvPr id="372" name="Text Box 6">
          <a:extLst>
            <a:ext uri="{FF2B5EF4-FFF2-40B4-BE49-F238E27FC236}">
              <a16:creationId xmlns="" xmlns:a16="http://schemas.microsoft.com/office/drawing/2014/main" id="{F0934A7C-407C-4869-A474-D59F13436AA4}"/>
            </a:ext>
          </a:extLst>
        </xdr:cNvPr>
        <xdr:cNvSpPr txBox="1">
          <a:spLocks noChangeArrowheads="1"/>
        </xdr:cNvSpPr>
      </xdr:nvSpPr>
      <xdr:spPr bwMode="auto">
        <a:xfrm>
          <a:off x="1365885" y="172278675"/>
          <a:ext cx="76200" cy="202776"/>
        </a:xfrm>
        <a:prstGeom prst="rect">
          <a:avLst/>
        </a:prstGeom>
        <a:noFill/>
        <a:ln w="9525">
          <a:noFill/>
          <a:miter lim="800000"/>
          <a:headEnd/>
          <a:tailEnd/>
        </a:ln>
      </xdr:spPr>
    </xdr:sp>
    <xdr:clientData/>
  </xdr:twoCellAnchor>
  <xdr:twoCellAnchor editAs="oneCell">
    <xdr:from>
      <xdr:col>1</xdr:col>
      <xdr:colOff>861060</xdr:colOff>
      <xdr:row>167</xdr:row>
      <xdr:rowOff>0</xdr:rowOff>
    </xdr:from>
    <xdr:to>
      <xdr:col>1</xdr:col>
      <xdr:colOff>937260</xdr:colOff>
      <xdr:row>168</xdr:row>
      <xdr:rowOff>12276</xdr:rowOff>
    </xdr:to>
    <xdr:sp macro="" textlink="">
      <xdr:nvSpPr>
        <xdr:cNvPr id="373" name="Text Box 6">
          <a:extLst>
            <a:ext uri="{FF2B5EF4-FFF2-40B4-BE49-F238E27FC236}">
              <a16:creationId xmlns="" xmlns:a16="http://schemas.microsoft.com/office/drawing/2014/main" id="{4487D861-0D71-41DA-8E43-B35301A0B503}"/>
            </a:ext>
          </a:extLst>
        </xdr:cNvPr>
        <xdr:cNvSpPr txBox="1">
          <a:spLocks noChangeArrowheads="1"/>
        </xdr:cNvSpPr>
      </xdr:nvSpPr>
      <xdr:spPr bwMode="auto">
        <a:xfrm>
          <a:off x="1365885" y="172278675"/>
          <a:ext cx="76200" cy="202776"/>
        </a:xfrm>
        <a:prstGeom prst="rect">
          <a:avLst/>
        </a:prstGeom>
        <a:noFill/>
        <a:ln w="9525">
          <a:noFill/>
          <a:miter lim="800000"/>
          <a:headEnd/>
          <a:tailEnd/>
        </a:ln>
      </xdr:spPr>
    </xdr:sp>
    <xdr:clientData/>
  </xdr:twoCellAnchor>
  <xdr:twoCellAnchor editAs="oneCell">
    <xdr:from>
      <xdr:col>1</xdr:col>
      <xdr:colOff>861060</xdr:colOff>
      <xdr:row>167</xdr:row>
      <xdr:rowOff>0</xdr:rowOff>
    </xdr:from>
    <xdr:to>
      <xdr:col>1</xdr:col>
      <xdr:colOff>937260</xdr:colOff>
      <xdr:row>168</xdr:row>
      <xdr:rowOff>12276</xdr:rowOff>
    </xdr:to>
    <xdr:sp macro="" textlink="">
      <xdr:nvSpPr>
        <xdr:cNvPr id="374" name="Text Box 6">
          <a:extLst>
            <a:ext uri="{FF2B5EF4-FFF2-40B4-BE49-F238E27FC236}">
              <a16:creationId xmlns="" xmlns:a16="http://schemas.microsoft.com/office/drawing/2014/main" id="{FC494082-8F36-4A30-BDB7-BF6D82309731}"/>
            </a:ext>
          </a:extLst>
        </xdr:cNvPr>
        <xdr:cNvSpPr txBox="1">
          <a:spLocks noChangeArrowheads="1"/>
        </xdr:cNvSpPr>
      </xdr:nvSpPr>
      <xdr:spPr bwMode="auto">
        <a:xfrm>
          <a:off x="1365885" y="172278675"/>
          <a:ext cx="76200" cy="202776"/>
        </a:xfrm>
        <a:prstGeom prst="rect">
          <a:avLst/>
        </a:prstGeom>
        <a:noFill/>
        <a:ln w="9525">
          <a:noFill/>
          <a:miter lim="800000"/>
          <a:headEnd/>
          <a:tailEnd/>
        </a:ln>
      </xdr:spPr>
    </xdr:sp>
    <xdr:clientData/>
  </xdr:twoCellAnchor>
  <xdr:twoCellAnchor editAs="oneCell">
    <xdr:from>
      <xdr:col>1</xdr:col>
      <xdr:colOff>861060</xdr:colOff>
      <xdr:row>167</xdr:row>
      <xdr:rowOff>0</xdr:rowOff>
    </xdr:from>
    <xdr:to>
      <xdr:col>1</xdr:col>
      <xdr:colOff>937260</xdr:colOff>
      <xdr:row>167</xdr:row>
      <xdr:rowOff>167639</xdr:rowOff>
    </xdr:to>
    <xdr:sp macro="" textlink="">
      <xdr:nvSpPr>
        <xdr:cNvPr id="375" name="Text Box 6">
          <a:extLst>
            <a:ext uri="{FF2B5EF4-FFF2-40B4-BE49-F238E27FC236}">
              <a16:creationId xmlns="" xmlns:a16="http://schemas.microsoft.com/office/drawing/2014/main" id="{4EE10708-FCF3-49CC-B5D9-348277FC2A93}"/>
            </a:ext>
          </a:extLst>
        </xdr:cNvPr>
        <xdr:cNvSpPr txBox="1">
          <a:spLocks noChangeArrowheads="1"/>
        </xdr:cNvSpPr>
      </xdr:nvSpPr>
      <xdr:spPr bwMode="auto">
        <a:xfrm>
          <a:off x="1365885" y="172278675"/>
          <a:ext cx="76200" cy="167639"/>
        </a:xfrm>
        <a:prstGeom prst="rect">
          <a:avLst/>
        </a:prstGeom>
        <a:noFill/>
        <a:ln w="9525">
          <a:noFill/>
          <a:miter lim="800000"/>
          <a:headEnd/>
          <a:tailEnd/>
        </a:ln>
      </xdr:spPr>
    </xdr:sp>
    <xdr:clientData/>
  </xdr:twoCellAnchor>
  <xdr:twoCellAnchor editAs="oneCell">
    <xdr:from>
      <xdr:col>1</xdr:col>
      <xdr:colOff>861060</xdr:colOff>
      <xdr:row>167</xdr:row>
      <xdr:rowOff>0</xdr:rowOff>
    </xdr:from>
    <xdr:to>
      <xdr:col>1</xdr:col>
      <xdr:colOff>937260</xdr:colOff>
      <xdr:row>167</xdr:row>
      <xdr:rowOff>167639</xdr:rowOff>
    </xdr:to>
    <xdr:sp macro="" textlink="">
      <xdr:nvSpPr>
        <xdr:cNvPr id="376" name="Text Box 6">
          <a:extLst>
            <a:ext uri="{FF2B5EF4-FFF2-40B4-BE49-F238E27FC236}">
              <a16:creationId xmlns="" xmlns:a16="http://schemas.microsoft.com/office/drawing/2014/main" id="{234A7C69-4429-4E68-A723-5C18463AF51E}"/>
            </a:ext>
          </a:extLst>
        </xdr:cNvPr>
        <xdr:cNvSpPr txBox="1">
          <a:spLocks noChangeArrowheads="1"/>
        </xdr:cNvSpPr>
      </xdr:nvSpPr>
      <xdr:spPr bwMode="auto">
        <a:xfrm>
          <a:off x="1365885" y="172278675"/>
          <a:ext cx="76200" cy="167639"/>
        </a:xfrm>
        <a:prstGeom prst="rect">
          <a:avLst/>
        </a:prstGeom>
        <a:noFill/>
        <a:ln w="9525">
          <a:noFill/>
          <a:miter lim="800000"/>
          <a:headEnd/>
          <a:tailEnd/>
        </a:ln>
      </xdr:spPr>
    </xdr:sp>
    <xdr:clientData/>
  </xdr:twoCellAnchor>
  <xdr:twoCellAnchor editAs="oneCell">
    <xdr:from>
      <xdr:col>1</xdr:col>
      <xdr:colOff>861060</xdr:colOff>
      <xdr:row>167</xdr:row>
      <xdr:rowOff>0</xdr:rowOff>
    </xdr:from>
    <xdr:to>
      <xdr:col>1</xdr:col>
      <xdr:colOff>937260</xdr:colOff>
      <xdr:row>167</xdr:row>
      <xdr:rowOff>167639</xdr:rowOff>
    </xdr:to>
    <xdr:sp macro="" textlink="">
      <xdr:nvSpPr>
        <xdr:cNvPr id="377" name="Text Box 6">
          <a:extLst>
            <a:ext uri="{FF2B5EF4-FFF2-40B4-BE49-F238E27FC236}">
              <a16:creationId xmlns="" xmlns:a16="http://schemas.microsoft.com/office/drawing/2014/main" id="{5DCC8C75-640B-49F1-9505-E4DB4E050012}"/>
            </a:ext>
          </a:extLst>
        </xdr:cNvPr>
        <xdr:cNvSpPr txBox="1">
          <a:spLocks noChangeArrowheads="1"/>
        </xdr:cNvSpPr>
      </xdr:nvSpPr>
      <xdr:spPr bwMode="auto">
        <a:xfrm>
          <a:off x="1365885" y="172278675"/>
          <a:ext cx="76200" cy="167639"/>
        </a:xfrm>
        <a:prstGeom prst="rect">
          <a:avLst/>
        </a:prstGeom>
        <a:noFill/>
        <a:ln w="9525">
          <a:noFill/>
          <a:miter lim="800000"/>
          <a:headEnd/>
          <a:tailEnd/>
        </a:ln>
      </xdr:spPr>
    </xdr:sp>
    <xdr:clientData/>
  </xdr:twoCellAnchor>
  <xdr:twoCellAnchor editAs="oneCell">
    <xdr:from>
      <xdr:col>1</xdr:col>
      <xdr:colOff>861060</xdr:colOff>
      <xdr:row>167</xdr:row>
      <xdr:rowOff>0</xdr:rowOff>
    </xdr:from>
    <xdr:to>
      <xdr:col>1</xdr:col>
      <xdr:colOff>937260</xdr:colOff>
      <xdr:row>168</xdr:row>
      <xdr:rowOff>5715</xdr:rowOff>
    </xdr:to>
    <xdr:sp macro="" textlink="">
      <xdr:nvSpPr>
        <xdr:cNvPr id="378" name="Text Box 6">
          <a:extLst>
            <a:ext uri="{FF2B5EF4-FFF2-40B4-BE49-F238E27FC236}">
              <a16:creationId xmlns="" xmlns:a16="http://schemas.microsoft.com/office/drawing/2014/main" id="{FFCC6F8C-8914-4E9F-9D69-3B4802E26229}"/>
            </a:ext>
          </a:extLst>
        </xdr:cNvPr>
        <xdr:cNvSpPr txBox="1">
          <a:spLocks noChangeArrowheads="1"/>
        </xdr:cNvSpPr>
      </xdr:nvSpPr>
      <xdr:spPr bwMode="auto">
        <a:xfrm>
          <a:off x="1365885" y="172278675"/>
          <a:ext cx="76200" cy="196215"/>
        </a:xfrm>
        <a:prstGeom prst="rect">
          <a:avLst/>
        </a:prstGeom>
        <a:noFill/>
        <a:ln w="9525">
          <a:noFill/>
          <a:miter lim="800000"/>
          <a:headEnd/>
          <a:tailEnd/>
        </a:ln>
      </xdr:spPr>
    </xdr:sp>
    <xdr:clientData/>
  </xdr:twoCellAnchor>
  <xdr:oneCellAnchor>
    <xdr:from>
      <xdr:col>1</xdr:col>
      <xdr:colOff>861060</xdr:colOff>
      <xdr:row>167</xdr:row>
      <xdr:rowOff>0</xdr:rowOff>
    </xdr:from>
    <xdr:ext cx="76200" cy="195157"/>
    <xdr:sp macro="" textlink="">
      <xdr:nvSpPr>
        <xdr:cNvPr id="379" name="Text Box 6">
          <a:extLst>
            <a:ext uri="{FF2B5EF4-FFF2-40B4-BE49-F238E27FC236}">
              <a16:creationId xmlns="" xmlns:a16="http://schemas.microsoft.com/office/drawing/2014/main" id="{BE31B622-DBDD-4827-972E-68EB35722290}"/>
            </a:ext>
          </a:extLst>
        </xdr:cNvPr>
        <xdr:cNvSpPr txBox="1">
          <a:spLocks noChangeArrowheads="1"/>
        </xdr:cNvSpPr>
      </xdr:nvSpPr>
      <xdr:spPr bwMode="auto">
        <a:xfrm>
          <a:off x="1365885" y="172278675"/>
          <a:ext cx="76200" cy="195157"/>
        </a:xfrm>
        <a:prstGeom prst="rect">
          <a:avLst/>
        </a:prstGeom>
        <a:noFill/>
        <a:ln w="9525">
          <a:noFill/>
          <a:miter lim="800000"/>
          <a:headEnd/>
          <a:tailEnd/>
        </a:ln>
      </xdr:spPr>
    </xdr:sp>
    <xdr:clientData/>
  </xdr:oneCellAnchor>
  <xdr:oneCellAnchor>
    <xdr:from>
      <xdr:col>1</xdr:col>
      <xdr:colOff>861060</xdr:colOff>
      <xdr:row>167</xdr:row>
      <xdr:rowOff>0</xdr:rowOff>
    </xdr:from>
    <xdr:ext cx="76200" cy="197082"/>
    <xdr:sp macro="" textlink="">
      <xdr:nvSpPr>
        <xdr:cNvPr id="380" name="Text Box 6">
          <a:extLst>
            <a:ext uri="{FF2B5EF4-FFF2-40B4-BE49-F238E27FC236}">
              <a16:creationId xmlns="" xmlns:a16="http://schemas.microsoft.com/office/drawing/2014/main" id="{F9094D9C-04F4-4DF7-A813-A794508363CE}"/>
            </a:ext>
          </a:extLst>
        </xdr:cNvPr>
        <xdr:cNvSpPr txBox="1">
          <a:spLocks noChangeArrowheads="1"/>
        </xdr:cNvSpPr>
      </xdr:nvSpPr>
      <xdr:spPr bwMode="auto">
        <a:xfrm>
          <a:off x="1365885" y="172278675"/>
          <a:ext cx="76200" cy="197082"/>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2777"/>
    <xdr:sp macro="" textlink="">
      <xdr:nvSpPr>
        <xdr:cNvPr id="381" name="Text Box 6">
          <a:extLst>
            <a:ext uri="{FF2B5EF4-FFF2-40B4-BE49-F238E27FC236}">
              <a16:creationId xmlns="" xmlns:a16="http://schemas.microsoft.com/office/drawing/2014/main" id="{CB911791-6076-45A9-AD97-253556411854}"/>
            </a:ext>
          </a:extLst>
        </xdr:cNvPr>
        <xdr:cNvSpPr txBox="1">
          <a:spLocks noChangeArrowheads="1"/>
        </xdr:cNvSpPr>
      </xdr:nvSpPr>
      <xdr:spPr bwMode="auto">
        <a:xfrm>
          <a:off x="1365885" y="172278675"/>
          <a:ext cx="76200" cy="202777"/>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2777"/>
    <xdr:sp macro="" textlink="">
      <xdr:nvSpPr>
        <xdr:cNvPr id="382" name="Text Box 6">
          <a:extLst>
            <a:ext uri="{FF2B5EF4-FFF2-40B4-BE49-F238E27FC236}">
              <a16:creationId xmlns="" xmlns:a16="http://schemas.microsoft.com/office/drawing/2014/main" id="{41521242-8100-4B73-BAD8-6A8E2E4E077A}"/>
            </a:ext>
          </a:extLst>
        </xdr:cNvPr>
        <xdr:cNvSpPr txBox="1">
          <a:spLocks noChangeArrowheads="1"/>
        </xdr:cNvSpPr>
      </xdr:nvSpPr>
      <xdr:spPr bwMode="auto">
        <a:xfrm>
          <a:off x="1365885" y="172278675"/>
          <a:ext cx="76200" cy="202777"/>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2777"/>
    <xdr:sp macro="" textlink="">
      <xdr:nvSpPr>
        <xdr:cNvPr id="383" name="Text Box 6">
          <a:extLst>
            <a:ext uri="{FF2B5EF4-FFF2-40B4-BE49-F238E27FC236}">
              <a16:creationId xmlns="" xmlns:a16="http://schemas.microsoft.com/office/drawing/2014/main" id="{48EB04D1-43FA-4698-92AD-79793E3F8966}"/>
            </a:ext>
          </a:extLst>
        </xdr:cNvPr>
        <xdr:cNvSpPr txBox="1">
          <a:spLocks noChangeArrowheads="1"/>
        </xdr:cNvSpPr>
      </xdr:nvSpPr>
      <xdr:spPr bwMode="auto">
        <a:xfrm>
          <a:off x="1365885" y="172278675"/>
          <a:ext cx="76200" cy="202777"/>
        </a:xfrm>
        <a:prstGeom prst="rect">
          <a:avLst/>
        </a:prstGeom>
        <a:noFill/>
        <a:ln w="9525">
          <a:noFill/>
          <a:miter lim="800000"/>
          <a:headEnd/>
          <a:tailEnd/>
        </a:ln>
      </xdr:spPr>
    </xdr:sp>
    <xdr:clientData/>
  </xdr:oneCellAnchor>
  <xdr:oneCellAnchor>
    <xdr:from>
      <xdr:col>1</xdr:col>
      <xdr:colOff>861060</xdr:colOff>
      <xdr:row>167</xdr:row>
      <xdr:rowOff>0</xdr:rowOff>
    </xdr:from>
    <xdr:ext cx="76200" cy="167640"/>
    <xdr:sp macro="" textlink="">
      <xdr:nvSpPr>
        <xdr:cNvPr id="384" name="Text Box 6">
          <a:extLst>
            <a:ext uri="{FF2B5EF4-FFF2-40B4-BE49-F238E27FC236}">
              <a16:creationId xmlns="" xmlns:a16="http://schemas.microsoft.com/office/drawing/2014/main" id="{743B129F-FA6D-4504-904D-57AD4A73A43F}"/>
            </a:ext>
          </a:extLst>
        </xdr:cNvPr>
        <xdr:cNvSpPr txBox="1">
          <a:spLocks noChangeArrowheads="1"/>
        </xdr:cNvSpPr>
      </xdr:nvSpPr>
      <xdr:spPr bwMode="auto">
        <a:xfrm>
          <a:off x="1365885" y="172278675"/>
          <a:ext cx="76200" cy="167640"/>
        </a:xfrm>
        <a:prstGeom prst="rect">
          <a:avLst/>
        </a:prstGeom>
        <a:noFill/>
        <a:ln w="9525">
          <a:noFill/>
          <a:miter lim="800000"/>
          <a:headEnd/>
          <a:tailEnd/>
        </a:ln>
      </xdr:spPr>
    </xdr:sp>
    <xdr:clientData/>
  </xdr:oneCellAnchor>
  <xdr:oneCellAnchor>
    <xdr:from>
      <xdr:col>1</xdr:col>
      <xdr:colOff>861060</xdr:colOff>
      <xdr:row>167</xdr:row>
      <xdr:rowOff>0</xdr:rowOff>
    </xdr:from>
    <xdr:ext cx="76200" cy="167640"/>
    <xdr:sp macro="" textlink="">
      <xdr:nvSpPr>
        <xdr:cNvPr id="385" name="Text Box 6">
          <a:extLst>
            <a:ext uri="{FF2B5EF4-FFF2-40B4-BE49-F238E27FC236}">
              <a16:creationId xmlns="" xmlns:a16="http://schemas.microsoft.com/office/drawing/2014/main" id="{08B6ABF8-7862-4B45-B992-F5C6D411E6DE}"/>
            </a:ext>
          </a:extLst>
        </xdr:cNvPr>
        <xdr:cNvSpPr txBox="1">
          <a:spLocks noChangeArrowheads="1"/>
        </xdr:cNvSpPr>
      </xdr:nvSpPr>
      <xdr:spPr bwMode="auto">
        <a:xfrm>
          <a:off x="1365885" y="172278675"/>
          <a:ext cx="76200" cy="167640"/>
        </a:xfrm>
        <a:prstGeom prst="rect">
          <a:avLst/>
        </a:prstGeom>
        <a:noFill/>
        <a:ln w="9525">
          <a:noFill/>
          <a:miter lim="800000"/>
          <a:headEnd/>
          <a:tailEnd/>
        </a:ln>
      </xdr:spPr>
    </xdr:sp>
    <xdr:clientData/>
  </xdr:oneCellAnchor>
  <xdr:oneCellAnchor>
    <xdr:from>
      <xdr:col>1</xdr:col>
      <xdr:colOff>861060</xdr:colOff>
      <xdr:row>167</xdr:row>
      <xdr:rowOff>0</xdr:rowOff>
    </xdr:from>
    <xdr:ext cx="76200" cy="167640"/>
    <xdr:sp macro="" textlink="">
      <xdr:nvSpPr>
        <xdr:cNvPr id="386" name="Text Box 6">
          <a:extLst>
            <a:ext uri="{FF2B5EF4-FFF2-40B4-BE49-F238E27FC236}">
              <a16:creationId xmlns="" xmlns:a16="http://schemas.microsoft.com/office/drawing/2014/main" id="{58A420C8-C6AB-4178-9D30-E732C96807AB}"/>
            </a:ext>
          </a:extLst>
        </xdr:cNvPr>
        <xdr:cNvSpPr txBox="1">
          <a:spLocks noChangeArrowheads="1"/>
        </xdr:cNvSpPr>
      </xdr:nvSpPr>
      <xdr:spPr bwMode="auto">
        <a:xfrm>
          <a:off x="1365885" y="172278675"/>
          <a:ext cx="76200" cy="167640"/>
        </a:xfrm>
        <a:prstGeom prst="rect">
          <a:avLst/>
        </a:prstGeom>
        <a:noFill/>
        <a:ln w="9525">
          <a:noFill/>
          <a:miter lim="800000"/>
          <a:headEnd/>
          <a:tailEnd/>
        </a:ln>
      </xdr:spPr>
    </xdr:sp>
    <xdr:clientData/>
  </xdr:oneCellAnchor>
  <xdr:oneCellAnchor>
    <xdr:from>
      <xdr:col>1</xdr:col>
      <xdr:colOff>861060</xdr:colOff>
      <xdr:row>167</xdr:row>
      <xdr:rowOff>0</xdr:rowOff>
    </xdr:from>
    <xdr:ext cx="76200" cy="196216"/>
    <xdr:sp macro="" textlink="">
      <xdr:nvSpPr>
        <xdr:cNvPr id="387" name="Text Box 6">
          <a:extLst>
            <a:ext uri="{FF2B5EF4-FFF2-40B4-BE49-F238E27FC236}">
              <a16:creationId xmlns="" xmlns:a16="http://schemas.microsoft.com/office/drawing/2014/main" id="{7D8AA420-7157-4F7A-96BD-7035A879BBBC}"/>
            </a:ext>
          </a:extLst>
        </xdr:cNvPr>
        <xdr:cNvSpPr txBox="1">
          <a:spLocks noChangeArrowheads="1"/>
        </xdr:cNvSpPr>
      </xdr:nvSpPr>
      <xdr:spPr bwMode="auto">
        <a:xfrm>
          <a:off x="1365885" y="172278675"/>
          <a:ext cx="76200" cy="196216"/>
        </a:xfrm>
        <a:prstGeom prst="rect">
          <a:avLst/>
        </a:prstGeom>
        <a:noFill/>
        <a:ln w="9525">
          <a:noFill/>
          <a:miter lim="800000"/>
          <a:headEnd/>
          <a:tailEnd/>
        </a:ln>
      </xdr:spPr>
    </xdr:sp>
    <xdr:clientData/>
  </xdr:oneCellAnchor>
  <xdr:oneCellAnchor>
    <xdr:from>
      <xdr:col>1</xdr:col>
      <xdr:colOff>861060</xdr:colOff>
      <xdr:row>167</xdr:row>
      <xdr:rowOff>0</xdr:rowOff>
    </xdr:from>
    <xdr:ext cx="76200" cy="188191"/>
    <xdr:sp macro="" textlink="">
      <xdr:nvSpPr>
        <xdr:cNvPr id="388" name="Text Box 6">
          <a:extLst>
            <a:ext uri="{FF2B5EF4-FFF2-40B4-BE49-F238E27FC236}">
              <a16:creationId xmlns="" xmlns:a16="http://schemas.microsoft.com/office/drawing/2014/main" id="{726CD577-A4B0-48AF-A392-982C13AE01B0}"/>
            </a:ext>
          </a:extLst>
        </xdr:cNvPr>
        <xdr:cNvSpPr txBox="1">
          <a:spLocks noChangeArrowheads="1"/>
        </xdr:cNvSpPr>
      </xdr:nvSpPr>
      <xdr:spPr bwMode="auto">
        <a:xfrm>
          <a:off x="1365885" y="172278675"/>
          <a:ext cx="76200" cy="188191"/>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3835"/>
    <xdr:sp macro="" textlink="">
      <xdr:nvSpPr>
        <xdr:cNvPr id="389" name="Text Box 6">
          <a:extLst>
            <a:ext uri="{FF2B5EF4-FFF2-40B4-BE49-F238E27FC236}">
              <a16:creationId xmlns="" xmlns:a16="http://schemas.microsoft.com/office/drawing/2014/main" id="{3F0798D0-542B-4CF1-8D0A-AC8347822E19}"/>
            </a:ext>
          </a:extLst>
        </xdr:cNvPr>
        <xdr:cNvSpPr txBox="1">
          <a:spLocks noChangeArrowheads="1"/>
        </xdr:cNvSpPr>
      </xdr:nvSpPr>
      <xdr:spPr bwMode="auto">
        <a:xfrm>
          <a:off x="1365885" y="172278675"/>
          <a:ext cx="76200" cy="203835"/>
        </a:xfrm>
        <a:prstGeom prst="rect">
          <a:avLst/>
        </a:prstGeom>
        <a:noFill/>
        <a:ln w="9525">
          <a:noFill/>
          <a:miter lim="800000"/>
          <a:headEnd/>
          <a:tailEnd/>
        </a:ln>
      </xdr:spPr>
    </xdr:sp>
    <xdr:clientData/>
  </xdr:oneCellAnchor>
  <xdr:oneCellAnchor>
    <xdr:from>
      <xdr:col>1</xdr:col>
      <xdr:colOff>838200</xdr:colOff>
      <xdr:row>167</xdr:row>
      <xdr:rowOff>0</xdr:rowOff>
    </xdr:from>
    <xdr:ext cx="76200" cy="200025"/>
    <xdr:sp macro="" textlink="">
      <xdr:nvSpPr>
        <xdr:cNvPr id="390" name="Text Box 6">
          <a:extLst>
            <a:ext uri="{FF2B5EF4-FFF2-40B4-BE49-F238E27FC236}">
              <a16:creationId xmlns="" xmlns:a16="http://schemas.microsoft.com/office/drawing/2014/main" id="{5F2ACDDE-271B-40E7-B97C-6DFB37DBEFD1}"/>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391" name="Text Box 6">
          <a:extLst>
            <a:ext uri="{FF2B5EF4-FFF2-40B4-BE49-F238E27FC236}">
              <a16:creationId xmlns="" xmlns:a16="http://schemas.microsoft.com/office/drawing/2014/main" id="{D7738C75-ACD3-429A-AB81-6A85709FF0B5}"/>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392" name="Text Box 6">
          <a:extLst>
            <a:ext uri="{FF2B5EF4-FFF2-40B4-BE49-F238E27FC236}">
              <a16:creationId xmlns="" xmlns:a16="http://schemas.microsoft.com/office/drawing/2014/main" id="{4BB52931-C11F-4E53-BC10-9DB3BA399306}"/>
            </a:ext>
          </a:extLst>
        </xdr:cNvPr>
        <xdr:cNvSpPr txBox="1">
          <a:spLocks noChangeArrowheads="1"/>
        </xdr:cNvSpPr>
      </xdr:nvSpPr>
      <xdr:spPr bwMode="auto">
        <a:xfrm>
          <a:off x="1365885" y="172278675"/>
          <a:ext cx="76200" cy="185651"/>
        </a:xfrm>
        <a:prstGeom prst="rect">
          <a:avLst/>
        </a:prstGeom>
        <a:noFill/>
        <a:ln w="9525">
          <a:noFill/>
          <a:miter lim="800000"/>
          <a:headEnd/>
          <a:tailEnd/>
        </a:ln>
      </xdr:spPr>
    </xdr:sp>
    <xdr:clientData/>
  </xdr:oneCellAnchor>
  <xdr:oneCellAnchor>
    <xdr:from>
      <xdr:col>1</xdr:col>
      <xdr:colOff>898814</xdr:colOff>
      <xdr:row>167</xdr:row>
      <xdr:rowOff>0</xdr:rowOff>
    </xdr:from>
    <xdr:ext cx="76200" cy="200891"/>
    <xdr:sp macro="" textlink="">
      <xdr:nvSpPr>
        <xdr:cNvPr id="393" name="Text Box 6">
          <a:extLst>
            <a:ext uri="{FF2B5EF4-FFF2-40B4-BE49-F238E27FC236}">
              <a16:creationId xmlns="" xmlns:a16="http://schemas.microsoft.com/office/drawing/2014/main" id="{7E07C986-25F8-4B55-97F0-02204224994B}"/>
            </a:ext>
          </a:extLst>
        </xdr:cNvPr>
        <xdr:cNvSpPr txBox="1">
          <a:spLocks noChangeArrowheads="1"/>
        </xdr:cNvSpPr>
      </xdr:nvSpPr>
      <xdr:spPr bwMode="auto">
        <a:xfrm>
          <a:off x="1403639" y="172278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394" name="Text Box 6">
          <a:extLst>
            <a:ext uri="{FF2B5EF4-FFF2-40B4-BE49-F238E27FC236}">
              <a16:creationId xmlns="" xmlns:a16="http://schemas.microsoft.com/office/drawing/2014/main" id="{F8DD4692-CF30-4DD6-9854-D927F70AB64D}"/>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395" name="Text Box 6">
          <a:extLst>
            <a:ext uri="{FF2B5EF4-FFF2-40B4-BE49-F238E27FC236}">
              <a16:creationId xmlns="" xmlns:a16="http://schemas.microsoft.com/office/drawing/2014/main" id="{B0BB0CB3-1D15-42A4-83C4-D9ACAEC0EEF1}"/>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396" name="Text Box 6">
          <a:extLst>
            <a:ext uri="{FF2B5EF4-FFF2-40B4-BE49-F238E27FC236}">
              <a16:creationId xmlns="" xmlns:a16="http://schemas.microsoft.com/office/drawing/2014/main" id="{9F2ABE42-FF4E-4D3C-9752-DFF34C606150}"/>
            </a:ext>
          </a:extLst>
        </xdr:cNvPr>
        <xdr:cNvSpPr txBox="1">
          <a:spLocks noChangeArrowheads="1"/>
        </xdr:cNvSpPr>
      </xdr:nvSpPr>
      <xdr:spPr bwMode="auto">
        <a:xfrm>
          <a:off x="1365885" y="172278675"/>
          <a:ext cx="76200" cy="185651"/>
        </a:xfrm>
        <a:prstGeom prst="rect">
          <a:avLst/>
        </a:prstGeom>
        <a:noFill/>
        <a:ln w="9525">
          <a:noFill/>
          <a:miter lim="800000"/>
          <a:headEnd/>
          <a:tailEnd/>
        </a:ln>
      </xdr:spPr>
    </xdr:sp>
    <xdr:clientData/>
  </xdr:oneCellAnchor>
  <xdr:oneCellAnchor>
    <xdr:from>
      <xdr:col>1</xdr:col>
      <xdr:colOff>838200</xdr:colOff>
      <xdr:row>167</xdr:row>
      <xdr:rowOff>0</xdr:rowOff>
    </xdr:from>
    <xdr:ext cx="76200" cy="200025"/>
    <xdr:sp macro="" textlink="">
      <xdr:nvSpPr>
        <xdr:cNvPr id="397" name="Text Box 6">
          <a:extLst>
            <a:ext uri="{FF2B5EF4-FFF2-40B4-BE49-F238E27FC236}">
              <a16:creationId xmlns="" xmlns:a16="http://schemas.microsoft.com/office/drawing/2014/main" id="{08B6D53E-A35C-4805-AEAA-E358F6E56EF7}"/>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398" name="Text Box 6">
          <a:extLst>
            <a:ext uri="{FF2B5EF4-FFF2-40B4-BE49-F238E27FC236}">
              <a16:creationId xmlns="" xmlns:a16="http://schemas.microsoft.com/office/drawing/2014/main" id="{3A082954-72B1-4C5E-91FF-F89007431209}"/>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399" name="Text Box 6">
          <a:extLst>
            <a:ext uri="{FF2B5EF4-FFF2-40B4-BE49-F238E27FC236}">
              <a16:creationId xmlns="" xmlns:a16="http://schemas.microsoft.com/office/drawing/2014/main" id="{71247131-924C-4DC6-963C-3D3B7965EFFB}"/>
            </a:ext>
          </a:extLst>
        </xdr:cNvPr>
        <xdr:cNvSpPr txBox="1">
          <a:spLocks noChangeArrowheads="1"/>
        </xdr:cNvSpPr>
      </xdr:nvSpPr>
      <xdr:spPr bwMode="auto">
        <a:xfrm>
          <a:off x="1365885" y="172278675"/>
          <a:ext cx="76200" cy="185651"/>
        </a:xfrm>
        <a:prstGeom prst="rect">
          <a:avLst/>
        </a:prstGeom>
        <a:noFill/>
        <a:ln w="9525">
          <a:noFill/>
          <a:miter lim="800000"/>
          <a:headEnd/>
          <a:tailEnd/>
        </a:ln>
      </xdr:spPr>
    </xdr:sp>
    <xdr:clientData/>
  </xdr:oneCellAnchor>
  <xdr:oneCellAnchor>
    <xdr:from>
      <xdr:col>1</xdr:col>
      <xdr:colOff>838200</xdr:colOff>
      <xdr:row>167</xdr:row>
      <xdr:rowOff>0</xdr:rowOff>
    </xdr:from>
    <xdr:ext cx="76200" cy="200025"/>
    <xdr:sp macro="" textlink="">
      <xdr:nvSpPr>
        <xdr:cNvPr id="400" name="Text Box 6">
          <a:extLst>
            <a:ext uri="{FF2B5EF4-FFF2-40B4-BE49-F238E27FC236}">
              <a16:creationId xmlns="" xmlns:a16="http://schemas.microsoft.com/office/drawing/2014/main" id="{8614038C-DCB6-4DF2-9AE5-D472540898A3}"/>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01" name="Text Box 6">
          <a:extLst>
            <a:ext uri="{FF2B5EF4-FFF2-40B4-BE49-F238E27FC236}">
              <a16:creationId xmlns="" xmlns:a16="http://schemas.microsoft.com/office/drawing/2014/main" id="{20DD6469-F3A9-4557-A16C-51B49588653C}"/>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402" name="Text Box 6">
          <a:extLst>
            <a:ext uri="{FF2B5EF4-FFF2-40B4-BE49-F238E27FC236}">
              <a16:creationId xmlns="" xmlns:a16="http://schemas.microsoft.com/office/drawing/2014/main" id="{8DA85E9F-9CA9-4460-8D75-E3D87F8B7151}"/>
            </a:ext>
          </a:extLst>
        </xdr:cNvPr>
        <xdr:cNvSpPr txBox="1">
          <a:spLocks noChangeArrowheads="1"/>
        </xdr:cNvSpPr>
      </xdr:nvSpPr>
      <xdr:spPr bwMode="auto">
        <a:xfrm>
          <a:off x="1365885" y="172278675"/>
          <a:ext cx="76200" cy="185651"/>
        </a:xfrm>
        <a:prstGeom prst="rect">
          <a:avLst/>
        </a:prstGeom>
        <a:noFill/>
        <a:ln w="9525">
          <a:noFill/>
          <a:miter lim="800000"/>
          <a:headEnd/>
          <a:tailEnd/>
        </a:ln>
      </xdr:spPr>
    </xdr:sp>
    <xdr:clientData/>
  </xdr:oneCellAnchor>
  <xdr:oneCellAnchor>
    <xdr:from>
      <xdr:col>1</xdr:col>
      <xdr:colOff>838200</xdr:colOff>
      <xdr:row>167</xdr:row>
      <xdr:rowOff>0</xdr:rowOff>
    </xdr:from>
    <xdr:ext cx="76200" cy="200025"/>
    <xdr:sp macro="" textlink="">
      <xdr:nvSpPr>
        <xdr:cNvPr id="403" name="Text Box 6">
          <a:extLst>
            <a:ext uri="{FF2B5EF4-FFF2-40B4-BE49-F238E27FC236}">
              <a16:creationId xmlns="" xmlns:a16="http://schemas.microsoft.com/office/drawing/2014/main" id="{2A93BE5F-E272-4A82-9A71-D19567811AE5}"/>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04" name="Text Box 6">
          <a:extLst>
            <a:ext uri="{FF2B5EF4-FFF2-40B4-BE49-F238E27FC236}">
              <a16:creationId xmlns="" xmlns:a16="http://schemas.microsoft.com/office/drawing/2014/main" id="{55BA7C4B-37D9-4798-9DAE-407254209511}"/>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405" name="Text Box 6">
          <a:extLst>
            <a:ext uri="{FF2B5EF4-FFF2-40B4-BE49-F238E27FC236}">
              <a16:creationId xmlns="" xmlns:a16="http://schemas.microsoft.com/office/drawing/2014/main" id="{89D2CF0A-36F5-4BB4-9398-A0738D3F8817}"/>
            </a:ext>
          </a:extLst>
        </xdr:cNvPr>
        <xdr:cNvSpPr txBox="1">
          <a:spLocks noChangeArrowheads="1"/>
        </xdr:cNvSpPr>
      </xdr:nvSpPr>
      <xdr:spPr bwMode="auto">
        <a:xfrm>
          <a:off x="1365885" y="172278675"/>
          <a:ext cx="76200" cy="185651"/>
        </a:xfrm>
        <a:prstGeom prst="rect">
          <a:avLst/>
        </a:prstGeom>
        <a:noFill/>
        <a:ln w="9525">
          <a:noFill/>
          <a:miter lim="800000"/>
          <a:headEnd/>
          <a:tailEnd/>
        </a:ln>
      </xdr:spPr>
    </xdr:sp>
    <xdr:clientData/>
  </xdr:oneCellAnchor>
  <xdr:oneCellAnchor>
    <xdr:from>
      <xdr:col>1</xdr:col>
      <xdr:colOff>838200</xdr:colOff>
      <xdr:row>167</xdr:row>
      <xdr:rowOff>0</xdr:rowOff>
    </xdr:from>
    <xdr:ext cx="76200" cy="200025"/>
    <xdr:sp macro="" textlink="">
      <xdr:nvSpPr>
        <xdr:cNvPr id="406" name="Text Box 6">
          <a:extLst>
            <a:ext uri="{FF2B5EF4-FFF2-40B4-BE49-F238E27FC236}">
              <a16:creationId xmlns="" xmlns:a16="http://schemas.microsoft.com/office/drawing/2014/main" id="{ABCDC856-0A3A-48E9-A2B9-165A623D1CD0}"/>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07" name="Text Box 6">
          <a:extLst>
            <a:ext uri="{FF2B5EF4-FFF2-40B4-BE49-F238E27FC236}">
              <a16:creationId xmlns="" xmlns:a16="http://schemas.microsoft.com/office/drawing/2014/main" id="{65E5B0AA-5747-4691-8A19-230ED72EFF74}"/>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202775"/>
    <xdr:sp macro="" textlink="">
      <xdr:nvSpPr>
        <xdr:cNvPr id="408" name="Text Box 6">
          <a:extLst>
            <a:ext uri="{FF2B5EF4-FFF2-40B4-BE49-F238E27FC236}">
              <a16:creationId xmlns="" xmlns:a16="http://schemas.microsoft.com/office/drawing/2014/main" id="{45E7CD6C-94BB-4E7F-9FE9-9F8BA81230BA}"/>
            </a:ext>
          </a:extLst>
        </xdr:cNvPr>
        <xdr:cNvSpPr txBox="1">
          <a:spLocks noChangeArrowheads="1"/>
        </xdr:cNvSpPr>
      </xdr:nvSpPr>
      <xdr:spPr bwMode="auto">
        <a:xfrm>
          <a:off x="1365885" y="172278675"/>
          <a:ext cx="76200" cy="202775"/>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2775"/>
    <xdr:sp macro="" textlink="">
      <xdr:nvSpPr>
        <xdr:cNvPr id="409" name="Text Box 6">
          <a:extLst>
            <a:ext uri="{FF2B5EF4-FFF2-40B4-BE49-F238E27FC236}">
              <a16:creationId xmlns="" xmlns:a16="http://schemas.microsoft.com/office/drawing/2014/main" id="{8D61B2E3-B730-4AC2-BABB-BDC67AE6395C}"/>
            </a:ext>
          </a:extLst>
        </xdr:cNvPr>
        <xdr:cNvSpPr txBox="1">
          <a:spLocks noChangeArrowheads="1"/>
        </xdr:cNvSpPr>
      </xdr:nvSpPr>
      <xdr:spPr bwMode="auto">
        <a:xfrm>
          <a:off x="1365885" y="172278675"/>
          <a:ext cx="76200" cy="202775"/>
        </a:xfrm>
        <a:prstGeom prst="rect">
          <a:avLst/>
        </a:prstGeom>
        <a:noFill/>
        <a:ln w="9525">
          <a:noFill/>
          <a:miter lim="800000"/>
          <a:headEnd/>
          <a:tailEnd/>
        </a:ln>
      </xdr:spPr>
    </xdr:sp>
    <xdr:clientData/>
  </xdr:oneCellAnchor>
  <xdr:oneCellAnchor>
    <xdr:from>
      <xdr:col>1</xdr:col>
      <xdr:colOff>861060</xdr:colOff>
      <xdr:row>167</xdr:row>
      <xdr:rowOff>0</xdr:rowOff>
    </xdr:from>
    <xdr:ext cx="76200" cy="195156"/>
    <xdr:sp macro="" textlink="">
      <xdr:nvSpPr>
        <xdr:cNvPr id="410" name="Text Box 6">
          <a:extLst>
            <a:ext uri="{FF2B5EF4-FFF2-40B4-BE49-F238E27FC236}">
              <a16:creationId xmlns="" xmlns:a16="http://schemas.microsoft.com/office/drawing/2014/main" id="{2AF2E5E0-ED86-4D4C-AF28-A5F0168785AE}"/>
            </a:ext>
          </a:extLst>
        </xdr:cNvPr>
        <xdr:cNvSpPr txBox="1">
          <a:spLocks noChangeArrowheads="1"/>
        </xdr:cNvSpPr>
      </xdr:nvSpPr>
      <xdr:spPr bwMode="auto">
        <a:xfrm>
          <a:off x="1365885" y="172278675"/>
          <a:ext cx="76200" cy="195156"/>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2775"/>
    <xdr:sp macro="" textlink="">
      <xdr:nvSpPr>
        <xdr:cNvPr id="411" name="Text Box 6">
          <a:extLst>
            <a:ext uri="{FF2B5EF4-FFF2-40B4-BE49-F238E27FC236}">
              <a16:creationId xmlns="" xmlns:a16="http://schemas.microsoft.com/office/drawing/2014/main" id="{2155F326-3543-4D15-BE2A-603AAB6F1A1C}"/>
            </a:ext>
          </a:extLst>
        </xdr:cNvPr>
        <xdr:cNvSpPr txBox="1">
          <a:spLocks noChangeArrowheads="1"/>
        </xdr:cNvSpPr>
      </xdr:nvSpPr>
      <xdr:spPr bwMode="auto">
        <a:xfrm>
          <a:off x="1365885" y="172278675"/>
          <a:ext cx="76200" cy="202775"/>
        </a:xfrm>
        <a:prstGeom prst="rect">
          <a:avLst/>
        </a:prstGeom>
        <a:noFill/>
        <a:ln w="9525">
          <a:noFill/>
          <a:miter lim="800000"/>
          <a:headEnd/>
          <a:tailEnd/>
        </a:ln>
      </xdr:spPr>
    </xdr:sp>
    <xdr:clientData/>
  </xdr:oneCellAnchor>
  <xdr:oneCellAnchor>
    <xdr:from>
      <xdr:col>1</xdr:col>
      <xdr:colOff>861060</xdr:colOff>
      <xdr:row>167</xdr:row>
      <xdr:rowOff>0</xdr:rowOff>
    </xdr:from>
    <xdr:ext cx="76200" cy="167639"/>
    <xdr:sp macro="" textlink="">
      <xdr:nvSpPr>
        <xdr:cNvPr id="412" name="Text Box 6">
          <a:extLst>
            <a:ext uri="{FF2B5EF4-FFF2-40B4-BE49-F238E27FC236}">
              <a16:creationId xmlns="" xmlns:a16="http://schemas.microsoft.com/office/drawing/2014/main" id="{4847C9EE-85CD-4E26-AC1D-23DCC7073A6F}"/>
            </a:ext>
          </a:extLst>
        </xdr:cNvPr>
        <xdr:cNvSpPr txBox="1">
          <a:spLocks noChangeArrowheads="1"/>
        </xdr:cNvSpPr>
      </xdr:nvSpPr>
      <xdr:spPr bwMode="auto">
        <a:xfrm>
          <a:off x="1365885" y="172278675"/>
          <a:ext cx="76200" cy="167639"/>
        </a:xfrm>
        <a:prstGeom prst="rect">
          <a:avLst/>
        </a:prstGeom>
        <a:noFill/>
        <a:ln w="9525">
          <a:noFill/>
          <a:miter lim="800000"/>
          <a:headEnd/>
          <a:tailEnd/>
        </a:ln>
      </xdr:spPr>
    </xdr:sp>
    <xdr:clientData/>
  </xdr:oneCellAnchor>
  <xdr:oneCellAnchor>
    <xdr:from>
      <xdr:col>1</xdr:col>
      <xdr:colOff>861060</xdr:colOff>
      <xdr:row>167</xdr:row>
      <xdr:rowOff>0</xdr:rowOff>
    </xdr:from>
    <xdr:ext cx="76200" cy="167639"/>
    <xdr:sp macro="" textlink="">
      <xdr:nvSpPr>
        <xdr:cNvPr id="413" name="Text Box 6">
          <a:extLst>
            <a:ext uri="{FF2B5EF4-FFF2-40B4-BE49-F238E27FC236}">
              <a16:creationId xmlns="" xmlns:a16="http://schemas.microsoft.com/office/drawing/2014/main" id="{A155460F-01A9-40B8-B103-A6697E88D21B}"/>
            </a:ext>
          </a:extLst>
        </xdr:cNvPr>
        <xdr:cNvSpPr txBox="1">
          <a:spLocks noChangeArrowheads="1"/>
        </xdr:cNvSpPr>
      </xdr:nvSpPr>
      <xdr:spPr bwMode="auto">
        <a:xfrm>
          <a:off x="1365885" y="172278675"/>
          <a:ext cx="76200" cy="167639"/>
        </a:xfrm>
        <a:prstGeom prst="rect">
          <a:avLst/>
        </a:prstGeom>
        <a:noFill/>
        <a:ln w="9525">
          <a:noFill/>
          <a:miter lim="800000"/>
          <a:headEnd/>
          <a:tailEnd/>
        </a:ln>
      </xdr:spPr>
    </xdr:sp>
    <xdr:clientData/>
  </xdr:oneCellAnchor>
  <xdr:oneCellAnchor>
    <xdr:from>
      <xdr:col>1</xdr:col>
      <xdr:colOff>861060</xdr:colOff>
      <xdr:row>167</xdr:row>
      <xdr:rowOff>0</xdr:rowOff>
    </xdr:from>
    <xdr:ext cx="76200" cy="167639"/>
    <xdr:sp macro="" textlink="">
      <xdr:nvSpPr>
        <xdr:cNvPr id="414" name="Text Box 6">
          <a:extLst>
            <a:ext uri="{FF2B5EF4-FFF2-40B4-BE49-F238E27FC236}">
              <a16:creationId xmlns="" xmlns:a16="http://schemas.microsoft.com/office/drawing/2014/main" id="{92D72481-883B-4395-8C97-39B319063CA4}"/>
            </a:ext>
          </a:extLst>
        </xdr:cNvPr>
        <xdr:cNvSpPr txBox="1">
          <a:spLocks noChangeArrowheads="1"/>
        </xdr:cNvSpPr>
      </xdr:nvSpPr>
      <xdr:spPr bwMode="auto">
        <a:xfrm>
          <a:off x="1365885" y="172278675"/>
          <a:ext cx="76200" cy="167639"/>
        </a:xfrm>
        <a:prstGeom prst="rect">
          <a:avLst/>
        </a:prstGeom>
        <a:noFill/>
        <a:ln w="9525">
          <a:noFill/>
          <a:miter lim="800000"/>
          <a:headEnd/>
          <a:tailEnd/>
        </a:ln>
      </xdr:spPr>
    </xdr:sp>
    <xdr:clientData/>
  </xdr:oneCellAnchor>
  <xdr:oneCellAnchor>
    <xdr:from>
      <xdr:col>1</xdr:col>
      <xdr:colOff>861060</xdr:colOff>
      <xdr:row>167</xdr:row>
      <xdr:rowOff>0</xdr:rowOff>
    </xdr:from>
    <xdr:ext cx="76200" cy="197081"/>
    <xdr:sp macro="" textlink="">
      <xdr:nvSpPr>
        <xdr:cNvPr id="415" name="Text Box 6">
          <a:extLst>
            <a:ext uri="{FF2B5EF4-FFF2-40B4-BE49-F238E27FC236}">
              <a16:creationId xmlns="" xmlns:a16="http://schemas.microsoft.com/office/drawing/2014/main" id="{719D2423-48F0-470B-BD26-D8804458B3A3}"/>
            </a:ext>
          </a:extLst>
        </xdr:cNvPr>
        <xdr:cNvSpPr txBox="1">
          <a:spLocks noChangeArrowheads="1"/>
        </xdr:cNvSpPr>
      </xdr:nvSpPr>
      <xdr:spPr bwMode="auto">
        <a:xfrm>
          <a:off x="1365885" y="172278675"/>
          <a:ext cx="76200" cy="197081"/>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2776"/>
    <xdr:sp macro="" textlink="">
      <xdr:nvSpPr>
        <xdr:cNvPr id="416" name="Text Box 6">
          <a:extLst>
            <a:ext uri="{FF2B5EF4-FFF2-40B4-BE49-F238E27FC236}">
              <a16:creationId xmlns="" xmlns:a16="http://schemas.microsoft.com/office/drawing/2014/main" id="{09D8163F-5407-4CEE-9A21-A0F0F23958C1}"/>
            </a:ext>
          </a:extLst>
        </xdr:cNvPr>
        <xdr:cNvSpPr txBox="1">
          <a:spLocks noChangeArrowheads="1"/>
        </xdr:cNvSpPr>
      </xdr:nvSpPr>
      <xdr:spPr bwMode="auto">
        <a:xfrm>
          <a:off x="1365885" y="172278675"/>
          <a:ext cx="76200" cy="202776"/>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2776"/>
    <xdr:sp macro="" textlink="">
      <xdr:nvSpPr>
        <xdr:cNvPr id="417" name="Text Box 6">
          <a:extLst>
            <a:ext uri="{FF2B5EF4-FFF2-40B4-BE49-F238E27FC236}">
              <a16:creationId xmlns="" xmlns:a16="http://schemas.microsoft.com/office/drawing/2014/main" id="{C659A73C-9571-4E5C-9A71-54A16A83179D}"/>
            </a:ext>
          </a:extLst>
        </xdr:cNvPr>
        <xdr:cNvSpPr txBox="1">
          <a:spLocks noChangeArrowheads="1"/>
        </xdr:cNvSpPr>
      </xdr:nvSpPr>
      <xdr:spPr bwMode="auto">
        <a:xfrm>
          <a:off x="1365885" y="172278675"/>
          <a:ext cx="76200" cy="202776"/>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2776"/>
    <xdr:sp macro="" textlink="">
      <xdr:nvSpPr>
        <xdr:cNvPr id="418" name="Text Box 6">
          <a:extLst>
            <a:ext uri="{FF2B5EF4-FFF2-40B4-BE49-F238E27FC236}">
              <a16:creationId xmlns="" xmlns:a16="http://schemas.microsoft.com/office/drawing/2014/main" id="{97BEBE36-939A-4E59-A533-15EB2236602E}"/>
            </a:ext>
          </a:extLst>
        </xdr:cNvPr>
        <xdr:cNvSpPr txBox="1">
          <a:spLocks noChangeArrowheads="1"/>
        </xdr:cNvSpPr>
      </xdr:nvSpPr>
      <xdr:spPr bwMode="auto">
        <a:xfrm>
          <a:off x="1365885" y="172278675"/>
          <a:ext cx="76200" cy="202776"/>
        </a:xfrm>
        <a:prstGeom prst="rect">
          <a:avLst/>
        </a:prstGeom>
        <a:noFill/>
        <a:ln w="9525">
          <a:noFill/>
          <a:miter lim="800000"/>
          <a:headEnd/>
          <a:tailEnd/>
        </a:ln>
      </xdr:spPr>
    </xdr:sp>
    <xdr:clientData/>
  </xdr:oneCellAnchor>
  <xdr:oneCellAnchor>
    <xdr:from>
      <xdr:col>1</xdr:col>
      <xdr:colOff>861060</xdr:colOff>
      <xdr:row>167</xdr:row>
      <xdr:rowOff>0</xdr:rowOff>
    </xdr:from>
    <xdr:ext cx="76200" cy="167639"/>
    <xdr:sp macro="" textlink="">
      <xdr:nvSpPr>
        <xdr:cNvPr id="419" name="Text Box 6">
          <a:extLst>
            <a:ext uri="{FF2B5EF4-FFF2-40B4-BE49-F238E27FC236}">
              <a16:creationId xmlns="" xmlns:a16="http://schemas.microsoft.com/office/drawing/2014/main" id="{7DBCC479-4A8C-4F8D-838E-BEC2A05539D4}"/>
            </a:ext>
          </a:extLst>
        </xdr:cNvPr>
        <xdr:cNvSpPr txBox="1">
          <a:spLocks noChangeArrowheads="1"/>
        </xdr:cNvSpPr>
      </xdr:nvSpPr>
      <xdr:spPr bwMode="auto">
        <a:xfrm>
          <a:off x="1365885" y="172278675"/>
          <a:ext cx="76200" cy="167639"/>
        </a:xfrm>
        <a:prstGeom prst="rect">
          <a:avLst/>
        </a:prstGeom>
        <a:noFill/>
        <a:ln w="9525">
          <a:noFill/>
          <a:miter lim="800000"/>
          <a:headEnd/>
          <a:tailEnd/>
        </a:ln>
      </xdr:spPr>
    </xdr:sp>
    <xdr:clientData/>
  </xdr:oneCellAnchor>
  <xdr:oneCellAnchor>
    <xdr:from>
      <xdr:col>1</xdr:col>
      <xdr:colOff>861060</xdr:colOff>
      <xdr:row>167</xdr:row>
      <xdr:rowOff>0</xdr:rowOff>
    </xdr:from>
    <xdr:ext cx="76200" cy="167639"/>
    <xdr:sp macro="" textlink="">
      <xdr:nvSpPr>
        <xdr:cNvPr id="420" name="Text Box 6">
          <a:extLst>
            <a:ext uri="{FF2B5EF4-FFF2-40B4-BE49-F238E27FC236}">
              <a16:creationId xmlns="" xmlns:a16="http://schemas.microsoft.com/office/drawing/2014/main" id="{B0B540D2-DF8A-4BD3-9409-087FC529C296}"/>
            </a:ext>
          </a:extLst>
        </xdr:cNvPr>
        <xdr:cNvSpPr txBox="1">
          <a:spLocks noChangeArrowheads="1"/>
        </xdr:cNvSpPr>
      </xdr:nvSpPr>
      <xdr:spPr bwMode="auto">
        <a:xfrm>
          <a:off x="1365885" y="172278675"/>
          <a:ext cx="76200" cy="167639"/>
        </a:xfrm>
        <a:prstGeom prst="rect">
          <a:avLst/>
        </a:prstGeom>
        <a:noFill/>
        <a:ln w="9525">
          <a:noFill/>
          <a:miter lim="800000"/>
          <a:headEnd/>
          <a:tailEnd/>
        </a:ln>
      </xdr:spPr>
    </xdr:sp>
    <xdr:clientData/>
  </xdr:oneCellAnchor>
  <xdr:oneCellAnchor>
    <xdr:from>
      <xdr:col>1</xdr:col>
      <xdr:colOff>861060</xdr:colOff>
      <xdr:row>167</xdr:row>
      <xdr:rowOff>0</xdr:rowOff>
    </xdr:from>
    <xdr:ext cx="76200" cy="167639"/>
    <xdr:sp macro="" textlink="">
      <xdr:nvSpPr>
        <xdr:cNvPr id="421" name="Text Box 6">
          <a:extLst>
            <a:ext uri="{FF2B5EF4-FFF2-40B4-BE49-F238E27FC236}">
              <a16:creationId xmlns="" xmlns:a16="http://schemas.microsoft.com/office/drawing/2014/main" id="{DCAA9E3C-317D-4D8D-9134-C305825DB26B}"/>
            </a:ext>
          </a:extLst>
        </xdr:cNvPr>
        <xdr:cNvSpPr txBox="1">
          <a:spLocks noChangeArrowheads="1"/>
        </xdr:cNvSpPr>
      </xdr:nvSpPr>
      <xdr:spPr bwMode="auto">
        <a:xfrm>
          <a:off x="1365885" y="172278675"/>
          <a:ext cx="76200" cy="167639"/>
        </a:xfrm>
        <a:prstGeom prst="rect">
          <a:avLst/>
        </a:prstGeom>
        <a:noFill/>
        <a:ln w="9525">
          <a:noFill/>
          <a:miter lim="800000"/>
          <a:headEnd/>
          <a:tailEnd/>
        </a:ln>
      </xdr:spPr>
    </xdr:sp>
    <xdr:clientData/>
  </xdr:oneCellAnchor>
  <xdr:oneCellAnchor>
    <xdr:from>
      <xdr:col>1</xdr:col>
      <xdr:colOff>861060</xdr:colOff>
      <xdr:row>167</xdr:row>
      <xdr:rowOff>0</xdr:rowOff>
    </xdr:from>
    <xdr:ext cx="76200" cy="196215"/>
    <xdr:sp macro="" textlink="">
      <xdr:nvSpPr>
        <xdr:cNvPr id="422" name="Text Box 6">
          <a:extLst>
            <a:ext uri="{FF2B5EF4-FFF2-40B4-BE49-F238E27FC236}">
              <a16:creationId xmlns="" xmlns:a16="http://schemas.microsoft.com/office/drawing/2014/main" id="{ACBBFCC1-DDA4-4890-B153-DDA33D5A347B}"/>
            </a:ext>
          </a:extLst>
        </xdr:cNvPr>
        <xdr:cNvSpPr txBox="1">
          <a:spLocks noChangeArrowheads="1"/>
        </xdr:cNvSpPr>
      </xdr:nvSpPr>
      <xdr:spPr bwMode="auto">
        <a:xfrm>
          <a:off x="1365885" y="172278675"/>
          <a:ext cx="76200" cy="196215"/>
        </a:xfrm>
        <a:prstGeom prst="rect">
          <a:avLst/>
        </a:prstGeom>
        <a:noFill/>
        <a:ln w="9525">
          <a:noFill/>
          <a:miter lim="800000"/>
          <a:headEnd/>
          <a:tailEnd/>
        </a:ln>
      </xdr:spPr>
    </xdr:sp>
    <xdr:clientData/>
  </xdr:oneCellAnchor>
  <xdr:oneCellAnchor>
    <xdr:from>
      <xdr:col>1</xdr:col>
      <xdr:colOff>861060</xdr:colOff>
      <xdr:row>167</xdr:row>
      <xdr:rowOff>0</xdr:rowOff>
    </xdr:from>
    <xdr:ext cx="76200" cy="195157"/>
    <xdr:sp macro="" textlink="">
      <xdr:nvSpPr>
        <xdr:cNvPr id="423" name="Text Box 6">
          <a:extLst>
            <a:ext uri="{FF2B5EF4-FFF2-40B4-BE49-F238E27FC236}">
              <a16:creationId xmlns="" xmlns:a16="http://schemas.microsoft.com/office/drawing/2014/main" id="{3B588A79-E1C0-4BBC-B2CE-B5A3EE2C8FBD}"/>
            </a:ext>
          </a:extLst>
        </xdr:cNvPr>
        <xdr:cNvSpPr txBox="1">
          <a:spLocks noChangeArrowheads="1"/>
        </xdr:cNvSpPr>
      </xdr:nvSpPr>
      <xdr:spPr bwMode="auto">
        <a:xfrm>
          <a:off x="1365885" y="172278675"/>
          <a:ext cx="76200" cy="195157"/>
        </a:xfrm>
        <a:prstGeom prst="rect">
          <a:avLst/>
        </a:prstGeom>
        <a:noFill/>
        <a:ln w="9525">
          <a:noFill/>
          <a:miter lim="800000"/>
          <a:headEnd/>
          <a:tailEnd/>
        </a:ln>
      </xdr:spPr>
    </xdr:sp>
    <xdr:clientData/>
  </xdr:oneCellAnchor>
  <xdr:oneCellAnchor>
    <xdr:from>
      <xdr:col>1</xdr:col>
      <xdr:colOff>861060</xdr:colOff>
      <xdr:row>167</xdr:row>
      <xdr:rowOff>0</xdr:rowOff>
    </xdr:from>
    <xdr:ext cx="76200" cy="197082"/>
    <xdr:sp macro="" textlink="">
      <xdr:nvSpPr>
        <xdr:cNvPr id="424" name="Text Box 6">
          <a:extLst>
            <a:ext uri="{FF2B5EF4-FFF2-40B4-BE49-F238E27FC236}">
              <a16:creationId xmlns="" xmlns:a16="http://schemas.microsoft.com/office/drawing/2014/main" id="{0FF925B1-F801-4E51-A736-4A2C4DF4E876}"/>
            </a:ext>
          </a:extLst>
        </xdr:cNvPr>
        <xdr:cNvSpPr txBox="1">
          <a:spLocks noChangeArrowheads="1"/>
        </xdr:cNvSpPr>
      </xdr:nvSpPr>
      <xdr:spPr bwMode="auto">
        <a:xfrm>
          <a:off x="1365885" y="172278675"/>
          <a:ext cx="76200" cy="197082"/>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2777"/>
    <xdr:sp macro="" textlink="">
      <xdr:nvSpPr>
        <xdr:cNvPr id="425" name="Text Box 6">
          <a:extLst>
            <a:ext uri="{FF2B5EF4-FFF2-40B4-BE49-F238E27FC236}">
              <a16:creationId xmlns="" xmlns:a16="http://schemas.microsoft.com/office/drawing/2014/main" id="{F5414EB5-2E8A-4DB9-9846-2026C375195F}"/>
            </a:ext>
          </a:extLst>
        </xdr:cNvPr>
        <xdr:cNvSpPr txBox="1">
          <a:spLocks noChangeArrowheads="1"/>
        </xdr:cNvSpPr>
      </xdr:nvSpPr>
      <xdr:spPr bwMode="auto">
        <a:xfrm>
          <a:off x="1365885" y="172278675"/>
          <a:ext cx="76200" cy="202777"/>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2777"/>
    <xdr:sp macro="" textlink="">
      <xdr:nvSpPr>
        <xdr:cNvPr id="426" name="Text Box 6">
          <a:extLst>
            <a:ext uri="{FF2B5EF4-FFF2-40B4-BE49-F238E27FC236}">
              <a16:creationId xmlns="" xmlns:a16="http://schemas.microsoft.com/office/drawing/2014/main" id="{C531F548-ED31-4720-9DC5-3AA89C279CBA}"/>
            </a:ext>
          </a:extLst>
        </xdr:cNvPr>
        <xdr:cNvSpPr txBox="1">
          <a:spLocks noChangeArrowheads="1"/>
        </xdr:cNvSpPr>
      </xdr:nvSpPr>
      <xdr:spPr bwMode="auto">
        <a:xfrm>
          <a:off x="1365885" y="172278675"/>
          <a:ext cx="76200" cy="202777"/>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2777"/>
    <xdr:sp macro="" textlink="">
      <xdr:nvSpPr>
        <xdr:cNvPr id="427" name="Text Box 6">
          <a:extLst>
            <a:ext uri="{FF2B5EF4-FFF2-40B4-BE49-F238E27FC236}">
              <a16:creationId xmlns="" xmlns:a16="http://schemas.microsoft.com/office/drawing/2014/main" id="{90701018-A58F-472B-B244-12209E0184F4}"/>
            </a:ext>
          </a:extLst>
        </xdr:cNvPr>
        <xdr:cNvSpPr txBox="1">
          <a:spLocks noChangeArrowheads="1"/>
        </xdr:cNvSpPr>
      </xdr:nvSpPr>
      <xdr:spPr bwMode="auto">
        <a:xfrm>
          <a:off x="1365885" y="172278675"/>
          <a:ext cx="76200" cy="202777"/>
        </a:xfrm>
        <a:prstGeom prst="rect">
          <a:avLst/>
        </a:prstGeom>
        <a:noFill/>
        <a:ln w="9525">
          <a:noFill/>
          <a:miter lim="800000"/>
          <a:headEnd/>
          <a:tailEnd/>
        </a:ln>
      </xdr:spPr>
    </xdr:sp>
    <xdr:clientData/>
  </xdr:oneCellAnchor>
  <xdr:oneCellAnchor>
    <xdr:from>
      <xdr:col>1</xdr:col>
      <xdr:colOff>861060</xdr:colOff>
      <xdr:row>167</xdr:row>
      <xdr:rowOff>0</xdr:rowOff>
    </xdr:from>
    <xdr:ext cx="76200" cy="167640"/>
    <xdr:sp macro="" textlink="">
      <xdr:nvSpPr>
        <xdr:cNvPr id="428" name="Text Box 6">
          <a:extLst>
            <a:ext uri="{FF2B5EF4-FFF2-40B4-BE49-F238E27FC236}">
              <a16:creationId xmlns="" xmlns:a16="http://schemas.microsoft.com/office/drawing/2014/main" id="{57F305E8-AD5C-40F6-B65F-26399706B382}"/>
            </a:ext>
          </a:extLst>
        </xdr:cNvPr>
        <xdr:cNvSpPr txBox="1">
          <a:spLocks noChangeArrowheads="1"/>
        </xdr:cNvSpPr>
      </xdr:nvSpPr>
      <xdr:spPr bwMode="auto">
        <a:xfrm>
          <a:off x="1365885" y="172278675"/>
          <a:ext cx="76200" cy="167640"/>
        </a:xfrm>
        <a:prstGeom prst="rect">
          <a:avLst/>
        </a:prstGeom>
        <a:noFill/>
        <a:ln w="9525">
          <a:noFill/>
          <a:miter lim="800000"/>
          <a:headEnd/>
          <a:tailEnd/>
        </a:ln>
      </xdr:spPr>
    </xdr:sp>
    <xdr:clientData/>
  </xdr:oneCellAnchor>
  <xdr:oneCellAnchor>
    <xdr:from>
      <xdr:col>1</xdr:col>
      <xdr:colOff>861060</xdr:colOff>
      <xdr:row>167</xdr:row>
      <xdr:rowOff>0</xdr:rowOff>
    </xdr:from>
    <xdr:ext cx="76200" cy="167640"/>
    <xdr:sp macro="" textlink="">
      <xdr:nvSpPr>
        <xdr:cNvPr id="429" name="Text Box 6">
          <a:extLst>
            <a:ext uri="{FF2B5EF4-FFF2-40B4-BE49-F238E27FC236}">
              <a16:creationId xmlns="" xmlns:a16="http://schemas.microsoft.com/office/drawing/2014/main" id="{2BC53D16-AE42-4DD5-9E7D-1986764A4286}"/>
            </a:ext>
          </a:extLst>
        </xdr:cNvPr>
        <xdr:cNvSpPr txBox="1">
          <a:spLocks noChangeArrowheads="1"/>
        </xdr:cNvSpPr>
      </xdr:nvSpPr>
      <xdr:spPr bwMode="auto">
        <a:xfrm>
          <a:off x="1365885" y="172278675"/>
          <a:ext cx="76200" cy="167640"/>
        </a:xfrm>
        <a:prstGeom prst="rect">
          <a:avLst/>
        </a:prstGeom>
        <a:noFill/>
        <a:ln w="9525">
          <a:noFill/>
          <a:miter lim="800000"/>
          <a:headEnd/>
          <a:tailEnd/>
        </a:ln>
      </xdr:spPr>
    </xdr:sp>
    <xdr:clientData/>
  </xdr:oneCellAnchor>
  <xdr:oneCellAnchor>
    <xdr:from>
      <xdr:col>1</xdr:col>
      <xdr:colOff>861060</xdr:colOff>
      <xdr:row>167</xdr:row>
      <xdr:rowOff>0</xdr:rowOff>
    </xdr:from>
    <xdr:ext cx="76200" cy="167640"/>
    <xdr:sp macro="" textlink="">
      <xdr:nvSpPr>
        <xdr:cNvPr id="430" name="Text Box 6">
          <a:extLst>
            <a:ext uri="{FF2B5EF4-FFF2-40B4-BE49-F238E27FC236}">
              <a16:creationId xmlns="" xmlns:a16="http://schemas.microsoft.com/office/drawing/2014/main" id="{F47AD9CA-39E6-47EB-99CF-1A498B1AAB46}"/>
            </a:ext>
          </a:extLst>
        </xdr:cNvPr>
        <xdr:cNvSpPr txBox="1">
          <a:spLocks noChangeArrowheads="1"/>
        </xdr:cNvSpPr>
      </xdr:nvSpPr>
      <xdr:spPr bwMode="auto">
        <a:xfrm>
          <a:off x="1365885" y="172278675"/>
          <a:ext cx="76200" cy="167640"/>
        </a:xfrm>
        <a:prstGeom prst="rect">
          <a:avLst/>
        </a:prstGeom>
        <a:noFill/>
        <a:ln w="9525">
          <a:noFill/>
          <a:miter lim="800000"/>
          <a:headEnd/>
          <a:tailEnd/>
        </a:ln>
      </xdr:spPr>
    </xdr:sp>
    <xdr:clientData/>
  </xdr:oneCellAnchor>
  <xdr:oneCellAnchor>
    <xdr:from>
      <xdr:col>1</xdr:col>
      <xdr:colOff>861060</xdr:colOff>
      <xdr:row>167</xdr:row>
      <xdr:rowOff>0</xdr:rowOff>
    </xdr:from>
    <xdr:ext cx="76200" cy="196216"/>
    <xdr:sp macro="" textlink="">
      <xdr:nvSpPr>
        <xdr:cNvPr id="431" name="Text Box 6">
          <a:extLst>
            <a:ext uri="{FF2B5EF4-FFF2-40B4-BE49-F238E27FC236}">
              <a16:creationId xmlns="" xmlns:a16="http://schemas.microsoft.com/office/drawing/2014/main" id="{7569C246-81C4-4878-9271-3C169980CFC9}"/>
            </a:ext>
          </a:extLst>
        </xdr:cNvPr>
        <xdr:cNvSpPr txBox="1">
          <a:spLocks noChangeArrowheads="1"/>
        </xdr:cNvSpPr>
      </xdr:nvSpPr>
      <xdr:spPr bwMode="auto">
        <a:xfrm>
          <a:off x="1365885" y="172278675"/>
          <a:ext cx="76200" cy="196216"/>
        </a:xfrm>
        <a:prstGeom prst="rect">
          <a:avLst/>
        </a:prstGeom>
        <a:noFill/>
        <a:ln w="9525">
          <a:noFill/>
          <a:miter lim="800000"/>
          <a:headEnd/>
          <a:tailEnd/>
        </a:ln>
      </xdr:spPr>
    </xdr:sp>
    <xdr:clientData/>
  </xdr:oneCellAnchor>
  <xdr:oneCellAnchor>
    <xdr:from>
      <xdr:col>1</xdr:col>
      <xdr:colOff>861060</xdr:colOff>
      <xdr:row>167</xdr:row>
      <xdr:rowOff>0</xdr:rowOff>
    </xdr:from>
    <xdr:ext cx="76200" cy="188191"/>
    <xdr:sp macro="" textlink="">
      <xdr:nvSpPr>
        <xdr:cNvPr id="432" name="Text Box 6">
          <a:extLst>
            <a:ext uri="{FF2B5EF4-FFF2-40B4-BE49-F238E27FC236}">
              <a16:creationId xmlns="" xmlns:a16="http://schemas.microsoft.com/office/drawing/2014/main" id="{0ECF56A2-6174-48B2-B31F-382A4090B327}"/>
            </a:ext>
          </a:extLst>
        </xdr:cNvPr>
        <xdr:cNvSpPr txBox="1">
          <a:spLocks noChangeArrowheads="1"/>
        </xdr:cNvSpPr>
      </xdr:nvSpPr>
      <xdr:spPr bwMode="auto">
        <a:xfrm>
          <a:off x="1365885" y="172278675"/>
          <a:ext cx="76200" cy="188191"/>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3835"/>
    <xdr:sp macro="" textlink="">
      <xdr:nvSpPr>
        <xdr:cNvPr id="433" name="Text Box 6">
          <a:extLst>
            <a:ext uri="{FF2B5EF4-FFF2-40B4-BE49-F238E27FC236}">
              <a16:creationId xmlns="" xmlns:a16="http://schemas.microsoft.com/office/drawing/2014/main" id="{B4DD5637-C681-4E37-A726-D3344EECA001}"/>
            </a:ext>
          </a:extLst>
        </xdr:cNvPr>
        <xdr:cNvSpPr txBox="1">
          <a:spLocks noChangeArrowheads="1"/>
        </xdr:cNvSpPr>
      </xdr:nvSpPr>
      <xdr:spPr bwMode="auto">
        <a:xfrm>
          <a:off x="1365885" y="172278675"/>
          <a:ext cx="76200" cy="203835"/>
        </a:xfrm>
        <a:prstGeom prst="rect">
          <a:avLst/>
        </a:prstGeom>
        <a:noFill/>
        <a:ln w="9525">
          <a:noFill/>
          <a:miter lim="800000"/>
          <a:headEnd/>
          <a:tailEnd/>
        </a:ln>
      </xdr:spPr>
    </xdr:sp>
    <xdr:clientData/>
  </xdr:oneCellAnchor>
  <xdr:oneCellAnchor>
    <xdr:from>
      <xdr:col>1</xdr:col>
      <xdr:colOff>838200</xdr:colOff>
      <xdr:row>167</xdr:row>
      <xdr:rowOff>0</xdr:rowOff>
    </xdr:from>
    <xdr:ext cx="76200" cy="200025"/>
    <xdr:sp macro="" textlink="">
      <xdr:nvSpPr>
        <xdr:cNvPr id="434" name="Text Box 6">
          <a:extLst>
            <a:ext uri="{FF2B5EF4-FFF2-40B4-BE49-F238E27FC236}">
              <a16:creationId xmlns="" xmlns:a16="http://schemas.microsoft.com/office/drawing/2014/main" id="{E274F3CD-7365-4238-9C95-98E9E7CA52D6}"/>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35" name="Text Box 6">
          <a:extLst>
            <a:ext uri="{FF2B5EF4-FFF2-40B4-BE49-F238E27FC236}">
              <a16:creationId xmlns="" xmlns:a16="http://schemas.microsoft.com/office/drawing/2014/main" id="{8FC6FC32-0799-4004-A9F4-580CF8AB941E}"/>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436" name="Text Box 6">
          <a:extLst>
            <a:ext uri="{FF2B5EF4-FFF2-40B4-BE49-F238E27FC236}">
              <a16:creationId xmlns="" xmlns:a16="http://schemas.microsoft.com/office/drawing/2014/main" id="{9350BB7D-BF7F-45D2-B709-1F6E14B620FE}"/>
            </a:ext>
          </a:extLst>
        </xdr:cNvPr>
        <xdr:cNvSpPr txBox="1">
          <a:spLocks noChangeArrowheads="1"/>
        </xdr:cNvSpPr>
      </xdr:nvSpPr>
      <xdr:spPr bwMode="auto">
        <a:xfrm>
          <a:off x="1365885" y="172278675"/>
          <a:ext cx="76200" cy="185651"/>
        </a:xfrm>
        <a:prstGeom prst="rect">
          <a:avLst/>
        </a:prstGeom>
        <a:noFill/>
        <a:ln w="9525">
          <a:noFill/>
          <a:miter lim="800000"/>
          <a:headEnd/>
          <a:tailEnd/>
        </a:ln>
      </xdr:spPr>
    </xdr:sp>
    <xdr:clientData/>
  </xdr:oneCellAnchor>
  <xdr:oneCellAnchor>
    <xdr:from>
      <xdr:col>1</xdr:col>
      <xdr:colOff>898814</xdr:colOff>
      <xdr:row>167</xdr:row>
      <xdr:rowOff>0</xdr:rowOff>
    </xdr:from>
    <xdr:ext cx="76200" cy="200891"/>
    <xdr:sp macro="" textlink="">
      <xdr:nvSpPr>
        <xdr:cNvPr id="437" name="Text Box 6">
          <a:extLst>
            <a:ext uri="{FF2B5EF4-FFF2-40B4-BE49-F238E27FC236}">
              <a16:creationId xmlns="" xmlns:a16="http://schemas.microsoft.com/office/drawing/2014/main" id="{22F36CB2-F484-45DD-964C-748813D3A044}"/>
            </a:ext>
          </a:extLst>
        </xdr:cNvPr>
        <xdr:cNvSpPr txBox="1">
          <a:spLocks noChangeArrowheads="1"/>
        </xdr:cNvSpPr>
      </xdr:nvSpPr>
      <xdr:spPr bwMode="auto">
        <a:xfrm>
          <a:off x="1403639" y="172278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38" name="Text Box 6">
          <a:extLst>
            <a:ext uri="{FF2B5EF4-FFF2-40B4-BE49-F238E27FC236}">
              <a16:creationId xmlns="" xmlns:a16="http://schemas.microsoft.com/office/drawing/2014/main" id="{6D7A0D57-19D0-4D57-915D-6F5C9BDEEC15}"/>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39" name="Text Box 6">
          <a:extLst>
            <a:ext uri="{FF2B5EF4-FFF2-40B4-BE49-F238E27FC236}">
              <a16:creationId xmlns="" xmlns:a16="http://schemas.microsoft.com/office/drawing/2014/main" id="{63CAFC01-50B6-4A48-924B-E69BD4488796}"/>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440" name="Text Box 6">
          <a:extLst>
            <a:ext uri="{FF2B5EF4-FFF2-40B4-BE49-F238E27FC236}">
              <a16:creationId xmlns="" xmlns:a16="http://schemas.microsoft.com/office/drawing/2014/main" id="{F8842E96-ADCE-47E1-92B0-52EB5DAAADC4}"/>
            </a:ext>
          </a:extLst>
        </xdr:cNvPr>
        <xdr:cNvSpPr txBox="1">
          <a:spLocks noChangeArrowheads="1"/>
        </xdr:cNvSpPr>
      </xdr:nvSpPr>
      <xdr:spPr bwMode="auto">
        <a:xfrm>
          <a:off x="1365885" y="172278675"/>
          <a:ext cx="76200" cy="185651"/>
        </a:xfrm>
        <a:prstGeom prst="rect">
          <a:avLst/>
        </a:prstGeom>
        <a:noFill/>
        <a:ln w="9525">
          <a:noFill/>
          <a:miter lim="800000"/>
          <a:headEnd/>
          <a:tailEnd/>
        </a:ln>
      </xdr:spPr>
    </xdr:sp>
    <xdr:clientData/>
  </xdr:oneCellAnchor>
  <xdr:oneCellAnchor>
    <xdr:from>
      <xdr:col>1</xdr:col>
      <xdr:colOff>838200</xdr:colOff>
      <xdr:row>167</xdr:row>
      <xdr:rowOff>0</xdr:rowOff>
    </xdr:from>
    <xdr:ext cx="76200" cy="200025"/>
    <xdr:sp macro="" textlink="">
      <xdr:nvSpPr>
        <xdr:cNvPr id="441" name="Text Box 6">
          <a:extLst>
            <a:ext uri="{FF2B5EF4-FFF2-40B4-BE49-F238E27FC236}">
              <a16:creationId xmlns="" xmlns:a16="http://schemas.microsoft.com/office/drawing/2014/main" id="{40E70632-73B7-40EB-8132-9040905A42C0}"/>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42" name="Text Box 6">
          <a:extLst>
            <a:ext uri="{FF2B5EF4-FFF2-40B4-BE49-F238E27FC236}">
              <a16:creationId xmlns="" xmlns:a16="http://schemas.microsoft.com/office/drawing/2014/main" id="{18152D6D-B0F5-4FBD-B74E-C8E4EBAF47A5}"/>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43" name="Text Box 6">
          <a:extLst>
            <a:ext uri="{FF2B5EF4-FFF2-40B4-BE49-F238E27FC236}">
              <a16:creationId xmlns="" xmlns:a16="http://schemas.microsoft.com/office/drawing/2014/main" id="{20A913EA-53F0-44E0-B043-EFD65F11BBDD}"/>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44" name="Text Box 6">
          <a:extLst>
            <a:ext uri="{FF2B5EF4-FFF2-40B4-BE49-F238E27FC236}">
              <a16:creationId xmlns="" xmlns:a16="http://schemas.microsoft.com/office/drawing/2014/main" id="{30762100-4E02-4D02-B061-87600F8A2C97}"/>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445" name="Text Box 6">
          <a:extLst>
            <a:ext uri="{FF2B5EF4-FFF2-40B4-BE49-F238E27FC236}">
              <a16:creationId xmlns="" xmlns:a16="http://schemas.microsoft.com/office/drawing/2014/main" id="{357EEA3D-3793-4ADA-8DB6-E8FA66C33EF4}"/>
            </a:ext>
          </a:extLst>
        </xdr:cNvPr>
        <xdr:cNvSpPr txBox="1">
          <a:spLocks noChangeArrowheads="1"/>
        </xdr:cNvSpPr>
      </xdr:nvSpPr>
      <xdr:spPr bwMode="auto">
        <a:xfrm>
          <a:off x="1365885" y="172278675"/>
          <a:ext cx="76200" cy="185651"/>
        </a:xfrm>
        <a:prstGeom prst="rect">
          <a:avLst/>
        </a:prstGeom>
        <a:noFill/>
        <a:ln w="9525">
          <a:noFill/>
          <a:miter lim="800000"/>
          <a:headEnd/>
          <a:tailEnd/>
        </a:ln>
      </xdr:spPr>
    </xdr:sp>
    <xdr:clientData/>
  </xdr:oneCellAnchor>
  <xdr:oneCellAnchor>
    <xdr:from>
      <xdr:col>1</xdr:col>
      <xdr:colOff>838200</xdr:colOff>
      <xdr:row>167</xdr:row>
      <xdr:rowOff>0</xdr:rowOff>
    </xdr:from>
    <xdr:ext cx="76200" cy="200025"/>
    <xdr:sp macro="" textlink="">
      <xdr:nvSpPr>
        <xdr:cNvPr id="446" name="Text Box 6">
          <a:extLst>
            <a:ext uri="{FF2B5EF4-FFF2-40B4-BE49-F238E27FC236}">
              <a16:creationId xmlns="" xmlns:a16="http://schemas.microsoft.com/office/drawing/2014/main" id="{B7BD516F-016F-49FB-820B-9AF4B6ACD0EE}"/>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47" name="Text Box 6">
          <a:extLst>
            <a:ext uri="{FF2B5EF4-FFF2-40B4-BE49-F238E27FC236}">
              <a16:creationId xmlns="" xmlns:a16="http://schemas.microsoft.com/office/drawing/2014/main" id="{C5AE79B9-8938-4C1F-93FD-0530DCB1DD4A}"/>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48" name="Text Box 6">
          <a:extLst>
            <a:ext uri="{FF2B5EF4-FFF2-40B4-BE49-F238E27FC236}">
              <a16:creationId xmlns="" xmlns:a16="http://schemas.microsoft.com/office/drawing/2014/main" id="{2597440B-811E-4FBD-BF1F-10D1D5E0E75E}"/>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49" name="Text Box 6">
          <a:extLst>
            <a:ext uri="{FF2B5EF4-FFF2-40B4-BE49-F238E27FC236}">
              <a16:creationId xmlns="" xmlns:a16="http://schemas.microsoft.com/office/drawing/2014/main" id="{8515A49C-DF4D-4C5B-8B98-2324263E0370}"/>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450" name="Text Box 6">
          <a:extLst>
            <a:ext uri="{FF2B5EF4-FFF2-40B4-BE49-F238E27FC236}">
              <a16:creationId xmlns="" xmlns:a16="http://schemas.microsoft.com/office/drawing/2014/main" id="{3A393A82-76BE-402B-8116-B310CE3574A0}"/>
            </a:ext>
          </a:extLst>
        </xdr:cNvPr>
        <xdr:cNvSpPr txBox="1">
          <a:spLocks noChangeArrowheads="1"/>
        </xdr:cNvSpPr>
      </xdr:nvSpPr>
      <xdr:spPr bwMode="auto">
        <a:xfrm>
          <a:off x="1365885" y="172278675"/>
          <a:ext cx="76200" cy="185651"/>
        </a:xfrm>
        <a:prstGeom prst="rect">
          <a:avLst/>
        </a:prstGeom>
        <a:noFill/>
        <a:ln w="9525">
          <a:noFill/>
          <a:miter lim="800000"/>
          <a:headEnd/>
          <a:tailEnd/>
        </a:ln>
      </xdr:spPr>
    </xdr:sp>
    <xdr:clientData/>
  </xdr:oneCellAnchor>
  <xdr:oneCellAnchor>
    <xdr:from>
      <xdr:col>1</xdr:col>
      <xdr:colOff>838200</xdr:colOff>
      <xdr:row>167</xdr:row>
      <xdr:rowOff>0</xdr:rowOff>
    </xdr:from>
    <xdr:ext cx="76200" cy="200025"/>
    <xdr:sp macro="" textlink="">
      <xdr:nvSpPr>
        <xdr:cNvPr id="451" name="Text Box 6">
          <a:extLst>
            <a:ext uri="{FF2B5EF4-FFF2-40B4-BE49-F238E27FC236}">
              <a16:creationId xmlns="" xmlns:a16="http://schemas.microsoft.com/office/drawing/2014/main" id="{3588CFB5-7CA3-4845-92BD-AF3EA8852156}"/>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52" name="Text Box 6">
          <a:extLst>
            <a:ext uri="{FF2B5EF4-FFF2-40B4-BE49-F238E27FC236}">
              <a16:creationId xmlns="" xmlns:a16="http://schemas.microsoft.com/office/drawing/2014/main" id="{871C2121-E4CA-437A-8D30-11A6AF8EBBA3}"/>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453" name="Text Box 6">
          <a:extLst>
            <a:ext uri="{FF2B5EF4-FFF2-40B4-BE49-F238E27FC236}">
              <a16:creationId xmlns="" xmlns:a16="http://schemas.microsoft.com/office/drawing/2014/main" id="{51A1CC23-663A-4EAD-A9C8-8AFCFF2253C4}"/>
            </a:ext>
          </a:extLst>
        </xdr:cNvPr>
        <xdr:cNvSpPr txBox="1">
          <a:spLocks noChangeArrowheads="1"/>
        </xdr:cNvSpPr>
      </xdr:nvSpPr>
      <xdr:spPr bwMode="auto">
        <a:xfrm>
          <a:off x="1365885" y="172278675"/>
          <a:ext cx="76200" cy="185651"/>
        </a:xfrm>
        <a:prstGeom prst="rect">
          <a:avLst/>
        </a:prstGeom>
        <a:noFill/>
        <a:ln w="9525">
          <a:noFill/>
          <a:miter lim="800000"/>
          <a:headEnd/>
          <a:tailEnd/>
        </a:ln>
      </xdr:spPr>
    </xdr:sp>
    <xdr:clientData/>
  </xdr:oneCellAnchor>
  <xdr:oneCellAnchor>
    <xdr:from>
      <xdr:col>1</xdr:col>
      <xdr:colOff>898814</xdr:colOff>
      <xdr:row>167</xdr:row>
      <xdr:rowOff>0</xdr:rowOff>
    </xdr:from>
    <xdr:ext cx="76200" cy="200891"/>
    <xdr:sp macro="" textlink="">
      <xdr:nvSpPr>
        <xdr:cNvPr id="454" name="Text Box 6">
          <a:extLst>
            <a:ext uri="{FF2B5EF4-FFF2-40B4-BE49-F238E27FC236}">
              <a16:creationId xmlns="" xmlns:a16="http://schemas.microsoft.com/office/drawing/2014/main" id="{56CBBFBD-BE56-4E48-AA36-A7FCE17203AB}"/>
            </a:ext>
          </a:extLst>
        </xdr:cNvPr>
        <xdr:cNvSpPr txBox="1">
          <a:spLocks noChangeArrowheads="1"/>
        </xdr:cNvSpPr>
      </xdr:nvSpPr>
      <xdr:spPr bwMode="auto">
        <a:xfrm>
          <a:off x="1403639" y="172278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55" name="Text Box 6">
          <a:extLst>
            <a:ext uri="{FF2B5EF4-FFF2-40B4-BE49-F238E27FC236}">
              <a16:creationId xmlns="" xmlns:a16="http://schemas.microsoft.com/office/drawing/2014/main" id="{961C3E8E-E418-412D-8AF0-F81FB40E3A14}"/>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56" name="Text Box 6">
          <a:extLst>
            <a:ext uri="{FF2B5EF4-FFF2-40B4-BE49-F238E27FC236}">
              <a16:creationId xmlns="" xmlns:a16="http://schemas.microsoft.com/office/drawing/2014/main" id="{21ECA4F5-9502-4CBD-AA23-FAB92100E30E}"/>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457" name="Text Box 6">
          <a:extLst>
            <a:ext uri="{FF2B5EF4-FFF2-40B4-BE49-F238E27FC236}">
              <a16:creationId xmlns="" xmlns:a16="http://schemas.microsoft.com/office/drawing/2014/main" id="{4750F47A-C28B-4A36-88ED-D43F077082AC}"/>
            </a:ext>
          </a:extLst>
        </xdr:cNvPr>
        <xdr:cNvSpPr txBox="1">
          <a:spLocks noChangeArrowheads="1"/>
        </xdr:cNvSpPr>
      </xdr:nvSpPr>
      <xdr:spPr bwMode="auto">
        <a:xfrm>
          <a:off x="1365885" y="172278675"/>
          <a:ext cx="76200" cy="185651"/>
        </a:xfrm>
        <a:prstGeom prst="rect">
          <a:avLst/>
        </a:prstGeom>
        <a:noFill/>
        <a:ln w="9525">
          <a:noFill/>
          <a:miter lim="800000"/>
          <a:headEnd/>
          <a:tailEnd/>
        </a:ln>
      </xdr:spPr>
    </xdr:sp>
    <xdr:clientData/>
  </xdr:oneCellAnchor>
  <xdr:oneCellAnchor>
    <xdr:from>
      <xdr:col>1</xdr:col>
      <xdr:colOff>898814</xdr:colOff>
      <xdr:row>167</xdr:row>
      <xdr:rowOff>0</xdr:rowOff>
    </xdr:from>
    <xdr:ext cx="76200" cy="200891"/>
    <xdr:sp macro="" textlink="">
      <xdr:nvSpPr>
        <xdr:cNvPr id="458" name="Text Box 6">
          <a:extLst>
            <a:ext uri="{FF2B5EF4-FFF2-40B4-BE49-F238E27FC236}">
              <a16:creationId xmlns="" xmlns:a16="http://schemas.microsoft.com/office/drawing/2014/main" id="{4A3BAA17-8160-4404-93B9-F228757FDC9E}"/>
            </a:ext>
          </a:extLst>
        </xdr:cNvPr>
        <xdr:cNvSpPr txBox="1">
          <a:spLocks noChangeArrowheads="1"/>
        </xdr:cNvSpPr>
      </xdr:nvSpPr>
      <xdr:spPr bwMode="auto">
        <a:xfrm>
          <a:off x="1403639" y="172278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167</xdr:row>
      <xdr:rowOff>0</xdr:rowOff>
    </xdr:from>
    <xdr:ext cx="76200" cy="200891"/>
    <xdr:sp macro="" textlink="">
      <xdr:nvSpPr>
        <xdr:cNvPr id="459" name="Text Box 6">
          <a:extLst>
            <a:ext uri="{FF2B5EF4-FFF2-40B4-BE49-F238E27FC236}">
              <a16:creationId xmlns="" xmlns:a16="http://schemas.microsoft.com/office/drawing/2014/main" id="{D164F821-D746-4AA7-8A23-78A67009B53E}"/>
            </a:ext>
          </a:extLst>
        </xdr:cNvPr>
        <xdr:cNvSpPr txBox="1">
          <a:spLocks noChangeArrowheads="1"/>
        </xdr:cNvSpPr>
      </xdr:nvSpPr>
      <xdr:spPr bwMode="auto">
        <a:xfrm>
          <a:off x="1403639" y="172278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60" name="Text Box 6">
          <a:extLst>
            <a:ext uri="{FF2B5EF4-FFF2-40B4-BE49-F238E27FC236}">
              <a16:creationId xmlns="" xmlns:a16="http://schemas.microsoft.com/office/drawing/2014/main" id="{72416310-83B4-4F38-B0C3-CA70264C0110}"/>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61" name="Text Box 6">
          <a:extLst>
            <a:ext uri="{FF2B5EF4-FFF2-40B4-BE49-F238E27FC236}">
              <a16:creationId xmlns="" xmlns:a16="http://schemas.microsoft.com/office/drawing/2014/main" id="{199E0BAF-C12E-40D7-9094-E6D2D9A99026}"/>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462" name="Text Box 6">
          <a:extLst>
            <a:ext uri="{FF2B5EF4-FFF2-40B4-BE49-F238E27FC236}">
              <a16:creationId xmlns="" xmlns:a16="http://schemas.microsoft.com/office/drawing/2014/main" id="{B359AEC1-1B69-4319-B67C-515535E5E2B7}"/>
            </a:ext>
          </a:extLst>
        </xdr:cNvPr>
        <xdr:cNvSpPr txBox="1">
          <a:spLocks noChangeArrowheads="1"/>
        </xdr:cNvSpPr>
      </xdr:nvSpPr>
      <xdr:spPr bwMode="auto">
        <a:xfrm>
          <a:off x="1365885" y="172278675"/>
          <a:ext cx="76200" cy="185651"/>
        </a:xfrm>
        <a:prstGeom prst="rect">
          <a:avLst/>
        </a:prstGeom>
        <a:noFill/>
        <a:ln w="9525">
          <a:noFill/>
          <a:miter lim="800000"/>
          <a:headEnd/>
          <a:tailEnd/>
        </a:ln>
      </xdr:spPr>
    </xdr:sp>
    <xdr:clientData/>
  </xdr:oneCellAnchor>
  <xdr:oneCellAnchor>
    <xdr:from>
      <xdr:col>1</xdr:col>
      <xdr:colOff>861060</xdr:colOff>
      <xdr:row>167</xdr:row>
      <xdr:rowOff>0</xdr:rowOff>
    </xdr:from>
    <xdr:ext cx="76200" cy="188191"/>
    <xdr:sp macro="" textlink="">
      <xdr:nvSpPr>
        <xdr:cNvPr id="463" name="Text Box 6">
          <a:extLst>
            <a:ext uri="{FF2B5EF4-FFF2-40B4-BE49-F238E27FC236}">
              <a16:creationId xmlns="" xmlns:a16="http://schemas.microsoft.com/office/drawing/2014/main" id="{3E63D5EF-455A-4C9F-9A3D-000B2C74993C}"/>
            </a:ext>
          </a:extLst>
        </xdr:cNvPr>
        <xdr:cNvSpPr txBox="1">
          <a:spLocks noChangeArrowheads="1"/>
        </xdr:cNvSpPr>
      </xdr:nvSpPr>
      <xdr:spPr bwMode="auto">
        <a:xfrm>
          <a:off x="1365885" y="172278675"/>
          <a:ext cx="76200" cy="188191"/>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3835"/>
    <xdr:sp macro="" textlink="">
      <xdr:nvSpPr>
        <xdr:cNvPr id="464" name="Text Box 6">
          <a:extLst>
            <a:ext uri="{FF2B5EF4-FFF2-40B4-BE49-F238E27FC236}">
              <a16:creationId xmlns="" xmlns:a16="http://schemas.microsoft.com/office/drawing/2014/main" id="{C864FD8D-ADD6-462A-BCE1-C8CB73A1DF80}"/>
            </a:ext>
          </a:extLst>
        </xdr:cNvPr>
        <xdr:cNvSpPr txBox="1">
          <a:spLocks noChangeArrowheads="1"/>
        </xdr:cNvSpPr>
      </xdr:nvSpPr>
      <xdr:spPr bwMode="auto">
        <a:xfrm>
          <a:off x="1365885" y="172278675"/>
          <a:ext cx="76200" cy="203835"/>
        </a:xfrm>
        <a:prstGeom prst="rect">
          <a:avLst/>
        </a:prstGeom>
        <a:noFill/>
        <a:ln w="9525">
          <a:noFill/>
          <a:miter lim="800000"/>
          <a:headEnd/>
          <a:tailEnd/>
        </a:ln>
      </xdr:spPr>
    </xdr:sp>
    <xdr:clientData/>
  </xdr:oneCellAnchor>
  <xdr:oneCellAnchor>
    <xdr:from>
      <xdr:col>1</xdr:col>
      <xdr:colOff>898814</xdr:colOff>
      <xdr:row>167</xdr:row>
      <xdr:rowOff>0</xdr:rowOff>
    </xdr:from>
    <xdr:ext cx="76200" cy="200891"/>
    <xdr:sp macro="" textlink="">
      <xdr:nvSpPr>
        <xdr:cNvPr id="465" name="Text Box 6">
          <a:extLst>
            <a:ext uri="{FF2B5EF4-FFF2-40B4-BE49-F238E27FC236}">
              <a16:creationId xmlns="" xmlns:a16="http://schemas.microsoft.com/office/drawing/2014/main" id="{20A3F059-4EA1-411A-8093-BEE5871B88E1}"/>
            </a:ext>
          </a:extLst>
        </xdr:cNvPr>
        <xdr:cNvSpPr txBox="1">
          <a:spLocks noChangeArrowheads="1"/>
        </xdr:cNvSpPr>
      </xdr:nvSpPr>
      <xdr:spPr bwMode="auto">
        <a:xfrm>
          <a:off x="1403639" y="172278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8191"/>
    <xdr:sp macro="" textlink="">
      <xdr:nvSpPr>
        <xdr:cNvPr id="466" name="Text Box 6">
          <a:extLst>
            <a:ext uri="{FF2B5EF4-FFF2-40B4-BE49-F238E27FC236}">
              <a16:creationId xmlns="" xmlns:a16="http://schemas.microsoft.com/office/drawing/2014/main" id="{24B27FBF-11FD-4F83-8FB9-A8FAA3565A18}"/>
            </a:ext>
          </a:extLst>
        </xdr:cNvPr>
        <xdr:cNvSpPr txBox="1">
          <a:spLocks noChangeArrowheads="1"/>
        </xdr:cNvSpPr>
      </xdr:nvSpPr>
      <xdr:spPr bwMode="auto">
        <a:xfrm>
          <a:off x="1365885" y="172278675"/>
          <a:ext cx="76200" cy="188191"/>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3835"/>
    <xdr:sp macro="" textlink="">
      <xdr:nvSpPr>
        <xdr:cNvPr id="467" name="Text Box 6">
          <a:extLst>
            <a:ext uri="{FF2B5EF4-FFF2-40B4-BE49-F238E27FC236}">
              <a16:creationId xmlns="" xmlns:a16="http://schemas.microsoft.com/office/drawing/2014/main" id="{CE0884E0-F6D4-46FF-B723-25E085A6938D}"/>
            </a:ext>
          </a:extLst>
        </xdr:cNvPr>
        <xdr:cNvSpPr txBox="1">
          <a:spLocks noChangeArrowheads="1"/>
        </xdr:cNvSpPr>
      </xdr:nvSpPr>
      <xdr:spPr bwMode="auto">
        <a:xfrm>
          <a:off x="1365885" y="172278675"/>
          <a:ext cx="76200" cy="203835"/>
        </a:xfrm>
        <a:prstGeom prst="rect">
          <a:avLst/>
        </a:prstGeom>
        <a:noFill/>
        <a:ln w="9525">
          <a:noFill/>
          <a:miter lim="800000"/>
          <a:headEnd/>
          <a:tailEnd/>
        </a:ln>
      </xdr:spPr>
    </xdr:sp>
    <xdr:clientData/>
  </xdr:oneCellAnchor>
  <xdr:oneCellAnchor>
    <xdr:from>
      <xdr:col>1</xdr:col>
      <xdr:colOff>861060</xdr:colOff>
      <xdr:row>167</xdr:row>
      <xdr:rowOff>0</xdr:rowOff>
    </xdr:from>
    <xdr:ext cx="76200" cy="188191"/>
    <xdr:sp macro="" textlink="">
      <xdr:nvSpPr>
        <xdr:cNvPr id="468" name="Text Box 6">
          <a:extLst>
            <a:ext uri="{FF2B5EF4-FFF2-40B4-BE49-F238E27FC236}">
              <a16:creationId xmlns="" xmlns:a16="http://schemas.microsoft.com/office/drawing/2014/main" id="{B0033534-317D-4890-9282-F56E82461CB0}"/>
            </a:ext>
          </a:extLst>
        </xdr:cNvPr>
        <xdr:cNvSpPr txBox="1">
          <a:spLocks noChangeArrowheads="1"/>
        </xdr:cNvSpPr>
      </xdr:nvSpPr>
      <xdr:spPr bwMode="auto">
        <a:xfrm>
          <a:off x="1365885" y="172278675"/>
          <a:ext cx="76200" cy="188191"/>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3835"/>
    <xdr:sp macro="" textlink="">
      <xdr:nvSpPr>
        <xdr:cNvPr id="469" name="Text Box 6">
          <a:extLst>
            <a:ext uri="{FF2B5EF4-FFF2-40B4-BE49-F238E27FC236}">
              <a16:creationId xmlns="" xmlns:a16="http://schemas.microsoft.com/office/drawing/2014/main" id="{801DB5A7-0CD3-4BFF-90C8-A631BEF8594C}"/>
            </a:ext>
          </a:extLst>
        </xdr:cNvPr>
        <xdr:cNvSpPr txBox="1">
          <a:spLocks noChangeArrowheads="1"/>
        </xdr:cNvSpPr>
      </xdr:nvSpPr>
      <xdr:spPr bwMode="auto">
        <a:xfrm>
          <a:off x="1365885" y="172278675"/>
          <a:ext cx="76200" cy="203835"/>
        </a:xfrm>
        <a:prstGeom prst="rect">
          <a:avLst/>
        </a:prstGeom>
        <a:noFill/>
        <a:ln w="9525">
          <a:noFill/>
          <a:miter lim="800000"/>
          <a:headEnd/>
          <a:tailEnd/>
        </a:ln>
      </xdr:spPr>
    </xdr:sp>
    <xdr:clientData/>
  </xdr:oneCellAnchor>
  <xdr:oneCellAnchor>
    <xdr:from>
      <xdr:col>1</xdr:col>
      <xdr:colOff>838200</xdr:colOff>
      <xdr:row>167</xdr:row>
      <xdr:rowOff>0</xdr:rowOff>
    </xdr:from>
    <xdr:ext cx="76200" cy="200025"/>
    <xdr:sp macro="" textlink="">
      <xdr:nvSpPr>
        <xdr:cNvPr id="470" name="Text Box 6">
          <a:extLst>
            <a:ext uri="{FF2B5EF4-FFF2-40B4-BE49-F238E27FC236}">
              <a16:creationId xmlns="" xmlns:a16="http://schemas.microsoft.com/office/drawing/2014/main" id="{2A2C509D-EF1C-4433-88FE-B2C958E76325}"/>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71" name="Text Box 6">
          <a:extLst>
            <a:ext uri="{FF2B5EF4-FFF2-40B4-BE49-F238E27FC236}">
              <a16:creationId xmlns="" xmlns:a16="http://schemas.microsoft.com/office/drawing/2014/main" id="{6985B493-EB75-41CC-9A99-D5C21C202823}"/>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472" name="Text Box 6">
          <a:extLst>
            <a:ext uri="{FF2B5EF4-FFF2-40B4-BE49-F238E27FC236}">
              <a16:creationId xmlns="" xmlns:a16="http://schemas.microsoft.com/office/drawing/2014/main" id="{7C7BD54B-759E-4C49-B612-106232E5F584}"/>
            </a:ext>
          </a:extLst>
        </xdr:cNvPr>
        <xdr:cNvSpPr txBox="1">
          <a:spLocks noChangeArrowheads="1"/>
        </xdr:cNvSpPr>
      </xdr:nvSpPr>
      <xdr:spPr bwMode="auto">
        <a:xfrm>
          <a:off x="1365885" y="172278675"/>
          <a:ext cx="76200" cy="185651"/>
        </a:xfrm>
        <a:prstGeom prst="rect">
          <a:avLst/>
        </a:prstGeom>
        <a:noFill/>
        <a:ln w="9525">
          <a:noFill/>
          <a:miter lim="800000"/>
          <a:headEnd/>
          <a:tailEnd/>
        </a:ln>
      </xdr:spPr>
    </xdr:sp>
    <xdr:clientData/>
  </xdr:oneCellAnchor>
  <xdr:oneCellAnchor>
    <xdr:from>
      <xdr:col>1</xdr:col>
      <xdr:colOff>838200</xdr:colOff>
      <xdr:row>167</xdr:row>
      <xdr:rowOff>0</xdr:rowOff>
    </xdr:from>
    <xdr:ext cx="76200" cy="200025"/>
    <xdr:sp macro="" textlink="">
      <xdr:nvSpPr>
        <xdr:cNvPr id="473" name="Text Box 6">
          <a:extLst>
            <a:ext uri="{FF2B5EF4-FFF2-40B4-BE49-F238E27FC236}">
              <a16:creationId xmlns="" xmlns:a16="http://schemas.microsoft.com/office/drawing/2014/main" id="{CA977585-B3D0-41FC-A4F9-705102B7E5B3}"/>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74" name="Text Box 6">
          <a:extLst>
            <a:ext uri="{FF2B5EF4-FFF2-40B4-BE49-F238E27FC236}">
              <a16:creationId xmlns="" xmlns:a16="http://schemas.microsoft.com/office/drawing/2014/main" id="{5E9362F1-F03E-40C9-8901-99C43BB85ACF}"/>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475" name="Text Box 6">
          <a:extLst>
            <a:ext uri="{FF2B5EF4-FFF2-40B4-BE49-F238E27FC236}">
              <a16:creationId xmlns="" xmlns:a16="http://schemas.microsoft.com/office/drawing/2014/main" id="{49BF7E74-8307-44E8-AB1F-0194A288CF8D}"/>
            </a:ext>
          </a:extLst>
        </xdr:cNvPr>
        <xdr:cNvSpPr txBox="1">
          <a:spLocks noChangeArrowheads="1"/>
        </xdr:cNvSpPr>
      </xdr:nvSpPr>
      <xdr:spPr bwMode="auto">
        <a:xfrm>
          <a:off x="1365885" y="172278675"/>
          <a:ext cx="76200" cy="185651"/>
        </a:xfrm>
        <a:prstGeom prst="rect">
          <a:avLst/>
        </a:prstGeom>
        <a:noFill/>
        <a:ln w="9525">
          <a:noFill/>
          <a:miter lim="800000"/>
          <a:headEnd/>
          <a:tailEnd/>
        </a:ln>
      </xdr:spPr>
    </xdr:sp>
    <xdr:clientData/>
  </xdr:oneCellAnchor>
  <xdr:oneCellAnchor>
    <xdr:from>
      <xdr:col>1</xdr:col>
      <xdr:colOff>861060</xdr:colOff>
      <xdr:row>167</xdr:row>
      <xdr:rowOff>0</xdr:rowOff>
    </xdr:from>
    <xdr:ext cx="76200" cy="188191"/>
    <xdr:sp macro="" textlink="">
      <xdr:nvSpPr>
        <xdr:cNvPr id="476" name="Text Box 6">
          <a:extLst>
            <a:ext uri="{FF2B5EF4-FFF2-40B4-BE49-F238E27FC236}">
              <a16:creationId xmlns="" xmlns:a16="http://schemas.microsoft.com/office/drawing/2014/main" id="{D0BF6B19-97DB-4530-B4ED-3A8102B6207A}"/>
            </a:ext>
          </a:extLst>
        </xdr:cNvPr>
        <xdr:cNvSpPr txBox="1">
          <a:spLocks noChangeArrowheads="1"/>
        </xdr:cNvSpPr>
      </xdr:nvSpPr>
      <xdr:spPr bwMode="auto">
        <a:xfrm>
          <a:off x="1365885" y="172278675"/>
          <a:ext cx="76200" cy="188191"/>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3835"/>
    <xdr:sp macro="" textlink="">
      <xdr:nvSpPr>
        <xdr:cNvPr id="477" name="Text Box 6">
          <a:extLst>
            <a:ext uri="{FF2B5EF4-FFF2-40B4-BE49-F238E27FC236}">
              <a16:creationId xmlns="" xmlns:a16="http://schemas.microsoft.com/office/drawing/2014/main" id="{FB5A3812-C6D7-4DD4-A32D-7FFE58408613}"/>
            </a:ext>
          </a:extLst>
        </xdr:cNvPr>
        <xdr:cNvSpPr txBox="1">
          <a:spLocks noChangeArrowheads="1"/>
        </xdr:cNvSpPr>
      </xdr:nvSpPr>
      <xdr:spPr bwMode="auto">
        <a:xfrm>
          <a:off x="1365885" y="172278675"/>
          <a:ext cx="76200" cy="203835"/>
        </a:xfrm>
        <a:prstGeom prst="rect">
          <a:avLst/>
        </a:prstGeom>
        <a:noFill/>
        <a:ln w="9525">
          <a:noFill/>
          <a:miter lim="800000"/>
          <a:headEnd/>
          <a:tailEnd/>
        </a:ln>
      </xdr:spPr>
    </xdr:sp>
    <xdr:clientData/>
  </xdr:oneCellAnchor>
  <xdr:oneCellAnchor>
    <xdr:from>
      <xdr:col>1</xdr:col>
      <xdr:colOff>861060</xdr:colOff>
      <xdr:row>167</xdr:row>
      <xdr:rowOff>0</xdr:rowOff>
    </xdr:from>
    <xdr:ext cx="76200" cy="188191"/>
    <xdr:sp macro="" textlink="">
      <xdr:nvSpPr>
        <xdr:cNvPr id="478" name="Text Box 6">
          <a:extLst>
            <a:ext uri="{FF2B5EF4-FFF2-40B4-BE49-F238E27FC236}">
              <a16:creationId xmlns="" xmlns:a16="http://schemas.microsoft.com/office/drawing/2014/main" id="{DEF8677A-50AF-486B-916C-2EAD45DF390B}"/>
            </a:ext>
          </a:extLst>
        </xdr:cNvPr>
        <xdr:cNvSpPr txBox="1">
          <a:spLocks noChangeArrowheads="1"/>
        </xdr:cNvSpPr>
      </xdr:nvSpPr>
      <xdr:spPr bwMode="auto">
        <a:xfrm>
          <a:off x="1365885" y="172278675"/>
          <a:ext cx="76200" cy="188191"/>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3835"/>
    <xdr:sp macro="" textlink="">
      <xdr:nvSpPr>
        <xdr:cNvPr id="479" name="Text Box 6">
          <a:extLst>
            <a:ext uri="{FF2B5EF4-FFF2-40B4-BE49-F238E27FC236}">
              <a16:creationId xmlns="" xmlns:a16="http://schemas.microsoft.com/office/drawing/2014/main" id="{EDAA24D3-4E82-400B-9466-2D79114CBA62}"/>
            </a:ext>
          </a:extLst>
        </xdr:cNvPr>
        <xdr:cNvSpPr txBox="1">
          <a:spLocks noChangeArrowheads="1"/>
        </xdr:cNvSpPr>
      </xdr:nvSpPr>
      <xdr:spPr bwMode="auto">
        <a:xfrm>
          <a:off x="1365885" y="172278675"/>
          <a:ext cx="76200" cy="203835"/>
        </a:xfrm>
        <a:prstGeom prst="rect">
          <a:avLst/>
        </a:prstGeom>
        <a:noFill/>
        <a:ln w="9525">
          <a:noFill/>
          <a:miter lim="800000"/>
          <a:headEnd/>
          <a:tailEnd/>
        </a:ln>
      </xdr:spPr>
    </xdr:sp>
    <xdr:clientData/>
  </xdr:oneCellAnchor>
  <xdr:oneCellAnchor>
    <xdr:from>
      <xdr:col>1</xdr:col>
      <xdr:colOff>861060</xdr:colOff>
      <xdr:row>167</xdr:row>
      <xdr:rowOff>0</xdr:rowOff>
    </xdr:from>
    <xdr:ext cx="76200" cy="188191"/>
    <xdr:sp macro="" textlink="">
      <xdr:nvSpPr>
        <xdr:cNvPr id="480" name="Text Box 6">
          <a:extLst>
            <a:ext uri="{FF2B5EF4-FFF2-40B4-BE49-F238E27FC236}">
              <a16:creationId xmlns="" xmlns:a16="http://schemas.microsoft.com/office/drawing/2014/main" id="{47F8F397-DD9F-4935-8207-4D64459A7342}"/>
            </a:ext>
          </a:extLst>
        </xdr:cNvPr>
        <xdr:cNvSpPr txBox="1">
          <a:spLocks noChangeArrowheads="1"/>
        </xdr:cNvSpPr>
      </xdr:nvSpPr>
      <xdr:spPr bwMode="auto">
        <a:xfrm>
          <a:off x="1365885" y="172278675"/>
          <a:ext cx="76200" cy="188191"/>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3835"/>
    <xdr:sp macro="" textlink="">
      <xdr:nvSpPr>
        <xdr:cNvPr id="481" name="Text Box 6">
          <a:extLst>
            <a:ext uri="{FF2B5EF4-FFF2-40B4-BE49-F238E27FC236}">
              <a16:creationId xmlns="" xmlns:a16="http://schemas.microsoft.com/office/drawing/2014/main" id="{155D4194-7A77-4E29-A93D-4C0CA95B9217}"/>
            </a:ext>
          </a:extLst>
        </xdr:cNvPr>
        <xdr:cNvSpPr txBox="1">
          <a:spLocks noChangeArrowheads="1"/>
        </xdr:cNvSpPr>
      </xdr:nvSpPr>
      <xdr:spPr bwMode="auto">
        <a:xfrm>
          <a:off x="1365885" y="172278675"/>
          <a:ext cx="76200" cy="203835"/>
        </a:xfrm>
        <a:prstGeom prst="rect">
          <a:avLst/>
        </a:prstGeom>
        <a:noFill/>
        <a:ln w="9525">
          <a:noFill/>
          <a:miter lim="800000"/>
          <a:headEnd/>
          <a:tailEnd/>
        </a:ln>
      </xdr:spPr>
    </xdr:sp>
    <xdr:clientData/>
  </xdr:oneCellAnchor>
  <xdr:oneCellAnchor>
    <xdr:from>
      <xdr:col>1</xdr:col>
      <xdr:colOff>861060</xdr:colOff>
      <xdr:row>167</xdr:row>
      <xdr:rowOff>0</xdr:rowOff>
    </xdr:from>
    <xdr:ext cx="76200" cy="188191"/>
    <xdr:sp macro="" textlink="">
      <xdr:nvSpPr>
        <xdr:cNvPr id="482" name="Text Box 6">
          <a:extLst>
            <a:ext uri="{FF2B5EF4-FFF2-40B4-BE49-F238E27FC236}">
              <a16:creationId xmlns="" xmlns:a16="http://schemas.microsoft.com/office/drawing/2014/main" id="{2373EE0D-0546-4DBF-9C56-718A9F0505F8}"/>
            </a:ext>
          </a:extLst>
        </xdr:cNvPr>
        <xdr:cNvSpPr txBox="1">
          <a:spLocks noChangeArrowheads="1"/>
        </xdr:cNvSpPr>
      </xdr:nvSpPr>
      <xdr:spPr bwMode="auto">
        <a:xfrm>
          <a:off x="1365885" y="172278675"/>
          <a:ext cx="76200" cy="188191"/>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3835"/>
    <xdr:sp macro="" textlink="">
      <xdr:nvSpPr>
        <xdr:cNvPr id="483" name="Text Box 6">
          <a:extLst>
            <a:ext uri="{FF2B5EF4-FFF2-40B4-BE49-F238E27FC236}">
              <a16:creationId xmlns="" xmlns:a16="http://schemas.microsoft.com/office/drawing/2014/main" id="{43FBE82A-7B13-4682-9DA0-037E041ED871}"/>
            </a:ext>
          </a:extLst>
        </xdr:cNvPr>
        <xdr:cNvSpPr txBox="1">
          <a:spLocks noChangeArrowheads="1"/>
        </xdr:cNvSpPr>
      </xdr:nvSpPr>
      <xdr:spPr bwMode="auto">
        <a:xfrm>
          <a:off x="1365885" y="172278675"/>
          <a:ext cx="76200" cy="203835"/>
        </a:xfrm>
        <a:prstGeom prst="rect">
          <a:avLst/>
        </a:prstGeom>
        <a:noFill/>
        <a:ln w="9525">
          <a:noFill/>
          <a:miter lim="800000"/>
          <a:headEnd/>
          <a:tailEnd/>
        </a:ln>
      </xdr:spPr>
    </xdr:sp>
    <xdr:clientData/>
  </xdr:oneCellAnchor>
  <xdr:oneCellAnchor>
    <xdr:from>
      <xdr:col>1</xdr:col>
      <xdr:colOff>838200</xdr:colOff>
      <xdr:row>167</xdr:row>
      <xdr:rowOff>0</xdr:rowOff>
    </xdr:from>
    <xdr:ext cx="76200" cy="200025"/>
    <xdr:sp macro="" textlink="">
      <xdr:nvSpPr>
        <xdr:cNvPr id="484" name="Text Box 6">
          <a:extLst>
            <a:ext uri="{FF2B5EF4-FFF2-40B4-BE49-F238E27FC236}">
              <a16:creationId xmlns="" xmlns:a16="http://schemas.microsoft.com/office/drawing/2014/main" id="{BA80975E-0121-423A-BEBF-B37747C5DF2A}"/>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85" name="Text Box 6">
          <a:extLst>
            <a:ext uri="{FF2B5EF4-FFF2-40B4-BE49-F238E27FC236}">
              <a16:creationId xmlns="" xmlns:a16="http://schemas.microsoft.com/office/drawing/2014/main" id="{DF7B1068-CEB6-4628-B754-75BB86B778EB}"/>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167</xdr:row>
      <xdr:rowOff>0</xdr:rowOff>
    </xdr:from>
    <xdr:ext cx="76200" cy="200891"/>
    <xdr:sp macro="" textlink="">
      <xdr:nvSpPr>
        <xdr:cNvPr id="486" name="Text Box 6">
          <a:extLst>
            <a:ext uri="{FF2B5EF4-FFF2-40B4-BE49-F238E27FC236}">
              <a16:creationId xmlns="" xmlns:a16="http://schemas.microsoft.com/office/drawing/2014/main" id="{22A0DD87-0033-41A0-8DDD-9B23B10C5F41}"/>
            </a:ext>
          </a:extLst>
        </xdr:cNvPr>
        <xdr:cNvSpPr txBox="1">
          <a:spLocks noChangeArrowheads="1"/>
        </xdr:cNvSpPr>
      </xdr:nvSpPr>
      <xdr:spPr bwMode="auto">
        <a:xfrm>
          <a:off x="1403639" y="172278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87" name="Text Box 6">
          <a:extLst>
            <a:ext uri="{FF2B5EF4-FFF2-40B4-BE49-F238E27FC236}">
              <a16:creationId xmlns="" xmlns:a16="http://schemas.microsoft.com/office/drawing/2014/main" id="{731065E1-AA2A-4A8A-B147-F92F2362B830}"/>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88" name="Text Box 6">
          <a:extLst>
            <a:ext uri="{FF2B5EF4-FFF2-40B4-BE49-F238E27FC236}">
              <a16:creationId xmlns="" xmlns:a16="http://schemas.microsoft.com/office/drawing/2014/main" id="{C1213398-EE75-4E97-AE21-581552CA5CAF}"/>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489" name="Text Box 6">
          <a:extLst>
            <a:ext uri="{FF2B5EF4-FFF2-40B4-BE49-F238E27FC236}">
              <a16:creationId xmlns="" xmlns:a16="http://schemas.microsoft.com/office/drawing/2014/main" id="{36D996DA-D211-4AFB-96F4-4681A6E9DBE6}"/>
            </a:ext>
          </a:extLst>
        </xdr:cNvPr>
        <xdr:cNvSpPr txBox="1">
          <a:spLocks noChangeArrowheads="1"/>
        </xdr:cNvSpPr>
      </xdr:nvSpPr>
      <xdr:spPr bwMode="auto">
        <a:xfrm>
          <a:off x="1365885" y="172278675"/>
          <a:ext cx="76200" cy="185651"/>
        </a:xfrm>
        <a:prstGeom prst="rect">
          <a:avLst/>
        </a:prstGeom>
        <a:noFill/>
        <a:ln w="9525">
          <a:noFill/>
          <a:miter lim="800000"/>
          <a:headEnd/>
          <a:tailEnd/>
        </a:ln>
      </xdr:spPr>
    </xdr:sp>
    <xdr:clientData/>
  </xdr:oneCellAnchor>
  <xdr:oneCellAnchor>
    <xdr:from>
      <xdr:col>1</xdr:col>
      <xdr:colOff>898814</xdr:colOff>
      <xdr:row>167</xdr:row>
      <xdr:rowOff>0</xdr:rowOff>
    </xdr:from>
    <xdr:ext cx="76200" cy="200891"/>
    <xdr:sp macro="" textlink="">
      <xdr:nvSpPr>
        <xdr:cNvPr id="490" name="Text Box 6">
          <a:extLst>
            <a:ext uri="{FF2B5EF4-FFF2-40B4-BE49-F238E27FC236}">
              <a16:creationId xmlns="" xmlns:a16="http://schemas.microsoft.com/office/drawing/2014/main" id="{EAE05788-E9F5-4A99-B4E8-7953545E580C}"/>
            </a:ext>
          </a:extLst>
        </xdr:cNvPr>
        <xdr:cNvSpPr txBox="1">
          <a:spLocks noChangeArrowheads="1"/>
        </xdr:cNvSpPr>
      </xdr:nvSpPr>
      <xdr:spPr bwMode="auto">
        <a:xfrm>
          <a:off x="1403639" y="172278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91" name="Text Box 6">
          <a:extLst>
            <a:ext uri="{FF2B5EF4-FFF2-40B4-BE49-F238E27FC236}">
              <a16:creationId xmlns="" xmlns:a16="http://schemas.microsoft.com/office/drawing/2014/main" id="{E70AA718-1B8D-49C6-A522-30B73C7DC54A}"/>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92" name="Text Box 6">
          <a:extLst>
            <a:ext uri="{FF2B5EF4-FFF2-40B4-BE49-F238E27FC236}">
              <a16:creationId xmlns="" xmlns:a16="http://schemas.microsoft.com/office/drawing/2014/main" id="{A9296D81-44A0-4A0A-B043-A4633443E547}"/>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93" name="Text Box 6">
          <a:extLst>
            <a:ext uri="{FF2B5EF4-FFF2-40B4-BE49-F238E27FC236}">
              <a16:creationId xmlns="" xmlns:a16="http://schemas.microsoft.com/office/drawing/2014/main" id="{D29CFA61-422F-4D34-A506-D4F82BA75BB7}"/>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494" name="Text Box 6">
          <a:extLst>
            <a:ext uri="{FF2B5EF4-FFF2-40B4-BE49-F238E27FC236}">
              <a16:creationId xmlns="" xmlns:a16="http://schemas.microsoft.com/office/drawing/2014/main" id="{A187F575-896D-4046-B546-0FED743022C1}"/>
            </a:ext>
          </a:extLst>
        </xdr:cNvPr>
        <xdr:cNvSpPr txBox="1">
          <a:spLocks noChangeArrowheads="1"/>
        </xdr:cNvSpPr>
      </xdr:nvSpPr>
      <xdr:spPr bwMode="auto">
        <a:xfrm>
          <a:off x="1343025" y="17227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495" name="Text Box 6">
          <a:extLst>
            <a:ext uri="{FF2B5EF4-FFF2-40B4-BE49-F238E27FC236}">
              <a16:creationId xmlns="" xmlns:a16="http://schemas.microsoft.com/office/drawing/2014/main" id="{3303F3B4-40B7-4DFE-945B-4791CDE3A1B9}"/>
            </a:ext>
          </a:extLst>
        </xdr:cNvPr>
        <xdr:cNvSpPr txBox="1">
          <a:spLocks noChangeArrowheads="1"/>
        </xdr:cNvSpPr>
      </xdr:nvSpPr>
      <xdr:spPr bwMode="auto">
        <a:xfrm>
          <a:off x="1365885" y="172278675"/>
          <a:ext cx="76200" cy="185651"/>
        </a:xfrm>
        <a:prstGeom prst="rect">
          <a:avLst/>
        </a:prstGeom>
        <a:noFill/>
        <a:ln w="9525">
          <a:noFill/>
          <a:miter lim="800000"/>
          <a:headEnd/>
          <a:tailEnd/>
        </a:ln>
      </xdr:spPr>
    </xdr:sp>
    <xdr:clientData/>
  </xdr:oneCellAnchor>
  <xdr:oneCellAnchor>
    <xdr:from>
      <xdr:col>1</xdr:col>
      <xdr:colOff>838200</xdr:colOff>
      <xdr:row>161</xdr:row>
      <xdr:rowOff>0</xdr:rowOff>
    </xdr:from>
    <xdr:ext cx="76200" cy="200025"/>
    <xdr:sp macro="" textlink="">
      <xdr:nvSpPr>
        <xdr:cNvPr id="496" name="Text Box 6">
          <a:extLst>
            <a:ext uri="{FF2B5EF4-FFF2-40B4-BE49-F238E27FC236}">
              <a16:creationId xmlns="" xmlns:a16="http://schemas.microsoft.com/office/drawing/2014/main" id="{1AB29483-6849-40E9-B27B-913F460CE135}"/>
            </a:ext>
          </a:extLst>
        </xdr:cNvPr>
        <xdr:cNvSpPr txBox="1">
          <a:spLocks noChangeArrowheads="1"/>
        </xdr:cNvSpPr>
      </xdr:nvSpPr>
      <xdr:spPr bwMode="auto">
        <a:xfrm>
          <a:off x="1343025" y="15828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161</xdr:row>
      <xdr:rowOff>0</xdr:rowOff>
    </xdr:from>
    <xdr:ext cx="76200" cy="200025"/>
    <xdr:sp macro="" textlink="">
      <xdr:nvSpPr>
        <xdr:cNvPr id="497" name="Text Box 6">
          <a:extLst>
            <a:ext uri="{FF2B5EF4-FFF2-40B4-BE49-F238E27FC236}">
              <a16:creationId xmlns="" xmlns:a16="http://schemas.microsoft.com/office/drawing/2014/main" id="{65B551B4-3981-429C-8850-70FF4BC66B05}"/>
            </a:ext>
          </a:extLst>
        </xdr:cNvPr>
        <xdr:cNvSpPr txBox="1">
          <a:spLocks noChangeArrowheads="1"/>
        </xdr:cNvSpPr>
      </xdr:nvSpPr>
      <xdr:spPr bwMode="auto">
        <a:xfrm>
          <a:off x="1343025" y="15828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161</xdr:row>
      <xdr:rowOff>0</xdr:rowOff>
    </xdr:from>
    <xdr:ext cx="76200" cy="185651"/>
    <xdr:sp macro="" textlink="">
      <xdr:nvSpPr>
        <xdr:cNvPr id="498" name="Text Box 6">
          <a:extLst>
            <a:ext uri="{FF2B5EF4-FFF2-40B4-BE49-F238E27FC236}">
              <a16:creationId xmlns="" xmlns:a16="http://schemas.microsoft.com/office/drawing/2014/main" id="{EFAB1B0D-229C-4665-90BA-A66AC96B3B26}"/>
            </a:ext>
          </a:extLst>
        </xdr:cNvPr>
        <xdr:cNvSpPr txBox="1">
          <a:spLocks noChangeArrowheads="1"/>
        </xdr:cNvSpPr>
      </xdr:nvSpPr>
      <xdr:spPr bwMode="auto">
        <a:xfrm>
          <a:off x="1365885" y="158286450"/>
          <a:ext cx="76200" cy="185651"/>
        </a:xfrm>
        <a:prstGeom prst="rect">
          <a:avLst/>
        </a:prstGeom>
        <a:noFill/>
        <a:ln w="9525">
          <a:noFill/>
          <a:miter lim="800000"/>
          <a:headEnd/>
          <a:tailEnd/>
        </a:ln>
      </xdr:spPr>
    </xdr:sp>
    <xdr:clientData/>
  </xdr:oneCellAnchor>
  <xdr:oneCellAnchor>
    <xdr:from>
      <xdr:col>1</xdr:col>
      <xdr:colOff>861060</xdr:colOff>
      <xdr:row>161</xdr:row>
      <xdr:rowOff>0</xdr:rowOff>
    </xdr:from>
    <xdr:ext cx="76200" cy="203835"/>
    <xdr:sp macro="" textlink="">
      <xdr:nvSpPr>
        <xdr:cNvPr id="499" name="Text Box 6">
          <a:extLst>
            <a:ext uri="{FF2B5EF4-FFF2-40B4-BE49-F238E27FC236}">
              <a16:creationId xmlns="" xmlns:a16="http://schemas.microsoft.com/office/drawing/2014/main" id="{6D2596E7-B1FE-4633-91ED-B111EADC462B}"/>
            </a:ext>
          </a:extLst>
        </xdr:cNvPr>
        <xdr:cNvSpPr txBox="1">
          <a:spLocks noChangeArrowheads="1"/>
        </xdr:cNvSpPr>
      </xdr:nvSpPr>
      <xdr:spPr bwMode="auto">
        <a:xfrm>
          <a:off x="1365885" y="158095950"/>
          <a:ext cx="76200" cy="203835"/>
        </a:xfrm>
        <a:prstGeom prst="rect">
          <a:avLst/>
        </a:prstGeom>
        <a:noFill/>
        <a:ln w="9525">
          <a:noFill/>
          <a:miter lim="800000"/>
          <a:headEnd/>
          <a:tailEnd/>
        </a:ln>
      </xdr:spPr>
    </xdr:sp>
    <xdr:clientData/>
  </xdr:oneCellAnchor>
  <xdr:oneCellAnchor>
    <xdr:from>
      <xdr:col>1</xdr:col>
      <xdr:colOff>898814</xdr:colOff>
      <xdr:row>161</xdr:row>
      <xdr:rowOff>0</xdr:rowOff>
    </xdr:from>
    <xdr:ext cx="76200" cy="200891"/>
    <xdr:sp macro="" textlink="">
      <xdr:nvSpPr>
        <xdr:cNvPr id="500" name="Text Box 6">
          <a:extLst>
            <a:ext uri="{FF2B5EF4-FFF2-40B4-BE49-F238E27FC236}">
              <a16:creationId xmlns="" xmlns:a16="http://schemas.microsoft.com/office/drawing/2014/main" id="{CC0BDFFB-7A4D-4B2D-BF94-0E2C3390970C}"/>
            </a:ext>
          </a:extLst>
        </xdr:cNvPr>
        <xdr:cNvSpPr txBox="1">
          <a:spLocks noChangeArrowheads="1"/>
        </xdr:cNvSpPr>
      </xdr:nvSpPr>
      <xdr:spPr bwMode="auto">
        <a:xfrm>
          <a:off x="1403639" y="1582864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161</xdr:row>
      <xdr:rowOff>0</xdr:rowOff>
    </xdr:from>
    <xdr:ext cx="76200" cy="188191"/>
    <xdr:sp macro="" textlink="">
      <xdr:nvSpPr>
        <xdr:cNvPr id="501" name="Text Box 6">
          <a:extLst>
            <a:ext uri="{FF2B5EF4-FFF2-40B4-BE49-F238E27FC236}">
              <a16:creationId xmlns="" xmlns:a16="http://schemas.microsoft.com/office/drawing/2014/main" id="{D7FB618F-D4E6-474F-8C61-516854AC71E6}"/>
            </a:ext>
          </a:extLst>
        </xdr:cNvPr>
        <xdr:cNvSpPr txBox="1">
          <a:spLocks noChangeArrowheads="1"/>
        </xdr:cNvSpPr>
      </xdr:nvSpPr>
      <xdr:spPr bwMode="auto">
        <a:xfrm>
          <a:off x="1365885" y="158286450"/>
          <a:ext cx="76200" cy="188191"/>
        </a:xfrm>
        <a:prstGeom prst="rect">
          <a:avLst/>
        </a:prstGeom>
        <a:noFill/>
        <a:ln w="9525">
          <a:noFill/>
          <a:miter lim="800000"/>
          <a:headEnd/>
          <a:tailEnd/>
        </a:ln>
      </xdr:spPr>
    </xdr:sp>
    <xdr:clientData/>
  </xdr:oneCellAnchor>
  <xdr:oneCellAnchor>
    <xdr:from>
      <xdr:col>1</xdr:col>
      <xdr:colOff>861060</xdr:colOff>
      <xdr:row>161</xdr:row>
      <xdr:rowOff>0</xdr:rowOff>
    </xdr:from>
    <xdr:ext cx="76200" cy="203835"/>
    <xdr:sp macro="" textlink="">
      <xdr:nvSpPr>
        <xdr:cNvPr id="502" name="Text Box 6">
          <a:extLst>
            <a:ext uri="{FF2B5EF4-FFF2-40B4-BE49-F238E27FC236}">
              <a16:creationId xmlns="" xmlns:a16="http://schemas.microsoft.com/office/drawing/2014/main" id="{20BA3F7E-BB4E-44D0-9C13-275F942A2F9A}"/>
            </a:ext>
          </a:extLst>
        </xdr:cNvPr>
        <xdr:cNvSpPr txBox="1">
          <a:spLocks noChangeArrowheads="1"/>
        </xdr:cNvSpPr>
      </xdr:nvSpPr>
      <xdr:spPr bwMode="auto">
        <a:xfrm>
          <a:off x="1365885" y="158286450"/>
          <a:ext cx="76200" cy="203835"/>
        </a:xfrm>
        <a:prstGeom prst="rect">
          <a:avLst/>
        </a:prstGeom>
        <a:noFill/>
        <a:ln w="9525">
          <a:noFill/>
          <a:miter lim="800000"/>
          <a:headEnd/>
          <a:tailEnd/>
        </a:ln>
      </xdr:spPr>
    </xdr:sp>
    <xdr:clientData/>
  </xdr:oneCellAnchor>
  <xdr:oneCellAnchor>
    <xdr:from>
      <xdr:col>1</xdr:col>
      <xdr:colOff>861060</xdr:colOff>
      <xdr:row>161</xdr:row>
      <xdr:rowOff>0</xdr:rowOff>
    </xdr:from>
    <xdr:ext cx="76200" cy="188191"/>
    <xdr:sp macro="" textlink="">
      <xdr:nvSpPr>
        <xdr:cNvPr id="503" name="Text Box 6">
          <a:extLst>
            <a:ext uri="{FF2B5EF4-FFF2-40B4-BE49-F238E27FC236}">
              <a16:creationId xmlns="" xmlns:a16="http://schemas.microsoft.com/office/drawing/2014/main" id="{D002F189-B052-465C-9638-452BE6A388AA}"/>
            </a:ext>
          </a:extLst>
        </xdr:cNvPr>
        <xdr:cNvSpPr txBox="1">
          <a:spLocks noChangeArrowheads="1"/>
        </xdr:cNvSpPr>
      </xdr:nvSpPr>
      <xdr:spPr bwMode="auto">
        <a:xfrm>
          <a:off x="1365885" y="158286450"/>
          <a:ext cx="76200" cy="188191"/>
        </a:xfrm>
        <a:prstGeom prst="rect">
          <a:avLst/>
        </a:prstGeom>
        <a:noFill/>
        <a:ln w="9525">
          <a:noFill/>
          <a:miter lim="800000"/>
          <a:headEnd/>
          <a:tailEnd/>
        </a:ln>
      </xdr:spPr>
    </xdr:sp>
    <xdr:clientData/>
  </xdr:oneCellAnchor>
  <xdr:oneCellAnchor>
    <xdr:from>
      <xdr:col>1</xdr:col>
      <xdr:colOff>861060</xdr:colOff>
      <xdr:row>161</xdr:row>
      <xdr:rowOff>0</xdr:rowOff>
    </xdr:from>
    <xdr:ext cx="76200" cy="203835"/>
    <xdr:sp macro="" textlink="">
      <xdr:nvSpPr>
        <xdr:cNvPr id="504" name="Text Box 6">
          <a:extLst>
            <a:ext uri="{FF2B5EF4-FFF2-40B4-BE49-F238E27FC236}">
              <a16:creationId xmlns="" xmlns:a16="http://schemas.microsoft.com/office/drawing/2014/main" id="{4E3F3DCC-F128-4AE6-B50A-497B9C2A80B2}"/>
            </a:ext>
          </a:extLst>
        </xdr:cNvPr>
        <xdr:cNvSpPr txBox="1">
          <a:spLocks noChangeArrowheads="1"/>
        </xdr:cNvSpPr>
      </xdr:nvSpPr>
      <xdr:spPr bwMode="auto">
        <a:xfrm>
          <a:off x="1365885" y="158286450"/>
          <a:ext cx="76200" cy="203835"/>
        </a:xfrm>
        <a:prstGeom prst="rect">
          <a:avLst/>
        </a:prstGeom>
        <a:noFill/>
        <a:ln w="9525">
          <a:noFill/>
          <a:miter lim="800000"/>
          <a:headEnd/>
          <a:tailEnd/>
        </a:ln>
      </xdr:spPr>
    </xdr:sp>
    <xdr:clientData/>
  </xdr:oneCellAnchor>
  <xdr:oneCellAnchor>
    <xdr:from>
      <xdr:col>1</xdr:col>
      <xdr:colOff>838200</xdr:colOff>
      <xdr:row>161</xdr:row>
      <xdr:rowOff>0</xdr:rowOff>
    </xdr:from>
    <xdr:ext cx="76200" cy="200025"/>
    <xdr:sp macro="" textlink="">
      <xdr:nvSpPr>
        <xdr:cNvPr id="505" name="Text Box 6">
          <a:extLst>
            <a:ext uri="{FF2B5EF4-FFF2-40B4-BE49-F238E27FC236}">
              <a16:creationId xmlns="" xmlns:a16="http://schemas.microsoft.com/office/drawing/2014/main" id="{60300678-4A54-4336-A508-1837B7CE1D01}"/>
            </a:ext>
          </a:extLst>
        </xdr:cNvPr>
        <xdr:cNvSpPr txBox="1">
          <a:spLocks noChangeArrowheads="1"/>
        </xdr:cNvSpPr>
      </xdr:nvSpPr>
      <xdr:spPr bwMode="auto">
        <a:xfrm>
          <a:off x="1343025" y="15828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161</xdr:row>
      <xdr:rowOff>0</xdr:rowOff>
    </xdr:from>
    <xdr:ext cx="76200" cy="200025"/>
    <xdr:sp macro="" textlink="">
      <xdr:nvSpPr>
        <xdr:cNvPr id="506" name="Text Box 6">
          <a:extLst>
            <a:ext uri="{FF2B5EF4-FFF2-40B4-BE49-F238E27FC236}">
              <a16:creationId xmlns="" xmlns:a16="http://schemas.microsoft.com/office/drawing/2014/main" id="{9ED5FA49-23E6-423C-BD44-BA86397BBBE2}"/>
            </a:ext>
          </a:extLst>
        </xdr:cNvPr>
        <xdr:cNvSpPr txBox="1">
          <a:spLocks noChangeArrowheads="1"/>
        </xdr:cNvSpPr>
      </xdr:nvSpPr>
      <xdr:spPr bwMode="auto">
        <a:xfrm>
          <a:off x="1343025" y="15828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161</xdr:row>
      <xdr:rowOff>0</xdr:rowOff>
    </xdr:from>
    <xdr:ext cx="76200" cy="185651"/>
    <xdr:sp macro="" textlink="">
      <xdr:nvSpPr>
        <xdr:cNvPr id="507" name="Text Box 6">
          <a:extLst>
            <a:ext uri="{FF2B5EF4-FFF2-40B4-BE49-F238E27FC236}">
              <a16:creationId xmlns="" xmlns:a16="http://schemas.microsoft.com/office/drawing/2014/main" id="{D7A6E84E-D4E5-47FF-9280-79AC541C7882}"/>
            </a:ext>
          </a:extLst>
        </xdr:cNvPr>
        <xdr:cNvSpPr txBox="1">
          <a:spLocks noChangeArrowheads="1"/>
        </xdr:cNvSpPr>
      </xdr:nvSpPr>
      <xdr:spPr bwMode="auto">
        <a:xfrm>
          <a:off x="1365885" y="158286450"/>
          <a:ext cx="76200" cy="185651"/>
        </a:xfrm>
        <a:prstGeom prst="rect">
          <a:avLst/>
        </a:prstGeom>
        <a:noFill/>
        <a:ln w="9525">
          <a:noFill/>
          <a:miter lim="800000"/>
          <a:headEnd/>
          <a:tailEnd/>
        </a:ln>
      </xdr:spPr>
    </xdr:sp>
    <xdr:clientData/>
  </xdr:oneCellAnchor>
  <xdr:oneCellAnchor>
    <xdr:from>
      <xdr:col>1</xdr:col>
      <xdr:colOff>838200</xdr:colOff>
      <xdr:row>161</xdr:row>
      <xdr:rowOff>0</xdr:rowOff>
    </xdr:from>
    <xdr:ext cx="76200" cy="200025"/>
    <xdr:sp macro="" textlink="">
      <xdr:nvSpPr>
        <xdr:cNvPr id="508" name="Text Box 6">
          <a:extLst>
            <a:ext uri="{FF2B5EF4-FFF2-40B4-BE49-F238E27FC236}">
              <a16:creationId xmlns="" xmlns:a16="http://schemas.microsoft.com/office/drawing/2014/main" id="{E56100D0-76B8-4FA8-A98A-00EE0DB896A3}"/>
            </a:ext>
          </a:extLst>
        </xdr:cNvPr>
        <xdr:cNvSpPr txBox="1">
          <a:spLocks noChangeArrowheads="1"/>
        </xdr:cNvSpPr>
      </xdr:nvSpPr>
      <xdr:spPr bwMode="auto">
        <a:xfrm>
          <a:off x="1343025" y="15828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161</xdr:row>
      <xdr:rowOff>0</xdr:rowOff>
    </xdr:from>
    <xdr:ext cx="76200" cy="200025"/>
    <xdr:sp macro="" textlink="">
      <xdr:nvSpPr>
        <xdr:cNvPr id="509" name="Text Box 6">
          <a:extLst>
            <a:ext uri="{FF2B5EF4-FFF2-40B4-BE49-F238E27FC236}">
              <a16:creationId xmlns="" xmlns:a16="http://schemas.microsoft.com/office/drawing/2014/main" id="{04A9B3BD-AF01-4D0F-9F87-1BB1E3A34BA7}"/>
            </a:ext>
          </a:extLst>
        </xdr:cNvPr>
        <xdr:cNvSpPr txBox="1">
          <a:spLocks noChangeArrowheads="1"/>
        </xdr:cNvSpPr>
      </xdr:nvSpPr>
      <xdr:spPr bwMode="auto">
        <a:xfrm>
          <a:off x="1343025" y="15828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161</xdr:row>
      <xdr:rowOff>0</xdr:rowOff>
    </xdr:from>
    <xdr:ext cx="76200" cy="200025"/>
    <xdr:sp macro="" textlink="">
      <xdr:nvSpPr>
        <xdr:cNvPr id="510" name="Text Box 6">
          <a:extLst>
            <a:ext uri="{FF2B5EF4-FFF2-40B4-BE49-F238E27FC236}">
              <a16:creationId xmlns="" xmlns:a16="http://schemas.microsoft.com/office/drawing/2014/main" id="{A8432839-71B9-4D82-A1DA-3BC733BCCE25}"/>
            </a:ext>
          </a:extLst>
        </xdr:cNvPr>
        <xdr:cNvSpPr txBox="1">
          <a:spLocks noChangeArrowheads="1"/>
        </xdr:cNvSpPr>
      </xdr:nvSpPr>
      <xdr:spPr bwMode="auto">
        <a:xfrm>
          <a:off x="1343025" y="15828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161</xdr:row>
      <xdr:rowOff>0</xdr:rowOff>
    </xdr:from>
    <xdr:ext cx="76200" cy="200025"/>
    <xdr:sp macro="" textlink="">
      <xdr:nvSpPr>
        <xdr:cNvPr id="511" name="Text Box 6">
          <a:extLst>
            <a:ext uri="{FF2B5EF4-FFF2-40B4-BE49-F238E27FC236}">
              <a16:creationId xmlns="" xmlns:a16="http://schemas.microsoft.com/office/drawing/2014/main" id="{4FEF12B9-E5FC-47C1-8F44-B5254E322063}"/>
            </a:ext>
          </a:extLst>
        </xdr:cNvPr>
        <xdr:cNvSpPr txBox="1">
          <a:spLocks noChangeArrowheads="1"/>
        </xdr:cNvSpPr>
      </xdr:nvSpPr>
      <xdr:spPr bwMode="auto">
        <a:xfrm>
          <a:off x="1343025" y="15828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161</xdr:row>
      <xdr:rowOff>0</xdr:rowOff>
    </xdr:from>
    <xdr:ext cx="76200" cy="185651"/>
    <xdr:sp macro="" textlink="">
      <xdr:nvSpPr>
        <xdr:cNvPr id="512" name="Text Box 6">
          <a:extLst>
            <a:ext uri="{FF2B5EF4-FFF2-40B4-BE49-F238E27FC236}">
              <a16:creationId xmlns="" xmlns:a16="http://schemas.microsoft.com/office/drawing/2014/main" id="{FF93CD8C-AB29-4B57-B7E1-628274863A22}"/>
            </a:ext>
          </a:extLst>
        </xdr:cNvPr>
        <xdr:cNvSpPr txBox="1">
          <a:spLocks noChangeArrowheads="1"/>
        </xdr:cNvSpPr>
      </xdr:nvSpPr>
      <xdr:spPr bwMode="auto">
        <a:xfrm>
          <a:off x="1365885" y="158286450"/>
          <a:ext cx="76200" cy="185651"/>
        </a:xfrm>
        <a:prstGeom prst="rect">
          <a:avLst/>
        </a:prstGeom>
        <a:noFill/>
        <a:ln w="9525">
          <a:noFill/>
          <a:miter lim="800000"/>
          <a:headEnd/>
          <a:tailEnd/>
        </a:ln>
      </xdr:spPr>
    </xdr:sp>
    <xdr:clientData/>
  </xdr:oneCellAnchor>
  <xdr:oneCellAnchor>
    <xdr:from>
      <xdr:col>1</xdr:col>
      <xdr:colOff>861060</xdr:colOff>
      <xdr:row>161</xdr:row>
      <xdr:rowOff>0</xdr:rowOff>
    </xdr:from>
    <xdr:ext cx="76200" cy="203835"/>
    <xdr:sp macro="" textlink="">
      <xdr:nvSpPr>
        <xdr:cNvPr id="513" name="Text Box 6">
          <a:extLst>
            <a:ext uri="{FF2B5EF4-FFF2-40B4-BE49-F238E27FC236}">
              <a16:creationId xmlns="" xmlns:a16="http://schemas.microsoft.com/office/drawing/2014/main" id="{A3D4B5D2-B9FF-4D94-83A0-C5DAD826E238}"/>
            </a:ext>
          </a:extLst>
        </xdr:cNvPr>
        <xdr:cNvSpPr txBox="1">
          <a:spLocks noChangeArrowheads="1"/>
        </xdr:cNvSpPr>
      </xdr:nvSpPr>
      <xdr:spPr bwMode="auto">
        <a:xfrm>
          <a:off x="1365885" y="158286450"/>
          <a:ext cx="76200" cy="203835"/>
        </a:xfrm>
        <a:prstGeom prst="rect">
          <a:avLst/>
        </a:prstGeom>
        <a:noFill/>
        <a:ln w="9525">
          <a:noFill/>
          <a:miter lim="800000"/>
          <a:headEnd/>
          <a:tailEnd/>
        </a:ln>
      </xdr:spPr>
    </xdr:sp>
    <xdr:clientData/>
  </xdr:oneCellAnchor>
  <xdr:oneCellAnchor>
    <xdr:from>
      <xdr:col>1</xdr:col>
      <xdr:colOff>861060</xdr:colOff>
      <xdr:row>182</xdr:row>
      <xdr:rowOff>0</xdr:rowOff>
    </xdr:from>
    <xdr:ext cx="76200" cy="977785"/>
    <xdr:sp macro="" textlink="">
      <xdr:nvSpPr>
        <xdr:cNvPr id="514" name="Text Box 6">
          <a:extLst>
            <a:ext uri="{FF2B5EF4-FFF2-40B4-BE49-F238E27FC236}">
              <a16:creationId xmlns="" xmlns:a16="http://schemas.microsoft.com/office/drawing/2014/main" id="{580627F5-7467-4C0C-BDBE-36A04D7EBD31}"/>
            </a:ext>
          </a:extLst>
        </xdr:cNvPr>
        <xdr:cNvSpPr txBox="1">
          <a:spLocks noChangeArrowheads="1"/>
        </xdr:cNvSpPr>
      </xdr:nvSpPr>
      <xdr:spPr bwMode="auto">
        <a:xfrm>
          <a:off x="1365885" y="228114225"/>
          <a:ext cx="76200" cy="977785"/>
        </a:xfrm>
        <a:prstGeom prst="rect">
          <a:avLst/>
        </a:prstGeom>
        <a:noFill/>
        <a:ln w="9525">
          <a:noFill/>
          <a:miter lim="800000"/>
          <a:headEnd/>
          <a:tailEnd/>
        </a:ln>
      </xdr:spPr>
    </xdr:sp>
    <xdr:clientData/>
  </xdr:oneCellAnchor>
  <xdr:oneCellAnchor>
    <xdr:from>
      <xdr:col>1</xdr:col>
      <xdr:colOff>861060</xdr:colOff>
      <xdr:row>182</xdr:row>
      <xdr:rowOff>0</xdr:rowOff>
    </xdr:from>
    <xdr:ext cx="76200" cy="977785"/>
    <xdr:sp macro="" textlink="">
      <xdr:nvSpPr>
        <xdr:cNvPr id="515" name="Text Box 6">
          <a:extLst>
            <a:ext uri="{FF2B5EF4-FFF2-40B4-BE49-F238E27FC236}">
              <a16:creationId xmlns="" xmlns:a16="http://schemas.microsoft.com/office/drawing/2014/main" id="{9AE29552-6C92-4607-A785-6DD9D605A4F6}"/>
            </a:ext>
          </a:extLst>
        </xdr:cNvPr>
        <xdr:cNvSpPr txBox="1">
          <a:spLocks noChangeArrowheads="1"/>
        </xdr:cNvSpPr>
      </xdr:nvSpPr>
      <xdr:spPr bwMode="auto">
        <a:xfrm>
          <a:off x="1365885" y="228114225"/>
          <a:ext cx="76200" cy="977785"/>
        </a:xfrm>
        <a:prstGeom prst="rect">
          <a:avLst/>
        </a:prstGeom>
        <a:noFill/>
        <a:ln w="9525">
          <a:noFill/>
          <a:miter lim="800000"/>
          <a:headEnd/>
          <a:tailEnd/>
        </a:ln>
      </xdr:spPr>
    </xdr:sp>
    <xdr:clientData/>
  </xdr:oneCellAnchor>
  <xdr:oneCellAnchor>
    <xdr:from>
      <xdr:col>1</xdr:col>
      <xdr:colOff>861060</xdr:colOff>
      <xdr:row>182</xdr:row>
      <xdr:rowOff>0</xdr:rowOff>
    </xdr:from>
    <xdr:ext cx="76200" cy="979690"/>
    <xdr:sp macro="" textlink="">
      <xdr:nvSpPr>
        <xdr:cNvPr id="516" name="Text Box 6">
          <a:extLst>
            <a:ext uri="{FF2B5EF4-FFF2-40B4-BE49-F238E27FC236}">
              <a16:creationId xmlns="" xmlns:a16="http://schemas.microsoft.com/office/drawing/2014/main" id="{EB2B1828-3941-487D-A672-2F28E7AEA71F}"/>
            </a:ext>
          </a:extLst>
        </xdr:cNvPr>
        <xdr:cNvSpPr txBox="1">
          <a:spLocks noChangeArrowheads="1"/>
        </xdr:cNvSpPr>
      </xdr:nvSpPr>
      <xdr:spPr bwMode="auto">
        <a:xfrm>
          <a:off x="1365885" y="228114225"/>
          <a:ext cx="76200" cy="979690"/>
        </a:xfrm>
        <a:prstGeom prst="rect">
          <a:avLst/>
        </a:prstGeom>
        <a:noFill/>
        <a:ln w="9525">
          <a:noFill/>
          <a:miter lim="800000"/>
          <a:headEnd/>
          <a:tailEnd/>
        </a:ln>
      </xdr:spPr>
    </xdr:sp>
    <xdr:clientData/>
  </xdr:oneCellAnchor>
  <xdr:oneCellAnchor>
    <xdr:from>
      <xdr:col>1</xdr:col>
      <xdr:colOff>861060</xdr:colOff>
      <xdr:row>184</xdr:row>
      <xdr:rowOff>0</xdr:rowOff>
    </xdr:from>
    <xdr:ext cx="76200" cy="188191"/>
    <xdr:sp macro="" textlink="">
      <xdr:nvSpPr>
        <xdr:cNvPr id="517" name="Text Box 6">
          <a:extLst>
            <a:ext uri="{FF2B5EF4-FFF2-40B4-BE49-F238E27FC236}">
              <a16:creationId xmlns="" xmlns:a16="http://schemas.microsoft.com/office/drawing/2014/main" id="{7D433035-8B43-4389-B81D-B80AB64C3439}"/>
            </a:ext>
          </a:extLst>
        </xdr:cNvPr>
        <xdr:cNvSpPr txBox="1">
          <a:spLocks noChangeArrowheads="1"/>
        </xdr:cNvSpPr>
      </xdr:nvSpPr>
      <xdr:spPr bwMode="auto">
        <a:xfrm>
          <a:off x="1365885" y="229695375"/>
          <a:ext cx="76200" cy="188191"/>
        </a:xfrm>
        <a:prstGeom prst="rect">
          <a:avLst/>
        </a:prstGeom>
        <a:noFill/>
        <a:ln w="9525">
          <a:noFill/>
          <a:miter lim="800000"/>
          <a:headEnd/>
          <a:tailEnd/>
        </a:ln>
      </xdr:spPr>
    </xdr:sp>
    <xdr:clientData/>
  </xdr:oneCellAnchor>
  <xdr:oneCellAnchor>
    <xdr:from>
      <xdr:col>1</xdr:col>
      <xdr:colOff>861060</xdr:colOff>
      <xdr:row>184</xdr:row>
      <xdr:rowOff>0</xdr:rowOff>
    </xdr:from>
    <xdr:ext cx="76200" cy="203835"/>
    <xdr:sp macro="" textlink="">
      <xdr:nvSpPr>
        <xdr:cNvPr id="518" name="Text Box 6">
          <a:extLst>
            <a:ext uri="{FF2B5EF4-FFF2-40B4-BE49-F238E27FC236}">
              <a16:creationId xmlns="" xmlns:a16="http://schemas.microsoft.com/office/drawing/2014/main" id="{0C597D3E-8257-4AF8-9D0F-88EBFC6768A0}"/>
            </a:ext>
          </a:extLst>
        </xdr:cNvPr>
        <xdr:cNvSpPr txBox="1">
          <a:spLocks noChangeArrowheads="1"/>
        </xdr:cNvSpPr>
      </xdr:nvSpPr>
      <xdr:spPr bwMode="auto">
        <a:xfrm>
          <a:off x="1365885" y="229695375"/>
          <a:ext cx="76200" cy="203835"/>
        </a:xfrm>
        <a:prstGeom prst="rect">
          <a:avLst/>
        </a:prstGeom>
        <a:noFill/>
        <a:ln w="9525">
          <a:noFill/>
          <a:miter lim="800000"/>
          <a:headEnd/>
          <a:tailEnd/>
        </a:ln>
      </xdr:spPr>
    </xdr:sp>
    <xdr:clientData/>
  </xdr:oneCellAnchor>
  <xdr:oneCellAnchor>
    <xdr:from>
      <xdr:col>1</xdr:col>
      <xdr:colOff>838200</xdr:colOff>
      <xdr:row>184</xdr:row>
      <xdr:rowOff>0</xdr:rowOff>
    </xdr:from>
    <xdr:ext cx="76200" cy="200025"/>
    <xdr:sp macro="" textlink="">
      <xdr:nvSpPr>
        <xdr:cNvPr id="519" name="Text Box 6">
          <a:extLst>
            <a:ext uri="{FF2B5EF4-FFF2-40B4-BE49-F238E27FC236}">
              <a16:creationId xmlns="" xmlns:a16="http://schemas.microsoft.com/office/drawing/2014/main" id="{24C3318D-1CCD-422E-8878-810D63978E5F}"/>
            </a:ext>
          </a:extLst>
        </xdr:cNvPr>
        <xdr:cNvSpPr txBox="1">
          <a:spLocks noChangeArrowheads="1"/>
        </xdr:cNvSpPr>
      </xdr:nvSpPr>
      <xdr:spPr bwMode="auto">
        <a:xfrm>
          <a:off x="1343025" y="229695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184</xdr:row>
      <xdr:rowOff>0</xdr:rowOff>
    </xdr:from>
    <xdr:ext cx="76200" cy="200025"/>
    <xdr:sp macro="" textlink="">
      <xdr:nvSpPr>
        <xdr:cNvPr id="520" name="Text Box 6">
          <a:extLst>
            <a:ext uri="{FF2B5EF4-FFF2-40B4-BE49-F238E27FC236}">
              <a16:creationId xmlns="" xmlns:a16="http://schemas.microsoft.com/office/drawing/2014/main" id="{2DCAE288-702A-4741-BA91-7174215585E4}"/>
            </a:ext>
          </a:extLst>
        </xdr:cNvPr>
        <xdr:cNvSpPr txBox="1">
          <a:spLocks noChangeArrowheads="1"/>
        </xdr:cNvSpPr>
      </xdr:nvSpPr>
      <xdr:spPr bwMode="auto">
        <a:xfrm>
          <a:off x="1343025" y="229695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184</xdr:row>
      <xdr:rowOff>0</xdr:rowOff>
    </xdr:from>
    <xdr:ext cx="76200" cy="185651"/>
    <xdr:sp macro="" textlink="">
      <xdr:nvSpPr>
        <xdr:cNvPr id="521" name="Text Box 6">
          <a:extLst>
            <a:ext uri="{FF2B5EF4-FFF2-40B4-BE49-F238E27FC236}">
              <a16:creationId xmlns="" xmlns:a16="http://schemas.microsoft.com/office/drawing/2014/main" id="{69D18287-6B39-4E22-A4A2-EBF101673710}"/>
            </a:ext>
          </a:extLst>
        </xdr:cNvPr>
        <xdr:cNvSpPr txBox="1">
          <a:spLocks noChangeArrowheads="1"/>
        </xdr:cNvSpPr>
      </xdr:nvSpPr>
      <xdr:spPr bwMode="auto">
        <a:xfrm>
          <a:off x="1365885" y="229695375"/>
          <a:ext cx="76200" cy="185651"/>
        </a:xfrm>
        <a:prstGeom prst="rect">
          <a:avLst/>
        </a:prstGeom>
        <a:noFill/>
        <a:ln w="9525">
          <a:noFill/>
          <a:miter lim="800000"/>
          <a:headEnd/>
          <a:tailEnd/>
        </a:ln>
      </xdr:spPr>
    </xdr:sp>
    <xdr:clientData/>
  </xdr:oneCellAnchor>
  <xdr:oneCellAnchor>
    <xdr:from>
      <xdr:col>1</xdr:col>
      <xdr:colOff>861060</xdr:colOff>
      <xdr:row>185</xdr:row>
      <xdr:rowOff>0</xdr:rowOff>
    </xdr:from>
    <xdr:ext cx="76200" cy="203835"/>
    <xdr:sp macro="" textlink="">
      <xdr:nvSpPr>
        <xdr:cNvPr id="522" name="Text Box 6">
          <a:extLst>
            <a:ext uri="{FF2B5EF4-FFF2-40B4-BE49-F238E27FC236}">
              <a16:creationId xmlns="" xmlns:a16="http://schemas.microsoft.com/office/drawing/2014/main" id="{D352326F-4801-405C-BAF7-AAF631BC95A4}"/>
            </a:ext>
          </a:extLst>
        </xdr:cNvPr>
        <xdr:cNvSpPr txBox="1">
          <a:spLocks noChangeArrowheads="1"/>
        </xdr:cNvSpPr>
      </xdr:nvSpPr>
      <xdr:spPr bwMode="auto">
        <a:xfrm>
          <a:off x="1365885" y="231333675"/>
          <a:ext cx="76200" cy="203835"/>
        </a:xfrm>
        <a:prstGeom prst="rect">
          <a:avLst/>
        </a:prstGeom>
        <a:noFill/>
        <a:ln w="9525">
          <a:noFill/>
          <a:miter lim="800000"/>
          <a:headEnd/>
          <a:tailEnd/>
        </a:ln>
      </xdr:spPr>
    </xdr:sp>
    <xdr:clientData/>
  </xdr:oneCellAnchor>
  <xdr:oneCellAnchor>
    <xdr:from>
      <xdr:col>1</xdr:col>
      <xdr:colOff>861060</xdr:colOff>
      <xdr:row>193</xdr:row>
      <xdr:rowOff>0</xdr:rowOff>
    </xdr:from>
    <xdr:ext cx="76200" cy="188191"/>
    <xdr:sp macro="" textlink="">
      <xdr:nvSpPr>
        <xdr:cNvPr id="523" name="Text Box 6">
          <a:extLst>
            <a:ext uri="{FF2B5EF4-FFF2-40B4-BE49-F238E27FC236}">
              <a16:creationId xmlns="" xmlns:a16="http://schemas.microsoft.com/office/drawing/2014/main" id="{C6461F80-F487-40AC-B94E-B72303586C74}"/>
            </a:ext>
          </a:extLst>
        </xdr:cNvPr>
        <xdr:cNvSpPr txBox="1">
          <a:spLocks noChangeArrowheads="1"/>
        </xdr:cNvSpPr>
      </xdr:nvSpPr>
      <xdr:spPr bwMode="auto">
        <a:xfrm>
          <a:off x="1365885" y="251059950"/>
          <a:ext cx="76200" cy="188191"/>
        </a:xfrm>
        <a:prstGeom prst="rect">
          <a:avLst/>
        </a:prstGeom>
        <a:noFill/>
        <a:ln w="9525">
          <a:noFill/>
          <a:miter lim="800000"/>
          <a:headEnd/>
          <a:tailEnd/>
        </a:ln>
      </xdr:spPr>
    </xdr:sp>
    <xdr:clientData/>
  </xdr:oneCellAnchor>
  <xdr:oneCellAnchor>
    <xdr:from>
      <xdr:col>1</xdr:col>
      <xdr:colOff>861060</xdr:colOff>
      <xdr:row>193</xdr:row>
      <xdr:rowOff>0</xdr:rowOff>
    </xdr:from>
    <xdr:ext cx="76200" cy="203835"/>
    <xdr:sp macro="" textlink="">
      <xdr:nvSpPr>
        <xdr:cNvPr id="524" name="Text Box 6">
          <a:extLst>
            <a:ext uri="{FF2B5EF4-FFF2-40B4-BE49-F238E27FC236}">
              <a16:creationId xmlns="" xmlns:a16="http://schemas.microsoft.com/office/drawing/2014/main" id="{E4A6C1EC-4096-4C30-B730-C6DB2278ED2A}"/>
            </a:ext>
          </a:extLst>
        </xdr:cNvPr>
        <xdr:cNvSpPr txBox="1">
          <a:spLocks noChangeArrowheads="1"/>
        </xdr:cNvSpPr>
      </xdr:nvSpPr>
      <xdr:spPr bwMode="auto">
        <a:xfrm>
          <a:off x="1365885" y="251059950"/>
          <a:ext cx="76200" cy="203835"/>
        </a:xfrm>
        <a:prstGeom prst="rect">
          <a:avLst/>
        </a:prstGeom>
        <a:noFill/>
        <a:ln w="9525">
          <a:noFill/>
          <a:miter lim="800000"/>
          <a:headEnd/>
          <a:tailEnd/>
        </a:ln>
      </xdr:spPr>
    </xdr:sp>
    <xdr:clientData/>
  </xdr:oneCellAnchor>
  <xdr:oneCellAnchor>
    <xdr:from>
      <xdr:col>1</xdr:col>
      <xdr:colOff>838200</xdr:colOff>
      <xdr:row>193</xdr:row>
      <xdr:rowOff>0</xdr:rowOff>
    </xdr:from>
    <xdr:ext cx="76200" cy="200025"/>
    <xdr:sp macro="" textlink="">
      <xdr:nvSpPr>
        <xdr:cNvPr id="525" name="Text Box 6">
          <a:extLst>
            <a:ext uri="{FF2B5EF4-FFF2-40B4-BE49-F238E27FC236}">
              <a16:creationId xmlns="" xmlns:a16="http://schemas.microsoft.com/office/drawing/2014/main" id="{16140EFD-FA50-4EF0-BA42-F350607B3EF3}"/>
            </a:ext>
          </a:extLst>
        </xdr:cNvPr>
        <xdr:cNvSpPr txBox="1">
          <a:spLocks noChangeArrowheads="1"/>
        </xdr:cNvSpPr>
      </xdr:nvSpPr>
      <xdr:spPr bwMode="auto">
        <a:xfrm>
          <a:off x="1343025" y="251059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193</xdr:row>
      <xdr:rowOff>0</xdr:rowOff>
    </xdr:from>
    <xdr:ext cx="76200" cy="200025"/>
    <xdr:sp macro="" textlink="">
      <xdr:nvSpPr>
        <xdr:cNvPr id="526" name="Text Box 6">
          <a:extLst>
            <a:ext uri="{FF2B5EF4-FFF2-40B4-BE49-F238E27FC236}">
              <a16:creationId xmlns="" xmlns:a16="http://schemas.microsoft.com/office/drawing/2014/main" id="{22EB799A-C79A-4D18-A936-6313FC148C32}"/>
            </a:ext>
          </a:extLst>
        </xdr:cNvPr>
        <xdr:cNvSpPr txBox="1">
          <a:spLocks noChangeArrowheads="1"/>
        </xdr:cNvSpPr>
      </xdr:nvSpPr>
      <xdr:spPr bwMode="auto">
        <a:xfrm>
          <a:off x="1343025" y="251059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193</xdr:row>
      <xdr:rowOff>0</xdr:rowOff>
    </xdr:from>
    <xdr:ext cx="76200" cy="185651"/>
    <xdr:sp macro="" textlink="">
      <xdr:nvSpPr>
        <xdr:cNvPr id="527" name="Text Box 6">
          <a:extLst>
            <a:ext uri="{FF2B5EF4-FFF2-40B4-BE49-F238E27FC236}">
              <a16:creationId xmlns="" xmlns:a16="http://schemas.microsoft.com/office/drawing/2014/main" id="{43EE6D4E-2D8D-4400-83CD-3ADA198686D8}"/>
            </a:ext>
          </a:extLst>
        </xdr:cNvPr>
        <xdr:cNvSpPr txBox="1">
          <a:spLocks noChangeArrowheads="1"/>
        </xdr:cNvSpPr>
      </xdr:nvSpPr>
      <xdr:spPr bwMode="auto">
        <a:xfrm>
          <a:off x="1365885" y="251059950"/>
          <a:ext cx="76200" cy="185651"/>
        </a:xfrm>
        <a:prstGeom prst="rect">
          <a:avLst/>
        </a:prstGeom>
        <a:noFill/>
        <a:ln w="9525">
          <a:noFill/>
          <a:miter lim="800000"/>
          <a:headEnd/>
          <a:tailEnd/>
        </a:ln>
      </xdr:spPr>
    </xdr:sp>
    <xdr:clientData/>
  </xdr:oneCellAnchor>
  <xdr:oneCellAnchor>
    <xdr:from>
      <xdr:col>1</xdr:col>
      <xdr:colOff>898814</xdr:colOff>
      <xdr:row>193</xdr:row>
      <xdr:rowOff>0</xdr:rowOff>
    </xdr:from>
    <xdr:ext cx="76200" cy="200891"/>
    <xdr:sp macro="" textlink="">
      <xdr:nvSpPr>
        <xdr:cNvPr id="528" name="Text Box 6">
          <a:extLst>
            <a:ext uri="{FF2B5EF4-FFF2-40B4-BE49-F238E27FC236}">
              <a16:creationId xmlns="" xmlns:a16="http://schemas.microsoft.com/office/drawing/2014/main" id="{2A85B2F2-CDD5-45FA-A974-3A538C84F695}"/>
            </a:ext>
          </a:extLst>
        </xdr:cNvPr>
        <xdr:cNvSpPr txBox="1">
          <a:spLocks noChangeArrowheads="1"/>
        </xdr:cNvSpPr>
      </xdr:nvSpPr>
      <xdr:spPr bwMode="auto">
        <a:xfrm>
          <a:off x="1403639" y="2510599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182</xdr:row>
      <xdr:rowOff>0</xdr:rowOff>
    </xdr:from>
    <xdr:ext cx="76200" cy="977785"/>
    <xdr:sp macro="" textlink="">
      <xdr:nvSpPr>
        <xdr:cNvPr id="529" name="Text Box 6">
          <a:extLst>
            <a:ext uri="{FF2B5EF4-FFF2-40B4-BE49-F238E27FC236}">
              <a16:creationId xmlns="" xmlns:a16="http://schemas.microsoft.com/office/drawing/2014/main" id="{9AA4510C-3CC8-47F6-8900-89A49E0131AC}"/>
            </a:ext>
          </a:extLst>
        </xdr:cNvPr>
        <xdr:cNvSpPr txBox="1">
          <a:spLocks noChangeArrowheads="1"/>
        </xdr:cNvSpPr>
      </xdr:nvSpPr>
      <xdr:spPr bwMode="auto">
        <a:xfrm>
          <a:off x="1365885" y="228114225"/>
          <a:ext cx="76200" cy="977785"/>
        </a:xfrm>
        <a:prstGeom prst="rect">
          <a:avLst/>
        </a:prstGeom>
        <a:noFill/>
        <a:ln w="9525">
          <a:noFill/>
          <a:miter lim="800000"/>
          <a:headEnd/>
          <a:tailEnd/>
        </a:ln>
      </xdr:spPr>
    </xdr:sp>
    <xdr:clientData/>
  </xdr:oneCellAnchor>
  <xdr:oneCellAnchor>
    <xdr:from>
      <xdr:col>1</xdr:col>
      <xdr:colOff>861060</xdr:colOff>
      <xdr:row>182</xdr:row>
      <xdr:rowOff>0</xdr:rowOff>
    </xdr:from>
    <xdr:ext cx="76200" cy="977785"/>
    <xdr:sp macro="" textlink="">
      <xdr:nvSpPr>
        <xdr:cNvPr id="530" name="Text Box 6">
          <a:extLst>
            <a:ext uri="{FF2B5EF4-FFF2-40B4-BE49-F238E27FC236}">
              <a16:creationId xmlns="" xmlns:a16="http://schemas.microsoft.com/office/drawing/2014/main" id="{95817407-F643-4103-98C1-26C45A63E35A}"/>
            </a:ext>
          </a:extLst>
        </xdr:cNvPr>
        <xdr:cNvSpPr txBox="1">
          <a:spLocks noChangeArrowheads="1"/>
        </xdr:cNvSpPr>
      </xdr:nvSpPr>
      <xdr:spPr bwMode="auto">
        <a:xfrm>
          <a:off x="1365885" y="228114225"/>
          <a:ext cx="76200" cy="977785"/>
        </a:xfrm>
        <a:prstGeom prst="rect">
          <a:avLst/>
        </a:prstGeom>
        <a:noFill/>
        <a:ln w="9525">
          <a:noFill/>
          <a:miter lim="800000"/>
          <a:headEnd/>
          <a:tailEnd/>
        </a:ln>
      </xdr:spPr>
    </xdr:sp>
    <xdr:clientData/>
  </xdr:oneCellAnchor>
  <xdr:oneCellAnchor>
    <xdr:from>
      <xdr:col>1</xdr:col>
      <xdr:colOff>861060</xdr:colOff>
      <xdr:row>182</xdr:row>
      <xdr:rowOff>0</xdr:rowOff>
    </xdr:from>
    <xdr:ext cx="76200" cy="979690"/>
    <xdr:sp macro="" textlink="">
      <xdr:nvSpPr>
        <xdr:cNvPr id="531" name="Text Box 6">
          <a:extLst>
            <a:ext uri="{FF2B5EF4-FFF2-40B4-BE49-F238E27FC236}">
              <a16:creationId xmlns="" xmlns:a16="http://schemas.microsoft.com/office/drawing/2014/main" id="{CF67DD2E-7E12-439B-97FE-29F9F1548F30}"/>
            </a:ext>
          </a:extLst>
        </xdr:cNvPr>
        <xdr:cNvSpPr txBox="1">
          <a:spLocks noChangeArrowheads="1"/>
        </xdr:cNvSpPr>
      </xdr:nvSpPr>
      <xdr:spPr bwMode="auto">
        <a:xfrm>
          <a:off x="1365885" y="228114225"/>
          <a:ext cx="76200" cy="979690"/>
        </a:xfrm>
        <a:prstGeom prst="rect">
          <a:avLst/>
        </a:prstGeom>
        <a:noFill/>
        <a:ln w="9525">
          <a:noFill/>
          <a:miter lim="800000"/>
          <a:headEnd/>
          <a:tailEnd/>
        </a:ln>
      </xdr:spPr>
    </xdr:sp>
    <xdr:clientData/>
  </xdr:oneCellAnchor>
  <xdr:oneCellAnchor>
    <xdr:from>
      <xdr:col>1</xdr:col>
      <xdr:colOff>861060</xdr:colOff>
      <xdr:row>184</xdr:row>
      <xdr:rowOff>0</xdr:rowOff>
    </xdr:from>
    <xdr:ext cx="76200" cy="188191"/>
    <xdr:sp macro="" textlink="">
      <xdr:nvSpPr>
        <xdr:cNvPr id="532" name="Text Box 6">
          <a:extLst>
            <a:ext uri="{FF2B5EF4-FFF2-40B4-BE49-F238E27FC236}">
              <a16:creationId xmlns="" xmlns:a16="http://schemas.microsoft.com/office/drawing/2014/main" id="{0538629D-FAEB-4676-B38E-588EDFD88B42}"/>
            </a:ext>
          </a:extLst>
        </xdr:cNvPr>
        <xdr:cNvSpPr txBox="1">
          <a:spLocks noChangeArrowheads="1"/>
        </xdr:cNvSpPr>
      </xdr:nvSpPr>
      <xdr:spPr bwMode="auto">
        <a:xfrm>
          <a:off x="1365885" y="229695375"/>
          <a:ext cx="76200" cy="188191"/>
        </a:xfrm>
        <a:prstGeom prst="rect">
          <a:avLst/>
        </a:prstGeom>
        <a:noFill/>
        <a:ln w="9525">
          <a:noFill/>
          <a:miter lim="800000"/>
          <a:headEnd/>
          <a:tailEnd/>
        </a:ln>
      </xdr:spPr>
    </xdr:sp>
    <xdr:clientData/>
  </xdr:oneCellAnchor>
  <xdr:oneCellAnchor>
    <xdr:from>
      <xdr:col>1</xdr:col>
      <xdr:colOff>861060</xdr:colOff>
      <xdr:row>184</xdr:row>
      <xdr:rowOff>0</xdr:rowOff>
    </xdr:from>
    <xdr:ext cx="76200" cy="203835"/>
    <xdr:sp macro="" textlink="">
      <xdr:nvSpPr>
        <xdr:cNvPr id="533" name="Text Box 6">
          <a:extLst>
            <a:ext uri="{FF2B5EF4-FFF2-40B4-BE49-F238E27FC236}">
              <a16:creationId xmlns="" xmlns:a16="http://schemas.microsoft.com/office/drawing/2014/main" id="{B52C4A27-4C76-4101-8266-74BE02E3E421}"/>
            </a:ext>
          </a:extLst>
        </xdr:cNvPr>
        <xdr:cNvSpPr txBox="1">
          <a:spLocks noChangeArrowheads="1"/>
        </xdr:cNvSpPr>
      </xdr:nvSpPr>
      <xdr:spPr bwMode="auto">
        <a:xfrm>
          <a:off x="1365885" y="229695375"/>
          <a:ext cx="76200" cy="203835"/>
        </a:xfrm>
        <a:prstGeom prst="rect">
          <a:avLst/>
        </a:prstGeom>
        <a:noFill/>
        <a:ln w="9525">
          <a:noFill/>
          <a:miter lim="800000"/>
          <a:headEnd/>
          <a:tailEnd/>
        </a:ln>
      </xdr:spPr>
    </xdr:sp>
    <xdr:clientData/>
  </xdr:oneCellAnchor>
  <xdr:oneCellAnchor>
    <xdr:from>
      <xdr:col>1</xdr:col>
      <xdr:colOff>838200</xdr:colOff>
      <xdr:row>184</xdr:row>
      <xdr:rowOff>0</xdr:rowOff>
    </xdr:from>
    <xdr:ext cx="76200" cy="200025"/>
    <xdr:sp macro="" textlink="">
      <xdr:nvSpPr>
        <xdr:cNvPr id="534" name="Text Box 6">
          <a:extLst>
            <a:ext uri="{FF2B5EF4-FFF2-40B4-BE49-F238E27FC236}">
              <a16:creationId xmlns="" xmlns:a16="http://schemas.microsoft.com/office/drawing/2014/main" id="{22E670E6-7150-4ABB-87E8-86416C0B9291}"/>
            </a:ext>
          </a:extLst>
        </xdr:cNvPr>
        <xdr:cNvSpPr txBox="1">
          <a:spLocks noChangeArrowheads="1"/>
        </xdr:cNvSpPr>
      </xdr:nvSpPr>
      <xdr:spPr bwMode="auto">
        <a:xfrm>
          <a:off x="1343025" y="229695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184</xdr:row>
      <xdr:rowOff>0</xdr:rowOff>
    </xdr:from>
    <xdr:ext cx="76200" cy="200025"/>
    <xdr:sp macro="" textlink="">
      <xdr:nvSpPr>
        <xdr:cNvPr id="535" name="Text Box 6">
          <a:extLst>
            <a:ext uri="{FF2B5EF4-FFF2-40B4-BE49-F238E27FC236}">
              <a16:creationId xmlns="" xmlns:a16="http://schemas.microsoft.com/office/drawing/2014/main" id="{1F0DBC1D-B200-44EF-8AA9-400E14BBD5FA}"/>
            </a:ext>
          </a:extLst>
        </xdr:cNvPr>
        <xdr:cNvSpPr txBox="1">
          <a:spLocks noChangeArrowheads="1"/>
        </xdr:cNvSpPr>
      </xdr:nvSpPr>
      <xdr:spPr bwMode="auto">
        <a:xfrm>
          <a:off x="1343025" y="229695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184</xdr:row>
      <xdr:rowOff>0</xdr:rowOff>
    </xdr:from>
    <xdr:ext cx="76200" cy="185651"/>
    <xdr:sp macro="" textlink="">
      <xdr:nvSpPr>
        <xdr:cNvPr id="536" name="Text Box 6">
          <a:extLst>
            <a:ext uri="{FF2B5EF4-FFF2-40B4-BE49-F238E27FC236}">
              <a16:creationId xmlns="" xmlns:a16="http://schemas.microsoft.com/office/drawing/2014/main" id="{9EEDF4E3-71D5-4BAB-89F3-931382240110}"/>
            </a:ext>
          </a:extLst>
        </xdr:cNvPr>
        <xdr:cNvSpPr txBox="1">
          <a:spLocks noChangeArrowheads="1"/>
        </xdr:cNvSpPr>
      </xdr:nvSpPr>
      <xdr:spPr bwMode="auto">
        <a:xfrm>
          <a:off x="1365885" y="229695375"/>
          <a:ext cx="76200" cy="185651"/>
        </a:xfrm>
        <a:prstGeom prst="rect">
          <a:avLst/>
        </a:prstGeom>
        <a:noFill/>
        <a:ln w="9525">
          <a:noFill/>
          <a:miter lim="800000"/>
          <a:headEnd/>
          <a:tailEnd/>
        </a:ln>
      </xdr:spPr>
    </xdr:sp>
    <xdr:clientData/>
  </xdr:oneCellAnchor>
  <xdr:oneCellAnchor>
    <xdr:from>
      <xdr:col>1</xdr:col>
      <xdr:colOff>861060</xdr:colOff>
      <xdr:row>185</xdr:row>
      <xdr:rowOff>0</xdr:rowOff>
    </xdr:from>
    <xdr:ext cx="76200" cy="188191"/>
    <xdr:sp macro="" textlink="">
      <xdr:nvSpPr>
        <xdr:cNvPr id="537" name="Text Box 6">
          <a:extLst>
            <a:ext uri="{FF2B5EF4-FFF2-40B4-BE49-F238E27FC236}">
              <a16:creationId xmlns="" xmlns:a16="http://schemas.microsoft.com/office/drawing/2014/main" id="{6EBBB45D-A575-4407-85D5-CD073B788481}"/>
            </a:ext>
          </a:extLst>
        </xdr:cNvPr>
        <xdr:cNvSpPr txBox="1">
          <a:spLocks noChangeArrowheads="1"/>
        </xdr:cNvSpPr>
      </xdr:nvSpPr>
      <xdr:spPr bwMode="auto">
        <a:xfrm>
          <a:off x="1365885" y="242392200"/>
          <a:ext cx="76200" cy="188191"/>
        </a:xfrm>
        <a:prstGeom prst="rect">
          <a:avLst/>
        </a:prstGeom>
        <a:noFill/>
        <a:ln w="9525">
          <a:noFill/>
          <a:miter lim="800000"/>
          <a:headEnd/>
          <a:tailEnd/>
        </a:ln>
      </xdr:spPr>
    </xdr:sp>
    <xdr:clientData/>
  </xdr:oneCellAnchor>
  <xdr:oneCellAnchor>
    <xdr:from>
      <xdr:col>1</xdr:col>
      <xdr:colOff>861060</xdr:colOff>
      <xdr:row>185</xdr:row>
      <xdr:rowOff>0</xdr:rowOff>
    </xdr:from>
    <xdr:ext cx="76200" cy="203835"/>
    <xdr:sp macro="" textlink="">
      <xdr:nvSpPr>
        <xdr:cNvPr id="538" name="Text Box 6">
          <a:extLst>
            <a:ext uri="{FF2B5EF4-FFF2-40B4-BE49-F238E27FC236}">
              <a16:creationId xmlns="" xmlns:a16="http://schemas.microsoft.com/office/drawing/2014/main" id="{0BE9CF9E-5B62-4269-8781-089EBE01F490}"/>
            </a:ext>
          </a:extLst>
        </xdr:cNvPr>
        <xdr:cNvSpPr txBox="1">
          <a:spLocks noChangeArrowheads="1"/>
        </xdr:cNvSpPr>
      </xdr:nvSpPr>
      <xdr:spPr bwMode="auto">
        <a:xfrm>
          <a:off x="1365885" y="242392200"/>
          <a:ext cx="76200" cy="203835"/>
        </a:xfrm>
        <a:prstGeom prst="rect">
          <a:avLst/>
        </a:prstGeom>
        <a:noFill/>
        <a:ln w="9525">
          <a:noFill/>
          <a:miter lim="800000"/>
          <a:headEnd/>
          <a:tailEnd/>
        </a:ln>
      </xdr:spPr>
    </xdr:sp>
    <xdr:clientData/>
  </xdr:oneCellAnchor>
  <xdr:oneCellAnchor>
    <xdr:from>
      <xdr:col>1</xdr:col>
      <xdr:colOff>838200</xdr:colOff>
      <xdr:row>185</xdr:row>
      <xdr:rowOff>0</xdr:rowOff>
    </xdr:from>
    <xdr:ext cx="76200" cy="200025"/>
    <xdr:sp macro="" textlink="">
      <xdr:nvSpPr>
        <xdr:cNvPr id="539" name="Text Box 6">
          <a:extLst>
            <a:ext uri="{FF2B5EF4-FFF2-40B4-BE49-F238E27FC236}">
              <a16:creationId xmlns="" xmlns:a16="http://schemas.microsoft.com/office/drawing/2014/main" id="{229DA555-7CAD-49BC-B63A-7DF6DA0A8B76}"/>
            </a:ext>
          </a:extLst>
        </xdr:cNvPr>
        <xdr:cNvSpPr txBox="1">
          <a:spLocks noChangeArrowheads="1"/>
        </xdr:cNvSpPr>
      </xdr:nvSpPr>
      <xdr:spPr bwMode="auto">
        <a:xfrm>
          <a:off x="1343025" y="243725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185</xdr:row>
      <xdr:rowOff>0</xdr:rowOff>
    </xdr:from>
    <xdr:ext cx="76200" cy="200025"/>
    <xdr:sp macro="" textlink="">
      <xdr:nvSpPr>
        <xdr:cNvPr id="540" name="Text Box 6">
          <a:extLst>
            <a:ext uri="{FF2B5EF4-FFF2-40B4-BE49-F238E27FC236}">
              <a16:creationId xmlns="" xmlns:a16="http://schemas.microsoft.com/office/drawing/2014/main" id="{2603BC98-D942-44D1-BE6A-B97664A01AD0}"/>
            </a:ext>
          </a:extLst>
        </xdr:cNvPr>
        <xdr:cNvSpPr txBox="1">
          <a:spLocks noChangeArrowheads="1"/>
        </xdr:cNvSpPr>
      </xdr:nvSpPr>
      <xdr:spPr bwMode="auto">
        <a:xfrm>
          <a:off x="1343025" y="243725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185</xdr:row>
      <xdr:rowOff>0</xdr:rowOff>
    </xdr:from>
    <xdr:ext cx="76200" cy="185651"/>
    <xdr:sp macro="" textlink="">
      <xdr:nvSpPr>
        <xdr:cNvPr id="541" name="Text Box 6">
          <a:extLst>
            <a:ext uri="{FF2B5EF4-FFF2-40B4-BE49-F238E27FC236}">
              <a16:creationId xmlns="" xmlns:a16="http://schemas.microsoft.com/office/drawing/2014/main" id="{3973C09D-7938-4286-AAA5-A850FF7D70CC}"/>
            </a:ext>
          </a:extLst>
        </xdr:cNvPr>
        <xdr:cNvSpPr txBox="1">
          <a:spLocks noChangeArrowheads="1"/>
        </xdr:cNvSpPr>
      </xdr:nvSpPr>
      <xdr:spPr bwMode="auto">
        <a:xfrm>
          <a:off x="1365885" y="243725700"/>
          <a:ext cx="76200" cy="185651"/>
        </a:xfrm>
        <a:prstGeom prst="rect">
          <a:avLst/>
        </a:prstGeom>
        <a:noFill/>
        <a:ln w="9525">
          <a:noFill/>
          <a:miter lim="800000"/>
          <a:headEnd/>
          <a:tailEnd/>
        </a:ln>
      </xdr:spPr>
    </xdr:sp>
    <xdr:clientData/>
  </xdr:oneCellAnchor>
  <xdr:oneCellAnchor>
    <xdr:from>
      <xdr:col>1</xdr:col>
      <xdr:colOff>898814</xdr:colOff>
      <xdr:row>185</xdr:row>
      <xdr:rowOff>0</xdr:rowOff>
    </xdr:from>
    <xdr:ext cx="76200" cy="200891"/>
    <xdr:sp macro="" textlink="">
      <xdr:nvSpPr>
        <xdr:cNvPr id="542" name="Text Box 6">
          <a:extLst>
            <a:ext uri="{FF2B5EF4-FFF2-40B4-BE49-F238E27FC236}">
              <a16:creationId xmlns="" xmlns:a16="http://schemas.microsoft.com/office/drawing/2014/main" id="{64B2E255-284C-40A2-A41C-831AAE5D66C4}"/>
            </a:ext>
          </a:extLst>
        </xdr:cNvPr>
        <xdr:cNvSpPr txBox="1">
          <a:spLocks noChangeArrowheads="1"/>
        </xdr:cNvSpPr>
      </xdr:nvSpPr>
      <xdr:spPr bwMode="auto">
        <a:xfrm>
          <a:off x="1403639" y="2440287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185</xdr:row>
      <xdr:rowOff>0</xdr:rowOff>
    </xdr:from>
    <xdr:ext cx="76200" cy="977785"/>
    <xdr:sp macro="" textlink="">
      <xdr:nvSpPr>
        <xdr:cNvPr id="543" name="Text Box 6">
          <a:extLst>
            <a:ext uri="{FF2B5EF4-FFF2-40B4-BE49-F238E27FC236}">
              <a16:creationId xmlns="" xmlns:a16="http://schemas.microsoft.com/office/drawing/2014/main" id="{2A7216C5-106F-4E18-8C55-437DE4AD0817}"/>
            </a:ext>
          </a:extLst>
        </xdr:cNvPr>
        <xdr:cNvSpPr txBox="1">
          <a:spLocks noChangeArrowheads="1"/>
        </xdr:cNvSpPr>
      </xdr:nvSpPr>
      <xdr:spPr bwMode="auto">
        <a:xfrm>
          <a:off x="1365885" y="230047800"/>
          <a:ext cx="76200" cy="977785"/>
        </a:xfrm>
        <a:prstGeom prst="rect">
          <a:avLst/>
        </a:prstGeom>
        <a:noFill/>
        <a:ln w="9525">
          <a:noFill/>
          <a:miter lim="800000"/>
          <a:headEnd/>
          <a:tailEnd/>
        </a:ln>
      </xdr:spPr>
    </xdr:sp>
    <xdr:clientData/>
  </xdr:oneCellAnchor>
  <xdr:oneCellAnchor>
    <xdr:from>
      <xdr:col>1</xdr:col>
      <xdr:colOff>861060</xdr:colOff>
      <xdr:row>185</xdr:row>
      <xdr:rowOff>0</xdr:rowOff>
    </xdr:from>
    <xdr:ext cx="76200" cy="977785"/>
    <xdr:sp macro="" textlink="">
      <xdr:nvSpPr>
        <xdr:cNvPr id="544" name="Text Box 6">
          <a:extLst>
            <a:ext uri="{FF2B5EF4-FFF2-40B4-BE49-F238E27FC236}">
              <a16:creationId xmlns="" xmlns:a16="http://schemas.microsoft.com/office/drawing/2014/main" id="{E796D7B8-C3E4-45EF-86E5-7D4605230036}"/>
            </a:ext>
          </a:extLst>
        </xdr:cNvPr>
        <xdr:cNvSpPr txBox="1">
          <a:spLocks noChangeArrowheads="1"/>
        </xdr:cNvSpPr>
      </xdr:nvSpPr>
      <xdr:spPr bwMode="auto">
        <a:xfrm>
          <a:off x="1365885" y="230047800"/>
          <a:ext cx="76200" cy="977785"/>
        </a:xfrm>
        <a:prstGeom prst="rect">
          <a:avLst/>
        </a:prstGeom>
        <a:noFill/>
        <a:ln w="9525">
          <a:noFill/>
          <a:miter lim="800000"/>
          <a:headEnd/>
          <a:tailEnd/>
        </a:ln>
      </xdr:spPr>
    </xdr:sp>
    <xdr:clientData/>
  </xdr:oneCellAnchor>
  <xdr:oneCellAnchor>
    <xdr:from>
      <xdr:col>1</xdr:col>
      <xdr:colOff>861060</xdr:colOff>
      <xdr:row>185</xdr:row>
      <xdr:rowOff>0</xdr:rowOff>
    </xdr:from>
    <xdr:ext cx="76200" cy="979690"/>
    <xdr:sp macro="" textlink="">
      <xdr:nvSpPr>
        <xdr:cNvPr id="545" name="Text Box 6">
          <a:extLst>
            <a:ext uri="{FF2B5EF4-FFF2-40B4-BE49-F238E27FC236}">
              <a16:creationId xmlns="" xmlns:a16="http://schemas.microsoft.com/office/drawing/2014/main" id="{FE700DDF-3059-4BDE-8517-9E64D57A7F72}"/>
            </a:ext>
          </a:extLst>
        </xdr:cNvPr>
        <xdr:cNvSpPr txBox="1">
          <a:spLocks noChangeArrowheads="1"/>
        </xdr:cNvSpPr>
      </xdr:nvSpPr>
      <xdr:spPr bwMode="auto">
        <a:xfrm>
          <a:off x="1365885" y="230047800"/>
          <a:ext cx="76200" cy="979690"/>
        </a:xfrm>
        <a:prstGeom prst="rect">
          <a:avLst/>
        </a:prstGeom>
        <a:noFill/>
        <a:ln w="9525">
          <a:noFill/>
          <a:miter lim="800000"/>
          <a:headEnd/>
          <a:tailEnd/>
        </a:ln>
      </xdr:spPr>
    </xdr:sp>
    <xdr:clientData/>
  </xdr:oneCellAnchor>
  <xdr:oneCellAnchor>
    <xdr:from>
      <xdr:col>1</xdr:col>
      <xdr:colOff>861060</xdr:colOff>
      <xdr:row>185</xdr:row>
      <xdr:rowOff>0</xdr:rowOff>
    </xdr:from>
    <xdr:ext cx="76200" cy="188191"/>
    <xdr:sp macro="" textlink="">
      <xdr:nvSpPr>
        <xdr:cNvPr id="546" name="Text Box 6">
          <a:extLst>
            <a:ext uri="{FF2B5EF4-FFF2-40B4-BE49-F238E27FC236}">
              <a16:creationId xmlns="" xmlns:a16="http://schemas.microsoft.com/office/drawing/2014/main" id="{CAA42D2C-7D0B-4EB6-A356-6F2E0BD6EE93}"/>
            </a:ext>
          </a:extLst>
        </xdr:cNvPr>
        <xdr:cNvSpPr txBox="1">
          <a:spLocks noChangeArrowheads="1"/>
        </xdr:cNvSpPr>
      </xdr:nvSpPr>
      <xdr:spPr bwMode="auto">
        <a:xfrm>
          <a:off x="1365885" y="231009825"/>
          <a:ext cx="76200" cy="188191"/>
        </a:xfrm>
        <a:prstGeom prst="rect">
          <a:avLst/>
        </a:prstGeom>
        <a:noFill/>
        <a:ln w="9525">
          <a:noFill/>
          <a:miter lim="800000"/>
          <a:headEnd/>
          <a:tailEnd/>
        </a:ln>
      </xdr:spPr>
    </xdr:sp>
    <xdr:clientData/>
  </xdr:oneCellAnchor>
  <xdr:oneCellAnchor>
    <xdr:from>
      <xdr:col>1</xdr:col>
      <xdr:colOff>861060</xdr:colOff>
      <xdr:row>185</xdr:row>
      <xdr:rowOff>0</xdr:rowOff>
    </xdr:from>
    <xdr:ext cx="76200" cy="203835"/>
    <xdr:sp macro="" textlink="">
      <xdr:nvSpPr>
        <xdr:cNvPr id="547" name="Text Box 6">
          <a:extLst>
            <a:ext uri="{FF2B5EF4-FFF2-40B4-BE49-F238E27FC236}">
              <a16:creationId xmlns="" xmlns:a16="http://schemas.microsoft.com/office/drawing/2014/main" id="{5DCEC613-D526-4659-967E-31CF1A538432}"/>
            </a:ext>
          </a:extLst>
        </xdr:cNvPr>
        <xdr:cNvSpPr txBox="1">
          <a:spLocks noChangeArrowheads="1"/>
        </xdr:cNvSpPr>
      </xdr:nvSpPr>
      <xdr:spPr bwMode="auto">
        <a:xfrm>
          <a:off x="1365885" y="231009825"/>
          <a:ext cx="76200" cy="203835"/>
        </a:xfrm>
        <a:prstGeom prst="rect">
          <a:avLst/>
        </a:prstGeom>
        <a:noFill/>
        <a:ln w="9525">
          <a:noFill/>
          <a:miter lim="800000"/>
          <a:headEnd/>
          <a:tailEnd/>
        </a:ln>
      </xdr:spPr>
    </xdr:sp>
    <xdr:clientData/>
  </xdr:oneCellAnchor>
  <xdr:oneCellAnchor>
    <xdr:from>
      <xdr:col>1</xdr:col>
      <xdr:colOff>838200</xdr:colOff>
      <xdr:row>185</xdr:row>
      <xdr:rowOff>0</xdr:rowOff>
    </xdr:from>
    <xdr:ext cx="76200" cy="200025"/>
    <xdr:sp macro="" textlink="">
      <xdr:nvSpPr>
        <xdr:cNvPr id="548" name="Text Box 6">
          <a:extLst>
            <a:ext uri="{FF2B5EF4-FFF2-40B4-BE49-F238E27FC236}">
              <a16:creationId xmlns="" xmlns:a16="http://schemas.microsoft.com/office/drawing/2014/main" id="{5509D8A2-B6E0-401A-81F2-34F2FCBB8D72}"/>
            </a:ext>
          </a:extLst>
        </xdr:cNvPr>
        <xdr:cNvSpPr txBox="1">
          <a:spLocks noChangeArrowheads="1"/>
        </xdr:cNvSpPr>
      </xdr:nvSpPr>
      <xdr:spPr bwMode="auto">
        <a:xfrm>
          <a:off x="1343025" y="231009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185</xdr:row>
      <xdr:rowOff>0</xdr:rowOff>
    </xdr:from>
    <xdr:ext cx="76200" cy="200025"/>
    <xdr:sp macro="" textlink="">
      <xdr:nvSpPr>
        <xdr:cNvPr id="549" name="Text Box 6">
          <a:extLst>
            <a:ext uri="{FF2B5EF4-FFF2-40B4-BE49-F238E27FC236}">
              <a16:creationId xmlns="" xmlns:a16="http://schemas.microsoft.com/office/drawing/2014/main" id="{37CC374F-5A3C-4CAB-AE59-704A0D461BFD}"/>
            </a:ext>
          </a:extLst>
        </xdr:cNvPr>
        <xdr:cNvSpPr txBox="1">
          <a:spLocks noChangeArrowheads="1"/>
        </xdr:cNvSpPr>
      </xdr:nvSpPr>
      <xdr:spPr bwMode="auto">
        <a:xfrm>
          <a:off x="1343025" y="231009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185</xdr:row>
      <xdr:rowOff>0</xdr:rowOff>
    </xdr:from>
    <xdr:ext cx="76200" cy="185651"/>
    <xdr:sp macro="" textlink="">
      <xdr:nvSpPr>
        <xdr:cNvPr id="550" name="Text Box 6">
          <a:extLst>
            <a:ext uri="{FF2B5EF4-FFF2-40B4-BE49-F238E27FC236}">
              <a16:creationId xmlns="" xmlns:a16="http://schemas.microsoft.com/office/drawing/2014/main" id="{874F290C-2ABA-4B0D-B801-3182CA7C8E2D}"/>
            </a:ext>
          </a:extLst>
        </xdr:cNvPr>
        <xdr:cNvSpPr txBox="1">
          <a:spLocks noChangeArrowheads="1"/>
        </xdr:cNvSpPr>
      </xdr:nvSpPr>
      <xdr:spPr bwMode="auto">
        <a:xfrm>
          <a:off x="1365885" y="231009825"/>
          <a:ext cx="76200" cy="185651"/>
        </a:xfrm>
        <a:prstGeom prst="rect">
          <a:avLst/>
        </a:prstGeom>
        <a:noFill/>
        <a:ln w="9525">
          <a:noFill/>
          <a:miter lim="800000"/>
          <a:headEnd/>
          <a:tailEnd/>
        </a:ln>
      </xdr:spPr>
    </xdr:sp>
    <xdr:clientData/>
  </xdr:oneCellAnchor>
  <xdr:oneCellAnchor>
    <xdr:from>
      <xdr:col>1</xdr:col>
      <xdr:colOff>861060</xdr:colOff>
      <xdr:row>185</xdr:row>
      <xdr:rowOff>0</xdr:rowOff>
    </xdr:from>
    <xdr:ext cx="76200" cy="977785"/>
    <xdr:sp macro="" textlink="">
      <xdr:nvSpPr>
        <xdr:cNvPr id="551" name="Text Box 6">
          <a:extLst>
            <a:ext uri="{FF2B5EF4-FFF2-40B4-BE49-F238E27FC236}">
              <a16:creationId xmlns="" xmlns:a16="http://schemas.microsoft.com/office/drawing/2014/main" id="{9BADE25E-D0A8-4820-8642-D024C4DBFA40}"/>
            </a:ext>
          </a:extLst>
        </xdr:cNvPr>
        <xdr:cNvSpPr txBox="1">
          <a:spLocks noChangeArrowheads="1"/>
        </xdr:cNvSpPr>
      </xdr:nvSpPr>
      <xdr:spPr bwMode="auto">
        <a:xfrm>
          <a:off x="1365885" y="230047800"/>
          <a:ext cx="76200" cy="977785"/>
        </a:xfrm>
        <a:prstGeom prst="rect">
          <a:avLst/>
        </a:prstGeom>
        <a:noFill/>
        <a:ln w="9525">
          <a:noFill/>
          <a:miter lim="800000"/>
          <a:headEnd/>
          <a:tailEnd/>
        </a:ln>
      </xdr:spPr>
    </xdr:sp>
    <xdr:clientData/>
  </xdr:oneCellAnchor>
  <xdr:oneCellAnchor>
    <xdr:from>
      <xdr:col>1</xdr:col>
      <xdr:colOff>861060</xdr:colOff>
      <xdr:row>185</xdr:row>
      <xdr:rowOff>0</xdr:rowOff>
    </xdr:from>
    <xdr:ext cx="76200" cy="977785"/>
    <xdr:sp macro="" textlink="">
      <xdr:nvSpPr>
        <xdr:cNvPr id="552" name="Text Box 6">
          <a:extLst>
            <a:ext uri="{FF2B5EF4-FFF2-40B4-BE49-F238E27FC236}">
              <a16:creationId xmlns="" xmlns:a16="http://schemas.microsoft.com/office/drawing/2014/main" id="{EABAAD49-71B1-4526-827D-A9AD7EE84B78}"/>
            </a:ext>
          </a:extLst>
        </xdr:cNvPr>
        <xdr:cNvSpPr txBox="1">
          <a:spLocks noChangeArrowheads="1"/>
        </xdr:cNvSpPr>
      </xdr:nvSpPr>
      <xdr:spPr bwMode="auto">
        <a:xfrm>
          <a:off x="1365885" y="230047800"/>
          <a:ext cx="76200" cy="977785"/>
        </a:xfrm>
        <a:prstGeom prst="rect">
          <a:avLst/>
        </a:prstGeom>
        <a:noFill/>
        <a:ln w="9525">
          <a:noFill/>
          <a:miter lim="800000"/>
          <a:headEnd/>
          <a:tailEnd/>
        </a:ln>
      </xdr:spPr>
    </xdr:sp>
    <xdr:clientData/>
  </xdr:oneCellAnchor>
  <xdr:oneCellAnchor>
    <xdr:from>
      <xdr:col>1</xdr:col>
      <xdr:colOff>861060</xdr:colOff>
      <xdr:row>185</xdr:row>
      <xdr:rowOff>0</xdr:rowOff>
    </xdr:from>
    <xdr:ext cx="76200" cy="979690"/>
    <xdr:sp macro="" textlink="">
      <xdr:nvSpPr>
        <xdr:cNvPr id="553" name="Text Box 6">
          <a:extLst>
            <a:ext uri="{FF2B5EF4-FFF2-40B4-BE49-F238E27FC236}">
              <a16:creationId xmlns="" xmlns:a16="http://schemas.microsoft.com/office/drawing/2014/main" id="{08CA7535-22FF-4BAB-9519-BDE0BFB492A9}"/>
            </a:ext>
          </a:extLst>
        </xdr:cNvPr>
        <xdr:cNvSpPr txBox="1">
          <a:spLocks noChangeArrowheads="1"/>
        </xdr:cNvSpPr>
      </xdr:nvSpPr>
      <xdr:spPr bwMode="auto">
        <a:xfrm>
          <a:off x="1365885" y="230047800"/>
          <a:ext cx="76200" cy="979690"/>
        </a:xfrm>
        <a:prstGeom prst="rect">
          <a:avLst/>
        </a:prstGeom>
        <a:noFill/>
        <a:ln w="9525">
          <a:noFill/>
          <a:miter lim="800000"/>
          <a:headEnd/>
          <a:tailEnd/>
        </a:ln>
      </xdr:spPr>
    </xdr:sp>
    <xdr:clientData/>
  </xdr:oneCellAnchor>
  <xdr:oneCellAnchor>
    <xdr:from>
      <xdr:col>1</xdr:col>
      <xdr:colOff>861060</xdr:colOff>
      <xdr:row>185</xdr:row>
      <xdr:rowOff>0</xdr:rowOff>
    </xdr:from>
    <xdr:ext cx="76200" cy="188191"/>
    <xdr:sp macro="" textlink="">
      <xdr:nvSpPr>
        <xdr:cNvPr id="554" name="Text Box 6">
          <a:extLst>
            <a:ext uri="{FF2B5EF4-FFF2-40B4-BE49-F238E27FC236}">
              <a16:creationId xmlns="" xmlns:a16="http://schemas.microsoft.com/office/drawing/2014/main" id="{7468AE96-8EAF-4E0D-BEED-CBF8EE29BE71}"/>
            </a:ext>
          </a:extLst>
        </xdr:cNvPr>
        <xdr:cNvSpPr txBox="1">
          <a:spLocks noChangeArrowheads="1"/>
        </xdr:cNvSpPr>
      </xdr:nvSpPr>
      <xdr:spPr bwMode="auto">
        <a:xfrm>
          <a:off x="1365885" y="231009825"/>
          <a:ext cx="76200" cy="188191"/>
        </a:xfrm>
        <a:prstGeom prst="rect">
          <a:avLst/>
        </a:prstGeom>
        <a:noFill/>
        <a:ln w="9525">
          <a:noFill/>
          <a:miter lim="800000"/>
          <a:headEnd/>
          <a:tailEnd/>
        </a:ln>
      </xdr:spPr>
    </xdr:sp>
    <xdr:clientData/>
  </xdr:oneCellAnchor>
  <xdr:oneCellAnchor>
    <xdr:from>
      <xdr:col>1</xdr:col>
      <xdr:colOff>861060</xdr:colOff>
      <xdr:row>185</xdr:row>
      <xdr:rowOff>0</xdr:rowOff>
    </xdr:from>
    <xdr:ext cx="76200" cy="203835"/>
    <xdr:sp macro="" textlink="">
      <xdr:nvSpPr>
        <xdr:cNvPr id="555" name="Text Box 6">
          <a:extLst>
            <a:ext uri="{FF2B5EF4-FFF2-40B4-BE49-F238E27FC236}">
              <a16:creationId xmlns="" xmlns:a16="http://schemas.microsoft.com/office/drawing/2014/main" id="{B1882757-792B-4AFA-B2EF-32E69A1CAD08}"/>
            </a:ext>
          </a:extLst>
        </xdr:cNvPr>
        <xdr:cNvSpPr txBox="1">
          <a:spLocks noChangeArrowheads="1"/>
        </xdr:cNvSpPr>
      </xdr:nvSpPr>
      <xdr:spPr bwMode="auto">
        <a:xfrm>
          <a:off x="1365885" y="231009825"/>
          <a:ext cx="76200" cy="203835"/>
        </a:xfrm>
        <a:prstGeom prst="rect">
          <a:avLst/>
        </a:prstGeom>
        <a:noFill/>
        <a:ln w="9525">
          <a:noFill/>
          <a:miter lim="800000"/>
          <a:headEnd/>
          <a:tailEnd/>
        </a:ln>
      </xdr:spPr>
    </xdr:sp>
    <xdr:clientData/>
  </xdr:oneCellAnchor>
  <xdr:oneCellAnchor>
    <xdr:from>
      <xdr:col>1</xdr:col>
      <xdr:colOff>838200</xdr:colOff>
      <xdr:row>185</xdr:row>
      <xdr:rowOff>0</xdr:rowOff>
    </xdr:from>
    <xdr:ext cx="76200" cy="200025"/>
    <xdr:sp macro="" textlink="">
      <xdr:nvSpPr>
        <xdr:cNvPr id="556" name="Text Box 6">
          <a:extLst>
            <a:ext uri="{FF2B5EF4-FFF2-40B4-BE49-F238E27FC236}">
              <a16:creationId xmlns="" xmlns:a16="http://schemas.microsoft.com/office/drawing/2014/main" id="{D23DA3A2-7EE4-480A-BC8C-524B4D677FF1}"/>
            </a:ext>
          </a:extLst>
        </xdr:cNvPr>
        <xdr:cNvSpPr txBox="1">
          <a:spLocks noChangeArrowheads="1"/>
        </xdr:cNvSpPr>
      </xdr:nvSpPr>
      <xdr:spPr bwMode="auto">
        <a:xfrm>
          <a:off x="1343025" y="231009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185</xdr:row>
      <xdr:rowOff>0</xdr:rowOff>
    </xdr:from>
    <xdr:ext cx="76200" cy="200025"/>
    <xdr:sp macro="" textlink="">
      <xdr:nvSpPr>
        <xdr:cNvPr id="557" name="Text Box 6">
          <a:extLst>
            <a:ext uri="{FF2B5EF4-FFF2-40B4-BE49-F238E27FC236}">
              <a16:creationId xmlns="" xmlns:a16="http://schemas.microsoft.com/office/drawing/2014/main" id="{4E338D7B-549E-4BA2-B68F-E861C067F866}"/>
            </a:ext>
          </a:extLst>
        </xdr:cNvPr>
        <xdr:cNvSpPr txBox="1">
          <a:spLocks noChangeArrowheads="1"/>
        </xdr:cNvSpPr>
      </xdr:nvSpPr>
      <xdr:spPr bwMode="auto">
        <a:xfrm>
          <a:off x="1343025" y="231009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185</xdr:row>
      <xdr:rowOff>0</xdr:rowOff>
    </xdr:from>
    <xdr:ext cx="76200" cy="185651"/>
    <xdr:sp macro="" textlink="">
      <xdr:nvSpPr>
        <xdr:cNvPr id="558" name="Text Box 6">
          <a:extLst>
            <a:ext uri="{FF2B5EF4-FFF2-40B4-BE49-F238E27FC236}">
              <a16:creationId xmlns="" xmlns:a16="http://schemas.microsoft.com/office/drawing/2014/main" id="{17AB5E19-5BD0-4071-9BD8-4BB270C8ABE3}"/>
            </a:ext>
          </a:extLst>
        </xdr:cNvPr>
        <xdr:cNvSpPr txBox="1">
          <a:spLocks noChangeArrowheads="1"/>
        </xdr:cNvSpPr>
      </xdr:nvSpPr>
      <xdr:spPr bwMode="auto">
        <a:xfrm>
          <a:off x="1365885" y="231009825"/>
          <a:ext cx="76200" cy="185651"/>
        </a:xfrm>
        <a:prstGeom prst="rect">
          <a:avLst/>
        </a:prstGeom>
        <a:noFill/>
        <a:ln w="9525">
          <a:noFill/>
          <a:miter lim="800000"/>
          <a:headEnd/>
          <a:tailEnd/>
        </a:ln>
      </xdr:spPr>
    </xdr:sp>
    <xdr:clientData/>
  </xdr:oneCellAnchor>
  <xdr:oneCellAnchor>
    <xdr:from>
      <xdr:col>1</xdr:col>
      <xdr:colOff>838200</xdr:colOff>
      <xdr:row>161</xdr:row>
      <xdr:rowOff>0</xdr:rowOff>
    </xdr:from>
    <xdr:ext cx="76200" cy="200025"/>
    <xdr:sp macro="" textlink="">
      <xdr:nvSpPr>
        <xdr:cNvPr id="559" name="Text Box 6">
          <a:extLst>
            <a:ext uri="{FF2B5EF4-FFF2-40B4-BE49-F238E27FC236}">
              <a16:creationId xmlns="" xmlns:a16="http://schemas.microsoft.com/office/drawing/2014/main" id="{ABA6847F-7CA8-425E-9814-B0C41F3CEBFB}"/>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161</xdr:row>
      <xdr:rowOff>0</xdr:rowOff>
    </xdr:from>
    <xdr:ext cx="76200" cy="200025"/>
    <xdr:sp macro="" textlink="">
      <xdr:nvSpPr>
        <xdr:cNvPr id="560" name="Text Box 6">
          <a:extLst>
            <a:ext uri="{FF2B5EF4-FFF2-40B4-BE49-F238E27FC236}">
              <a16:creationId xmlns="" xmlns:a16="http://schemas.microsoft.com/office/drawing/2014/main" id="{A9E2F26C-2458-4E52-A419-5D140C8C9858}"/>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161</xdr:row>
      <xdr:rowOff>0</xdr:rowOff>
    </xdr:from>
    <xdr:ext cx="76200" cy="185651"/>
    <xdr:sp macro="" textlink="">
      <xdr:nvSpPr>
        <xdr:cNvPr id="561" name="Text Box 6">
          <a:extLst>
            <a:ext uri="{FF2B5EF4-FFF2-40B4-BE49-F238E27FC236}">
              <a16:creationId xmlns="" xmlns:a16="http://schemas.microsoft.com/office/drawing/2014/main" id="{D706D1DC-1F5B-4235-B684-4040713370F8}"/>
            </a:ext>
          </a:extLst>
        </xdr:cNvPr>
        <xdr:cNvSpPr txBox="1">
          <a:spLocks noChangeArrowheads="1"/>
        </xdr:cNvSpPr>
      </xdr:nvSpPr>
      <xdr:spPr bwMode="auto">
        <a:xfrm>
          <a:off x="1403985" y="28527375"/>
          <a:ext cx="76200" cy="185651"/>
        </a:xfrm>
        <a:prstGeom prst="rect">
          <a:avLst/>
        </a:prstGeom>
        <a:noFill/>
        <a:ln w="9525">
          <a:noFill/>
          <a:miter lim="800000"/>
          <a:headEnd/>
          <a:tailEnd/>
        </a:ln>
      </xdr:spPr>
    </xdr:sp>
    <xdr:clientData/>
  </xdr:oneCellAnchor>
  <xdr:oneCellAnchor>
    <xdr:from>
      <xdr:col>1</xdr:col>
      <xdr:colOff>861060</xdr:colOff>
      <xdr:row>161</xdr:row>
      <xdr:rowOff>0</xdr:rowOff>
    </xdr:from>
    <xdr:ext cx="76200" cy="203835"/>
    <xdr:sp macro="" textlink="">
      <xdr:nvSpPr>
        <xdr:cNvPr id="562" name="Text Box 6">
          <a:extLst>
            <a:ext uri="{FF2B5EF4-FFF2-40B4-BE49-F238E27FC236}">
              <a16:creationId xmlns="" xmlns:a16="http://schemas.microsoft.com/office/drawing/2014/main" id="{C0DBCE8B-1BA6-4163-9AFD-CA629913387E}"/>
            </a:ext>
          </a:extLst>
        </xdr:cNvPr>
        <xdr:cNvSpPr txBox="1">
          <a:spLocks noChangeArrowheads="1"/>
        </xdr:cNvSpPr>
      </xdr:nvSpPr>
      <xdr:spPr bwMode="auto">
        <a:xfrm>
          <a:off x="1403985" y="28336875"/>
          <a:ext cx="76200" cy="203835"/>
        </a:xfrm>
        <a:prstGeom prst="rect">
          <a:avLst/>
        </a:prstGeom>
        <a:noFill/>
        <a:ln w="9525">
          <a:noFill/>
          <a:miter lim="800000"/>
          <a:headEnd/>
          <a:tailEnd/>
        </a:ln>
      </xdr:spPr>
    </xdr:sp>
    <xdr:clientData/>
  </xdr:oneCellAnchor>
  <xdr:oneCellAnchor>
    <xdr:from>
      <xdr:col>1</xdr:col>
      <xdr:colOff>898814</xdr:colOff>
      <xdr:row>161</xdr:row>
      <xdr:rowOff>0</xdr:rowOff>
    </xdr:from>
    <xdr:ext cx="76200" cy="200891"/>
    <xdr:sp macro="" textlink="">
      <xdr:nvSpPr>
        <xdr:cNvPr id="563" name="Text Box 6">
          <a:extLst>
            <a:ext uri="{FF2B5EF4-FFF2-40B4-BE49-F238E27FC236}">
              <a16:creationId xmlns="" xmlns:a16="http://schemas.microsoft.com/office/drawing/2014/main" id="{2EDEB72C-0929-4F75-BC2C-D0FF4269B5BE}"/>
            </a:ext>
          </a:extLst>
        </xdr:cNvPr>
        <xdr:cNvSpPr txBox="1">
          <a:spLocks noChangeArrowheads="1"/>
        </xdr:cNvSpPr>
      </xdr:nvSpPr>
      <xdr:spPr bwMode="auto">
        <a:xfrm>
          <a:off x="1441739" y="28527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161</xdr:row>
      <xdr:rowOff>0</xdr:rowOff>
    </xdr:from>
    <xdr:ext cx="76200" cy="188191"/>
    <xdr:sp macro="" textlink="">
      <xdr:nvSpPr>
        <xdr:cNvPr id="564" name="Text Box 6">
          <a:extLst>
            <a:ext uri="{FF2B5EF4-FFF2-40B4-BE49-F238E27FC236}">
              <a16:creationId xmlns="" xmlns:a16="http://schemas.microsoft.com/office/drawing/2014/main" id="{F661D8D3-57C9-45FE-B6D7-B0290BC5CF59}"/>
            </a:ext>
          </a:extLst>
        </xdr:cNvPr>
        <xdr:cNvSpPr txBox="1">
          <a:spLocks noChangeArrowheads="1"/>
        </xdr:cNvSpPr>
      </xdr:nvSpPr>
      <xdr:spPr bwMode="auto">
        <a:xfrm>
          <a:off x="1403985" y="28527375"/>
          <a:ext cx="76200" cy="188191"/>
        </a:xfrm>
        <a:prstGeom prst="rect">
          <a:avLst/>
        </a:prstGeom>
        <a:noFill/>
        <a:ln w="9525">
          <a:noFill/>
          <a:miter lim="800000"/>
          <a:headEnd/>
          <a:tailEnd/>
        </a:ln>
      </xdr:spPr>
    </xdr:sp>
    <xdr:clientData/>
  </xdr:oneCellAnchor>
  <xdr:oneCellAnchor>
    <xdr:from>
      <xdr:col>1</xdr:col>
      <xdr:colOff>861060</xdr:colOff>
      <xdr:row>161</xdr:row>
      <xdr:rowOff>0</xdr:rowOff>
    </xdr:from>
    <xdr:ext cx="76200" cy="203835"/>
    <xdr:sp macro="" textlink="">
      <xdr:nvSpPr>
        <xdr:cNvPr id="565" name="Text Box 6">
          <a:extLst>
            <a:ext uri="{FF2B5EF4-FFF2-40B4-BE49-F238E27FC236}">
              <a16:creationId xmlns="" xmlns:a16="http://schemas.microsoft.com/office/drawing/2014/main" id="{D71CFD52-F899-4442-A8B1-9FDE7AA3E2D3}"/>
            </a:ext>
          </a:extLst>
        </xdr:cNvPr>
        <xdr:cNvSpPr txBox="1">
          <a:spLocks noChangeArrowheads="1"/>
        </xdr:cNvSpPr>
      </xdr:nvSpPr>
      <xdr:spPr bwMode="auto">
        <a:xfrm>
          <a:off x="1403985" y="28527375"/>
          <a:ext cx="76200" cy="203835"/>
        </a:xfrm>
        <a:prstGeom prst="rect">
          <a:avLst/>
        </a:prstGeom>
        <a:noFill/>
        <a:ln w="9525">
          <a:noFill/>
          <a:miter lim="800000"/>
          <a:headEnd/>
          <a:tailEnd/>
        </a:ln>
      </xdr:spPr>
    </xdr:sp>
    <xdr:clientData/>
  </xdr:oneCellAnchor>
  <xdr:oneCellAnchor>
    <xdr:from>
      <xdr:col>1</xdr:col>
      <xdr:colOff>861060</xdr:colOff>
      <xdr:row>161</xdr:row>
      <xdr:rowOff>0</xdr:rowOff>
    </xdr:from>
    <xdr:ext cx="76200" cy="188191"/>
    <xdr:sp macro="" textlink="">
      <xdr:nvSpPr>
        <xdr:cNvPr id="566" name="Text Box 6">
          <a:extLst>
            <a:ext uri="{FF2B5EF4-FFF2-40B4-BE49-F238E27FC236}">
              <a16:creationId xmlns="" xmlns:a16="http://schemas.microsoft.com/office/drawing/2014/main" id="{175D4CA3-849F-4821-A9DF-C5AF02466F27}"/>
            </a:ext>
          </a:extLst>
        </xdr:cNvPr>
        <xdr:cNvSpPr txBox="1">
          <a:spLocks noChangeArrowheads="1"/>
        </xdr:cNvSpPr>
      </xdr:nvSpPr>
      <xdr:spPr bwMode="auto">
        <a:xfrm>
          <a:off x="1403985" y="28527375"/>
          <a:ext cx="76200" cy="188191"/>
        </a:xfrm>
        <a:prstGeom prst="rect">
          <a:avLst/>
        </a:prstGeom>
        <a:noFill/>
        <a:ln w="9525">
          <a:noFill/>
          <a:miter lim="800000"/>
          <a:headEnd/>
          <a:tailEnd/>
        </a:ln>
      </xdr:spPr>
    </xdr:sp>
    <xdr:clientData/>
  </xdr:oneCellAnchor>
  <xdr:oneCellAnchor>
    <xdr:from>
      <xdr:col>1</xdr:col>
      <xdr:colOff>861060</xdr:colOff>
      <xdr:row>161</xdr:row>
      <xdr:rowOff>0</xdr:rowOff>
    </xdr:from>
    <xdr:ext cx="76200" cy="203835"/>
    <xdr:sp macro="" textlink="">
      <xdr:nvSpPr>
        <xdr:cNvPr id="567" name="Text Box 6">
          <a:extLst>
            <a:ext uri="{FF2B5EF4-FFF2-40B4-BE49-F238E27FC236}">
              <a16:creationId xmlns="" xmlns:a16="http://schemas.microsoft.com/office/drawing/2014/main" id="{ECAA0A3A-7A30-4BD9-966B-0ED1C2830473}"/>
            </a:ext>
          </a:extLst>
        </xdr:cNvPr>
        <xdr:cNvSpPr txBox="1">
          <a:spLocks noChangeArrowheads="1"/>
        </xdr:cNvSpPr>
      </xdr:nvSpPr>
      <xdr:spPr bwMode="auto">
        <a:xfrm>
          <a:off x="1403985" y="28527375"/>
          <a:ext cx="76200" cy="203835"/>
        </a:xfrm>
        <a:prstGeom prst="rect">
          <a:avLst/>
        </a:prstGeom>
        <a:noFill/>
        <a:ln w="9525">
          <a:noFill/>
          <a:miter lim="800000"/>
          <a:headEnd/>
          <a:tailEnd/>
        </a:ln>
      </xdr:spPr>
    </xdr:sp>
    <xdr:clientData/>
  </xdr:oneCellAnchor>
  <xdr:oneCellAnchor>
    <xdr:from>
      <xdr:col>1</xdr:col>
      <xdr:colOff>838200</xdr:colOff>
      <xdr:row>161</xdr:row>
      <xdr:rowOff>0</xdr:rowOff>
    </xdr:from>
    <xdr:ext cx="76200" cy="200025"/>
    <xdr:sp macro="" textlink="">
      <xdr:nvSpPr>
        <xdr:cNvPr id="568" name="Text Box 6">
          <a:extLst>
            <a:ext uri="{FF2B5EF4-FFF2-40B4-BE49-F238E27FC236}">
              <a16:creationId xmlns="" xmlns:a16="http://schemas.microsoft.com/office/drawing/2014/main" id="{A8C5DA75-667A-4A37-8C2A-06B7488A71AE}"/>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161</xdr:row>
      <xdr:rowOff>0</xdr:rowOff>
    </xdr:from>
    <xdr:ext cx="76200" cy="200025"/>
    <xdr:sp macro="" textlink="">
      <xdr:nvSpPr>
        <xdr:cNvPr id="569" name="Text Box 6">
          <a:extLst>
            <a:ext uri="{FF2B5EF4-FFF2-40B4-BE49-F238E27FC236}">
              <a16:creationId xmlns="" xmlns:a16="http://schemas.microsoft.com/office/drawing/2014/main" id="{D2A8FC95-46F8-4514-A878-7F5FF0CDF9DE}"/>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161</xdr:row>
      <xdr:rowOff>0</xdr:rowOff>
    </xdr:from>
    <xdr:ext cx="76200" cy="185651"/>
    <xdr:sp macro="" textlink="">
      <xdr:nvSpPr>
        <xdr:cNvPr id="570" name="Text Box 6">
          <a:extLst>
            <a:ext uri="{FF2B5EF4-FFF2-40B4-BE49-F238E27FC236}">
              <a16:creationId xmlns="" xmlns:a16="http://schemas.microsoft.com/office/drawing/2014/main" id="{B990AE01-2DD5-432C-9ECA-3E863DDA1C03}"/>
            </a:ext>
          </a:extLst>
        </xdr:cNvPr>
        <xdr:cNvSpPr txBox="1">
          <a:spLocks noChangeArrowheads="1"/>
        </xdr:cNvSpPr>
      </xdr:nvSpPr>
      <xdr:spPr bwMode="auto">
        <a:xfrm>
          <a:off x="1403985" y="28527375"/>
          <a:ext cx="76200" cy="185651"/>
        </a:xfrm>
        <a:prstGeom prst="rect">
          <a:avLst/>
        </a:prstGeom>
        <a:noFill/>
        <a:ln w="9525">
          <a:noFill/>
          <a:miter lim="800000"/>
          <a:headEnd/>
          <a:tailEnd/>
        </a:ln>
      </xdr:spPr>
    </xdr:sp>
    <xdr:clientData/>
  </xdr:oneCellAnchor>
  <xdr:oneCellAnchor>
    <xdr:from>
      <xdr:col>1</xdr:col>
      <xdr:colOff>838200</xdr:colOff>
      <xdr:row>161</xdr:row>
      <xdr:rowOff>0</xdr:rowOff>
    </xdr:from>
    <xdr:ext cx="76200" cy="200025"/>
    <xdr:sp macro="" textlink="">
      <xdr:nvSpPr>
        <xdr:cNvPr id="571" name="Text Box 6">
          <a:extLst>
            <a:ext uri="{FF2B5EF4-FFF2-40B4-BE49-F238E27FC236}">
              <a16:creationId xmlns="" xmlns:a16="http://schemas.microsoft.com/office/drawing/2014/main" id="{F71ECB7F-61E2-43CB-BDDF-20E4443ECC77}"/>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161</xdr:row>
      <xdr:rowOff>0</xdr:rowOff>
    </xdr:from>
    <xdr:ext cx="76200" cy="200025"/>
    <xdr:sp macro="" textlink="">
      <xdr:nvSpPr>
        <xdr:cNvPr id="572" name="Text Box 6">
          <a:extLst>
            <a:ext uri="{FF2B5EF4-FFF2-40B4-BE49-F238E27FC236}">
              <a16:creationId xmlns="" xmlns:a16="http://schemas.microsoft.com/office/drawing/2014/main" id="{E79655AD-A668-4A8A-AB9A-108F384BDB53}"/>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161</xdr:row>
      <xdr:rowOff>0</xdr:rowOff>
    </xdr:from>
    <xdr:ext cx="76200" cy="200025"/>
    <xdr:sp macro="" textlink="">
      <xdr:nvSpPr>
        <xdr:cNvPr id="573" name="Text Box 6">
          <a:extLst>
            <a:ext uri="{FF2B5EF4-FFF2-40B4-BE49-F238E27FC236}">
              <a16:creationId xmlns="" xmlns:a16="http://schemas.microsoft.com/office/drawing/2014/main" id="{52D05A05-7B98-4938-AF65-BA7393D37A5C}"/>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161</xdr:row>
      <xdr:rowOff>0</xdr:rowOff>
    </xdr:from>
    <xdr:ext cx="76200" cy="200025"/>
    <xdr:sp macro="" textlink="">
      <xdr:nvSpPr>
        <xdr:cNvPr id="574" name="Text Box 6">
          <a:extLst>
            <a:ext uri="{FF2B5EF4-FFF2-40B4-BE49-F238E27FC236}">
              <a16:creationId xmlns="" xmlns:a16="http://schemas.microsoft.com/office/drawing/2014/main" id="{709C3E86-BCF0-4E71-A50B-ED33F44DEF61}"/>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161</xdr:row>
      <xdr:rowOff>0</xdr:rowOff>
    </xdr:from>
    <xdr:ext cx="76200" cy="185651"/>
    <xdr:sp macro="" textlink="">
      <xdr:nvSpPr>
        <xdr:cNvPr id="575" name="Text Box 6">
          <a:extLst>
            <a:ext uri="{FF2B5EF4-FFF2-40B4-BE49-F238E27FC236}">
              <a16:creationId xmlns="" xmlns:a16="http://schemas.microsoft.com/office/drawing/2014/main" id="{0BDD06F9-0854-4BED-8ECE-D2120EEEB002}"/>
            </a:ext>
          </a:extLst>
        </xdr:cNvPr>
        <xdr:cNvSpPr txBox="1">
          <a:spLocks noChangeArrowheads="1"/>
        </xdr:cNvSpPr>
      </xdr:nvSpPr>
      <xdr:spPr bwMode="auto">
        <a:xfrm>
          <a:off x="1403985" y="28527375"/>
          <a:ext cx="76200" cy="185651"/>
        </a:xfrm>
        <a:prstGeom prst="rect">
          <a:avLst/>
        </a:prstGeom>
        <a:noFill/>
        <a:ln w="9525">
          <a:noFill/>
          <a:miter lim="800000"/>
          <a:headEnd/>
          <a:tailEnd/>
        </a:ln>
      </xdr:spPr>
    </xdr:sp>
    <xdr:clientData/>
  </xdr:oneCellAnchor>
  <xdr:oneCellAnchor>
    <xdr:from>
      <xdr:col>1</xdr:col>
      <xdr:colOff>838200</xdr:colOff>
      <xdr:row>162</xdr:row>
      <xdr:rowOff>0</xdr:rowOff>
    </xdr:from>
    <xdr:ext cx="76200" cy="200025"/>
    <xdr:sp macro="" textlink="">
      <xdr:nvSpPr>
        <xdr:cNvPr id="576" name="Text Box 6">
          <a:extLst>
            <a:ext uri="{FF2B5EF4-FFF2-40B4-BE49-F238E27FC236}">
              <a16:creationId xmlns="" xmlns:a16="http://schemas.microsoft.com/office/drawing/2014/main" id="{C3C04B9C-3B0F-485E-83FC-9C1BE2B755E6}"/>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162</xdr:row>
      <xdr:rowOff>0</xdr:rowOff>
    </xdr:from>
    <xdr:ext cx="76200" cy="200025"/>
    <xdr:sp macro="" textlink="">
      <xdr:nvSpPr>
        <xdr:cNvPr id="577" name="Text Box 6">
          <a:extLst>
            <a:ext uri="{FF2B5EF4-FFF2-40B4-BE49-F238E27FC236}">
              <a16:creationId xmlns="" xmlns:a16="http://schemas.microsoft.com/office/drawing/2014/main" id="{BDD57556-FEC4-46AA-8C84-7818779BAAD1}"/>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162</xdr:row>
      <xdr:rowOff>0</xdr:rowOff>
    </xdr:from>
    <xdr:ext cx="76200" cy="185651"/>
    <xdr:sp macro="" textlink="">
      <xdr:nvSpPr>
        <xdr:cNvPr id="578" name="Text Box 6">
          <a:extLst>
            <a:ext uri="{FF2B5EF4-FFF2-40B4-BE49-F238E27FC236}">
              <a16:creationId xmlns="" xmlns:a16="http://schemas.microsoft.com/office/drawing/2014/main" id="{B9DC2EE8-1796-4A7F-A2B2-BB490D518997}"/>
            </a:ext>
          </a:extLst>
        </xdr:cNvPr>
        <xdr:cNvSpPr txBox="1">
          <a:spLocks noChangeArrowheads="1"/>
        </xdr:cNvSpPr>
      </xdr:nvSpPr>
      <xdr:spPr bwMode="auto">
        <a:xfrm>
          <a:off x="1403985" y="28908375"/>
          <a:ext cx="76200" cy="185651"/>
        </a:xfrm>
        <a:prstGeom prst="rect">
          <a:avLst/>
        </a:prstGeom>
        <a:noFill/>
        <a:ln w="9525">
          <a:noFill/>
          <a:miter lim="800000"/>
          <a:headEnd/>
          <a:tailEnd/>
        </a:ln>
      </xdr:spPr>
    </xdr:sp>
    <xdr:clientData/>
  </xdr:oneCellAnchor>
  <xdr:oneCellAnchor>
    <xdr:from>
      <xdr:col>1</xdr:col>
      <xdr:colOff>861060</xdr:colOff>
      <xdr:row>161</xdr:row>
      <xdr:rowOff>0</xdr:rowOff>
    </xdr:from>
    <xdr:ext cx="76200" cy="203835"/>
    <xdr:sp macro="" textlink="">
      <xdr:nvSpPr>
        <xdr:cNvPr id="579" name="Text Box 6">
          <a:extLst>
            <a:ext uri="{FF2B5EF4-FFF2-40B4-BE49-F238E27FC236}">
              <a16:creationId xmlns="" xmlns:a16="http://schemas.microsoft.com/office/drawing/2014/main" id="{82B58DCF-C801-44B7-858F-3B0BCD855DEC}"/>
            </a:ext>
          </a:extLst>
        </xdr:cNvPr>
        <xdr:cNvSpPr txBox="1">
          <a:spLocks noChangeArrowheads="1"/>
        </xdr:cNvSpPr>
      </xdr:nvSpPr>
      <xdr:spPr bwMode="auto">
        <a:xfrm>
          <a:off x="1403985" y="28527375"/>
          <a:ext cx="76200" cy="203835"/>
        </a:xfrm>
        <a:prstGeom prst="rect">
          <a:avLst/>
        </a:prstGeom>
        <a:noFill/>
        <a:ln w="9525">
          <a:noFill/>
          <a:miter lim="800000"/>
          <a:headEnd/>
          <a:tailEnd/>
        </a:ln>
      </xdr:spPr>
    </xdr:sp>
    <xdr:clientData/>
  </xdr:oneCellAnchor>
  <xdr:oneCellAnchor>
    <xdr:from>
      <xdr:col>1</xdr:col>
      <xdr:colOff>898814</xdr:colOff>
      <xdr:row>162</xdr:row>
      <xdr:rowOff>0</xdr:rowOff>
    </xdr:from>
    <xdr:ext cx="76200" cy="200891"/>
    <xdr:sp macro="" textlink="">
      <xdr:nvSpPr>
        <xdr:cNvPr id="580" name="Text Box 6">
          <a:extLst>
            <a:ext uri="{FF2B5EF4-FFF2-40B4-BE49-F238E27FC236}">
              <a16:creationId xmlns="" xmlns:a16="http://schemas.microsoft.com/office/drawing/2014/main" id="{FB42CAF5-9BD7-47B9-A139-B865C4BCFB6F}"/>
            </a:ext>
          </a:extLst>
        </xdr:cNvPr>
        <xdr:cNvSpPr txBox="1">
          <a:spLocks noChangeArrowheads="1"/>
        </xdr:cNvSpPr>
      </xdr:nvSpPr>
      <xdr:spPr bwMode="auto">
        <a:xfrm>
          <a:off x="1441739" y="28908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162</xdr:row>
      <xdr:rowOff>0</xdr:rowOff>
    </xdr:from>
    <xdr:ext cx="76200" cy="188191"/>
    <xdr:sp macro="" textlink="">
      <xdr:nvSpPr>
        <xdr:cNvPr id="581" name="Text Box 6">
          <a:extLst>
            <a:ext uri="{FF2B5EF4-FFF2-40B4-BE49-F238E27FC236}">
              <a16:creationId xmlns="" xmlns:a16="http://schemas.microsoft.com/office/drawing/2014/main" id="{AB5D088F-D341-4FA1-9F31-635980FB475B}"/>
            </a:ext>
          </a:extLst>
        </xdr:cNvPr>
        <xdr:cNvSpPr txBox="1">
          <a:spLocks noChangeArrowheads="1"/>
        </xdr:cNvSpPr>
      </xdr:nvSpPr>
      <xdr:spPr bwMode="auto">
        <a:xfrm>
          <a:off x="1403985" y="28908375"/>
          <a:ext cx="76200" cy="188191"/>
        </a:xfrm>
        <a:prstGeom prst="rect">
          <a:avLst/>
        </a:prstGeom>
        <a:noFill/>
        <a:ln w="9525">
          <a:noFill/>
          <a:miter lim="800000"/>
          <a:headEnd/>
          <a:tailEnd/>
        </a:ln>
      </xdr:spPr>
    </xdr:sp>
    <xdr:clientData/>
  </xdr:oneCellAnchor>
  <xdr:oneCellAnchor>
    <xdr:from>
      <xdr:col>1</xdr:col>
      <xdr:colOff>861060</xdr:colOff>
      <xdr:row>162</xdr:row>
      <xdr:rowOff>0</xdr:rowOff>
    </xdr:from>
    <xdr:ext cx="76200" cy="203835"/>
    <xdr:sp macro="" textlink="">
      <xdr:nvSpPr>
        <xdr:cNvPr id="582" name="Text Box 6">
          <a:extLst>
            <a:ext uri="{FF2B5EF4-FFF2-40B4-BE49-F238E27FC236}">
              <a16:creationId xmlns="" xmlns:a16="http://schemas.microsoft.com/office/drawing/2014/main" id="{91E56E24-7D36-4168-A975-C789F7805F00}"/>
            </a:ext>
          </a:extLst>
        </xdr:cNvPr>
        <xdr:cNvSpPr txBox="1">
          <a:spLocks noChangeArrowheads="1"/>
        </xdr:cNvSpPr>
      </xdr:nvSpPr>
      <xdr:spPr bwMode="auto">
        <a:xfrm>
          <a:off x="1403985" y="28908375"/>
          <a:ext cx="76200" cy="203835"/>
        </a:xfrm>
        <a:prstGeom prst="rect">
          <a:avLst/>
        </a:prstGeom>
        <a:noFill/>
        <a:ln w="9525">
          <a:noFill/>
          <a:miter lim="800000"/>
          <a:headEnd/>
          <a:tailEnd/>
        </a:ln>
      </xdr:spPr>
    </xdr:sp>
    <xdr:clientData/>
  </xdr:oneCellAnchor>
  <xdr:oneCellAnchor>
    <xdr:from>
      <xdr:col>1</xdr:col>
      <xdr:colOff>861060</xdr:colOff>
      <xdr:row>162</xdr:row>
      <xdr:rowOff>0</xdr:rowOff>
    </xdr:from>
    <xdr:ext cx="76200" cy="188191"/>
    <xdr:sp macro="" textlink="">
      <xdr:nvSpPr>
        <xdr:cNvPr id="583" name="Text Box 6">
          <a:extLst>
            <a:ext uri="{FF2B5EF4-FFF2-40B4-BE49-F238E27FC236}">
              <a16:creationId xmlns="" xmlns:a16="http://schemas.microsoft.com/office/drawing/2014/main" id="{10F48175-95E8-479D-92FD-B2BCBB6EB214}"/>
            </a:ext>
          </a:extLst>
        </xdr:cNvPr>
        <xdr:cNvSpPr txBox="1">
          <a:spLocks noChangeArrowheads="1"/>
        </xdr:cNvSpPr>
      </xdr:nvSpPr>
      <xdr:spPr bwMode="auto">
        <a:xfrm>
          <a:off x="1403985" y="28908375"/>
          <a:ext cx="76200" cy="188191"/>
        </a:xfrm>
        <a:prstGeom prst="rect">
          <a:avLst/>
        </a:prstGeom>
        <a:noFill/>
        <a:ln w="9525">
          <a:noFill/>
          <a:miter lim="800000"/>
          <a:headEnd/>
          <a:tailEnd/>
        </a:ln>
      </xdr:spPr>
    </xdr:sp>
    <xdr:clientData/>
  </xdr:oneCellAnchor>
  <xdr:oneCellAnchor>
    <xdr:from>
      <xdr:col>1</xdr:col>
      <xdr:colOff>861060</xdr:colOff>
      <xdr:row>162</xdr:row>
      <xdr:rowOff>0</xdr:rowOff>
    </xdr:from>
    <xdr:ext cx="76200" cy="203835"/>
    <xdr:sp macro="" textlink="">
      <xdr:nvSpPr>
        <xdr:cNvPr id="584" name="Text Box 6">
          <a:extLst>
            <a:ext uri="{FF2B5EF4-FFF2-40B4-BE49-F238E27FC236}">
              <a16:creationId xmlns="" xmlns:a16="http://schemas.microsoft.com/office/drawing/2014/main" id="{BD6085BF-095C-4EA6-A051-645500B32034}"/>
            </a:ext>
          </a:extLst>
        </xdr:cNvPr>
        <xdr:cNvSpPr txBox="1">
          <a:spLocks noChangeArrowheads="1"/>
        </xdr:cNvSpPr>
      </xdr:nvSpPr>
      <xdr:spPr bwMode="auto">
        <a:xfrm>
          <a:off x="1403985" y="28908375"/>
          <a:ext cx="76200" cy="203835"/>
        </a:xfrm>
        <a:prstGeom prst="rect">
          <a:avLst/>
        </a:prstGeom>
        <a:noFill/>
        <a:ln w="9525">
          <a:noFill/>
          <a:miter lim="800000"/>
          <a:headEnd/>
          <a:tailEnd/>
        </a:ln>
      </xdr:spPr>
    </xdr:sp>
    <xdr:clientData/>
  </xdr:oneCellAnchor>
  <xdr:oneCellAnchor>
    <xdr:from>
      <xdr:col>1</xdr:col>
      <xdr:colOff>838200</xdr:colOff>
      <xdr:row>162</xdr:row>
      <xdr:rowOff>0</xdr:rowOff>
    </xdr:from>
    <xdr:ext cx="76200" cy="200025"/>
    <xdr:sp macro="" textlink="">
      <xdr:nvSpPr>
        <xdr:cNvPr id="585" name="Text Box 6">
          <a:extLst>
            <a:ext uri="{FF2B5EF4-FFF2-40B4-BE49-F238E27FC236}">
              <a16:creationId xmlns="" xmlns:a16="http://schemas.microsoft.com/office/drawing/2014/main" id="{DCD71B1C-D8CE-4102-A7DB-62928D66EC16}"/>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162</xdr:row>
      <xdr:rowOff>0</xdr:rowOff>
    </xdr:from>
    <xdr:ext cx="76200" cy="200025"/>
    <xdr:sp macro="" textlink="">
      <xdr:nvSpPr>
        <xdr:cNvPr id="586" name="Text Box 6">
          <a:extLst>
            <a:ext uri="{FF2B5EF4-FFF2-40B4-BE49-F238E27FC236}">
              <a16:creationId xmlns="" xmlns:a16="http://schemas.microsoft.com/office/drawing/2014/main" id="{28E70513-BDAB-4C1B-937D-AA60A370FE3E}"/>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162</xdr:row>
      <xdr:rowOff>0</xdr:rowOff>
    </xdr:from>
    <xdr:ext cx="76200" cy="185651"/>
    <xdr:sp macro="" textlink="">
      <xdr:nvSpPr>
        <xdr:cNvPr id="587" name="Text Box 6">
          <a:extLst>
            <a:ext uri="{FF2B5EF4-FFF2-40B4-BE49-F238E27FC236}">
              <a16:creationId xmlns="" xmlns:a16="http://schemas.microsoft.com/office/drawing/2014/main" id="{5F78DA63-65DA-4B11-8BDB-8B0E630E8EF9}"/>
            </a:ext>
          </a:extLst>
        </xdr:cNvPr>
        <xdr:cNvSpPr txBox="1">
          <a:spLocks noChangeArrowheads="1"/>
        </xdr:cNvSpPr>
      </xdr:nvSpPr>
      <xdr:spPr bwMode="auto">
        <a:xfrm>
          <a:off x="1403985" y="28908375"/>
          <a:ext cx="76200" cy="185651"/>
        </a:xfrm>
        <a:prstGeom prst="rect">
          <a:avLst/>
        </a:prstGeom>
        <a:noFill/>
        <a:ln w="9525">
          <a:noFill/>
          <a:miter lim="800000"/>
          <a:headEnd/>
          <a:tailEnd/>
        </a:ln>
      </xdr:spPr>
    </xdr:sp>
    <xdr:clientData/>
  </xdr:oneCellAnchor>
  <xdr:oneCellAnchor>
    <xdr:from>
      <xdr:col>1</xdr:col>
      <xdr:colOff>838200</xdr:colOff>
      <xdr:row>162</xdr:row>
      <xdr:rowOff>0</xdr:rowOff>
    </xdr:from>
    <xdr:ext cx="76200" cy="200025"/>
    <xdr:sp macro="" textlink="">
      <xdr:nvSpPr>
        <xdr:cNvPr id="588" name="Text Box 6">
          <a:extLst>
            <a:ext uri="{FF2B5EF4-FFF2-40B4-BE49-F238E27FC236}">
              <a16:creationId xmlns="" xmlns:a16="http://schemas.microsoft.com/office/drawing/2014/main" id="{8BCBACB6-5E10-4731-94A5-9B098860EF3B}"/>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162</xdr:row>
      <xdr:rowOff>0</xdr:rowOff>
    </xdr:from>
    <xdr:ext cx="76200" cy="200025"/>
    <xdr:sp macro="" textlink="">
      <xdr:nvSpPr>
        <xdr:cNvPr id="589" name="Text Box 6">
          <a:extLst>
            <a:ext uri="{FF2B5EF4-FFF2-40B4-BE49-F238E27FC236}">
              <a16:creationId xmlns="" xmlns:a16="http://schemas.microsoft.com/office/drawing/2014/main" id="{B53513D9-A841-4435-B31B-AEF10AD8760F}"/>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162</xdr:row>
      <xdr:rowOff>0</xdr:rowOff>
    </xdr:from>
    <xdr:ext cx="76200" cy="200025"/>
    <xdr:sp macro="" textlink="">
      <xdr:nvSpPr>
        <xdr:cNvPr id="590" name="Text Box 6">
          <a:extLst>
            <a:ext uri="{FF2B5EF4-FFF2-40B4-BE49-F238E27FC236}">
              <a16:creationId xmlns="" xmlns:a16="http://schemas.microsoft.com/office/drawing/2014/main" id="{F3C87AF9-ED31-4839-A7F6-CA1C62ECAE2E}"/>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162</xdr:row>
      <xdr:rowOff>0</xdr:rowOff>
    </xdr:from>
    <xdr:ext cx="76200" cy="200025"/>
    <xdr:sp macro="" textlink="">
      <xdr:nvSpPr>
        <xdr:cNvPr id="591" name="Text Box 6">
          <a:extLst>
            <a:ext uri="{FF2B5EF4-FFF2-40B4-BE49-F238E27FC236}">
              <a16:creationId xmlns="" xmlns:a16="http://schemas.microsoft.com/office/drawing/2014/main" id="{F22C9BFD-C469-4E17-AA22-A36D560F3A8C}"/>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hr-HR"/>
        </a:p>
      </xdr:txBody>
    </xdr:sp>
    <xdr:clientData/>
  </xdr:oneCellAnchor>
  <xdr:oneCellAnchor>
    <xdr:from>
      <xdr:col>1</xdr:col>
      <xdr:colOff>861060</xdr:colOff>
      <xdr:row>162</xdr:row>
      <xdr:rowOff>0</xdr:rowOff>
    </xdr:from>
    <xdr:ext cx="76200" cy="185651"/>
    <xdr:sp macro="" textlink="">
      <xdr:nvSpPr>
        <xdr:cNvPr id="592" name="Text Box 6">
          <a:extLst>
            <a:ext uri="{FF2B5EF4-FFF2-40B4-BE49-F238E27FC236}">
              <a16:creationId xmlns="" xmlns:a16="http://schemas.microsoft.com/office/drawing/2014/main" id="{246A550A-CDB9-40AE-9499-42F6A23F8EC1}"/>
            </a:ext>
          </a:extLst>
        </xdr:cNvPr>
        <xdr:cNvSpPr txBox="1">
          <a:spLocks noChangeArrowheads="1"/>
        </xdr:cNvSpPr>
      </xdr:nvSpPr>
      <xdr:spPr bwMode="auto">
        <a:xfrm>
          <a:off x="1403985" y="28908375"/>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93" name="Text Box 6">
          <a:extLst>
            <a:ext uri="{FF2B5EF4-FFF2-40B4-BE49-F238E27FC236}">
              <a16:creationId xmlns="" xmlns:a16="http://schemas.microsoft.com/office/drawing/2014/main" id="{50444BAA-5E29-4283-BA03-C714730C2F8E}"/>
            </a:ext>
          </a:extLst>
        </xdr:cNvPr>
        <xdr:cNvSpPr txBox="1">
          <a:spLocks noChangeArrowheads="1"/>
        </xdr:cNvSpPr>
      </xdr:nvSpPr>
      <xdr:spPr bwMode="auto">
        <a:xfrm>
          <a:off x="1377950" y="86158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94" name="Text Box 6">
          <a:extLst>
            <a:ext uri="{FF2B5EF4-FFF2-40B4-BE49-F238E27FC236}">
              <a16:creationId xmlns="" xmlns:a16="http://schemas.microsoft.com/office/drawing/2014/main" id="{4B41C5AC-299E-4A4F-B040-08B4692D86B9}"/>
            </a:ext>
          </a:extLst>
        </xdr:cNvPr>
        <xdr:cNvSpPr txBox="1">
          <a:spLocks noChangeArrowheads="1"/>
        </xdr:cNvSpPr>
      </xdr:nvSpPr>
      <xdr:spPr bwMode="auto">
        <a:xfrm>
          <a:off x="1377950" y="86158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95" name="Text Box 6">
          <a:extLst>
            <a:ext uri="{FF2B5EF4-FFF2-40B4-BE49-F238E27FC236}">
              <a16:creationId xmlns="" xmlns:a16="http://schemas.microsoft.com/office/drawing/2014/main" id="{F3DE9194-87F6-44C1-AD0F-27F7AD2EA897}"/>
            </a:ext>
          </a:extLst>
        </xdr:cNvPr>
        <xdr:cNvSpPr txBox="1">
          <a:spLocks noChangeArrowheads="1"/>
        </xdr:cNvSpPr>
      </xdr:nvSpPr>
      <xdr:spPr bwMode="auto">
        <a:xfrm>
          <a:off x="1400810" y="86158917"/>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96" name="Text Box 6">
          <a:extLst>
            <a:ext uri="{FF2B5EF4-FFF2-40B4-BE49-F238E27FC236}">
              <a16:creationId xmlns="" xmlns:a16="http://schemas.microsoft.com/office/drawing/2014/main" id="{85DDB230-2992-48C2-9D09-0589160CC73E}"/>
            </a:ext>
          </a:extLst>
        </xdr:cNvPr>
        <xdr:cNvSpPr txBox="1">
          <a:spLocks noChangeArrowheads="1"/>
        </xdr:cNvSpPr>
      </xdr:nvSpPr>
      <xdr:spPr bwMode="auto">
        <a:xfrm>
          <a:off x="1400810" y="85968417"/>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97" name="Text Box 6">
          <a:extLst>
            <a:ext uri="{FF2B5EF4-FFF2-40B4-BE49-F238E27FC236}">
              <a16:creationId xmlns="" xmlns:a16="http://schemas.microsoft.com/office/drawing/2014/main" id="{2517FC0B-2050-4F63-885E-15B078163FA9}"/>
            </a:ext>
          </a:extLst>
        </xdr:cNvPr>
        <xdr:cNvSpPr txBox="1">
          <a:spLocks noChangeArrowheads="1"/>
        </xdr:cNvSpPr>
      </xdr:nvSpPr>
      <xdr:spPr bwMode="auto">
        <a:xfrm>
          <a:off x="1400810" y="85968417"/>
          <a:ext cx="76200" cy="203835"/>
        </a:xfrm>
        <a:prstGeom prst="rect">
          <a:avLst/>
        </a:prstGeom>
        <a:noFill/>
        <a:ln w="9525">
          <a:noFill/>
          <a:miter lim="800000"/>
          <a:headEnd/>
          <a:tailEnd/>
        </a:ln>
      </xdr:spPr>
    </xdr:sp>
    <xdr:clientData/>
  </xdr:oneCellAnchor>
  <xdr:oneCellAnchor>
    <xdr:from>
      <xdr:col>1</xdr:col>
      <xdr:colOff>898814</xdr:colOff>
      <xdr:row>170</xdr:row>
      <xdr:rowOff>0</xdr:rowOff>
    </xdr:from>
    <xdr:ext cx="76200" cy="200891"/>
    <xdr:sp macro="" textlink="">
      <xdr:nvSpPr>
        <xdr:cNvPr id="598" name="Text Box 6">
          <a:extLst>
            <a:ext uri="{FF2B5EF4-FFF2-40B4-BE49-F238E27FC236}">
              <a16:creationId xmlns="" xmlns:a16="http://schemas.microsoft.com/office/drawing/2014/main" id="{12ABD884-014B-4287-8524-79C31DAEDEE4}"/>
            </a:ext>
          </a:extLst>
        </xdr:cNvPr>
        <xdr:cNvSpPr txBox="1">
          <a:spLocks noChangeArrowheads="1"/>
        </xdr:cNvSpPr>
      </xdr:nvSpPr>
      <xdr:spPr bwMode="auto">
        <a:xfrm>
          <a:off x="1438564" y="861589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8191"/>
    <xdr:sp macro="" textlink="">
      <xdr:nvSpPr>
        <xdr:cNvPr id="599" name="Text Box 6">
          <a:extLst>
            <a:ext uri="{FF2B5EF4-FFF2-40B4-BE49-F238E27FC236}">
              <a16:creationId xmlns="" xmlns:a16="http://schemas.microsoft.com/office/drawing/2014/main" id="{771F0D9B-2651-4B1C-B0F6-7F9CCB5EBD0F}"/>
            </a:ext>
          </a:extLst>
        </xdr:cNvPr>
        <xdr:cNvSpPr txBox="1">
          <a:spLocks noChangeArrowheads="1"/>
        </xdr:cNvSpPr>
      </xdr:nvSpPr>
      <xdr:spPr bwMode="auto">
        <a:xfrm>
          <a:off x="1400810" y="86158917"/>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00" name="Text Box 6">
          <a:extLst>
            <a:ext uri="{FF2B5EF4-FFF2-40B4-BE49-F238E27FC236}">
              <a16:creationId xmlns="" xmlns:a16="http://schemas.microsoft.com/office/drawing/2014/main" id="{337C6A3F-CCB6-47B3-B6ED-4C9CAE9C1724}"/>
            </a:ext>
          </a:extLst>
        </xdr:cNvPr>
        <xdr:cNvSpPr txBox="1">
          <a:spLocks noChangeArrowheads="1"/>
        </xdr:cNvSpPr>
      </xdr:nvSpPr>
      <xdr:spPr bwMode="auto">
        <a:xfrm>
          <a:off x="1400810" y="86158917"/>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01" name="Text Box 6">
          <a:extLst>
            <a:ext uri="{FF2B5EF4-FFF2-40B4-BE49-F238E27FC236}">
              <a16:creationId xmlns="" xmlns:a16="http://schemas.microsoft.com/office/drawing/2014/main" id="{17FCA0E8-8ECB-4D66-88B2-C6BB3CCAF14A}"/>
            </a:ext>
          </a:extLst>
        </xdr:cNvPr>
        <xdr:cNvSpPr txBox="1">
          <a:spLocks noChangeArrowheads="1"/>
        </xdr:cNvSpPr>
      </xdr:nvSpPr>
      <xdr:spPr bwMode="auto">
        <a:xfrm>
          <a:off x="1400810" y="86158917"/>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02" name="Text Box 6">
          <a:extLst>
            <a:ext uri="{FF2B5EF4-FFF2-40B4-BE49-F238E27FC236}">
              <a16:creationId xmlns="" xmlns:a16="http://schemas.microsoft.com/office/drawing/2014/main" id="{C98DC761-17E8-4132-AE9F-6845957EE98E}"/>
            </a:ext>
          </a:extLst>
        </xdr:cNvPr>
        <xdr:cNvSpPr txBox="1">
          <a:spLocks noChangeArrowheads="1"/>
        </xdr:cNvSpPr>
      </xdr:nvSpPr>
      <xdr:spPr bwMode="auto">
        <a:xfrm>
          <a:off x="1400810" y="86158917"/>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03" name="Text Box 6">
          <a:extLst>
            <a:ext uri="{FF2B5EF4-FFF2-40B4-BE49-F238E27FC236}">
              <a16:creationId xmlns="" xmlns:a16="http://schemas.microsoft.com/office/drawing/2014/main" id="{BA900F1C-6895-4A77-BC66-ADD4F03BBE50}"/>
            </a:ext>
          </a:extLst>
        </xdr:cNvPr>
        <xdr:cNvSpPr txBox="1">
          <a:spLocks noChangeArrowheads="1"/>
        </xdr:cNvSpPr>
      </xdr:nvSpPr>
      <xdr:spPr bwMode="auto">
        <a:xfrm>
          <a:off x="1377950" y="86158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04" name="Text Box 6">
          <a:extLst>
            <a:ext uri="{FF2B5EF4-FFF2-40B4-BE49-F238E27FC236}">
              <a16:creationId xmlns="" xmlns:a16="http://schemas.microsoft.com/office/drawing/2014/main" id="{E0671142-7DA5-4D98-B19F-2DA344F4A933}"/>
            </a:ext>
          </a:extLst>
        </xdr:cNvPr>
        <xdr:cNvSpPr txBox="1">
          <a:spLocks noChangeArrowheads="1"/>
        </xdr:cNvSpPr>
      </xdr:nvSpPr>
      <xdr:spPr bwMode="auto">
        <a:xfrm>
          <a:off x="1377950" y="86158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05" name="Text Box 6">
          <a:extLst>
            <a:ext uri="{FF2B5EF4-FFF2-40B4-BE49-F238E27FC236}">
              <a16:creationId xmlns="" xmlns:a16="http://schemas.microsoft.com/office/drawing/2014/main" id="{E20A8A83-120A-442A-A6C5-28AECF52BD08}"/>
            </a:ext>
          </a:extLst>
        </xdr:cNvPr>
        <xdr:cNvSpPr txBox="1">
          <a:spLocks noChangeArrowheads="1"/>
        </xdr:cNvSpPr>
      </xdr:nvSpPr>
      <xdr:spPr bwMode="auto">
        <a:xfrm>
          <a:off x="1400810" y="86158917"/>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06" name="Text Box 6">
          <a:extLst>
            <a:ext uri="{FF2B5EF4-FFF2-40B4-BE49-F238E27FC236}">
              <a16:creationId xmlns="" xmlns:a16="http://schemas.microsoft.com/office/drawing/2014/main" id="{2B47F118-0787-4B0A-8925-B7145B9E2A66}"/>
            </a:ext>
          </a:extLst>
        </xdr:cNvPr>
        <xdr:cNvSpPr txBox="1">
          <a:spLocks noChangeArrowheads="1"/>
        </xdr:cNvSpPr>
      </xdr:nvSpPr>
      <xdr:spPr bwMode="auto">
        <a:xfrm>
          <a:off x="1377950" y="86158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07" name="Text Box 6">
          <a:extLst>
            <a:ext uri="{FF2B5EF4-FFF2-40B4-BE49-F238E27FC236}">
              <a16:creationId xmlns="" xmlns:a16="http://schemas.microsoft.com/office/drawing/2014/main" id="{EB579818-E3B6-4ED2-9F4E-9EF7D51003D8}"/>
            </a:ext>
          </a:extLst>
        </xdr:cNvPr>
        <xdr:cNvSpPr txBox="1">
          <a:spLocks noChangeArrowheads="1"/>
        </xdr:cNvSpPr>
      </xdr:nvSpPr>
      <xdr:spPr bwMode="auto">
        <a:xfrm>
          <a:off x="1377950" y="86158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08" name="Text Box 6">
          <a:extLst>
            <a:ext uri="{FF2B5EF4-FFF2-40B4-BE49-F238E27FC236}">
              <a16:creationId xmlns="" xmlns:a16="http://schemas.microsoft.com/office/drawing/2014/main" id="{F7189C64-B889-44E7-8628-3EF18313BA6F}"/>
            </a:ext>
          </a:extLst>
        </xdr:cNvPr>
        <xdr:cNvSpPr txBox="1">
          <a:spLocks noChangeArrowheads="1"/>
        </xdr:cNvSpPr>
      </xdr:nvSpPr>
      <xdr:spPr bwMode="auto">
        <a:xfrm>
          <a:off x="1377950" y="86158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09" name="Text Box 6">
          <a:extLst>
            <a:ext uri="{FF2B5EF4-FFF2-40B4-BE49-F238E27FC236}">
              <a16:creationId xmlns="" xmlns:a16="http://schemas.microsoft.com/office/drawing/2014/main" id="{9DEE5E9D-EBB9-4111-9FA8-FAE56A3B4DE3}"/>
            </a:ext>
          </a:extLst>
        </xdr:cNvPr>
        <xdr:cNvSpPr txBox="1">
          <a:spLocks noChangeArrowheads="1"/>
        </xdr:cNvSpPr>
      </xdr:nvSpPr>
      <xdr:spPr bwMode="auto">
        <a:xfrm>
          <a:off x="1377950" y="86158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10" name="Text Box 6">
          <a:extLst>
            <a:ext uri="{FF2B5EF4-FFF2-40B4-BE49-F238E27FC236}">
              <a16:creationId xmlns="" xmlns:a16="http://schemas.microsoft.com/office/drawing/2014/main" id="{C0EF722A-F683-4665-BD07-FF349AF7D2FE}"/>
            </a:ext>
          </a:extLst>
        </xdr:cNvPr>
        <xdr:cNvSpPr txBox="1">
          <a:spLocks noChangeArrowheads="1"/>
        </xdr:cNvSpPr>
      </xdr:nvSpPr>
      <xdr:spPr bwMode="auto">
        <a:xfrm>
          <a:off x="1400810" y="86158917"/>
          <a:ext cx="76200" cy="18565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11" name="Text Box 6">
          <a:extLst>
            <a:ext uri="{FF2B5EF4-FFF2-40B4-BE49-F238E27FC236}">
              <a16:creationId xmlns="" xmlns:a16="http://schemas.microsoft.com/office/drawing/2014/main" id="{80DEAD55-3E38-414E-8198-BFAB02AFF738}"/>
            </a:ext>
          </a:extLst>
        </xdr:cNvPr>
        <xdr:cNvSpPr txBox="1">
          <a:spLocks noChangeArrowheads="1"/>
        </xdr:cNvSpPr>
      </xdr:nvSpPr>
      <xdr:spPr bwMode="auto">
        <a:xfrm>
          <a:off x="1377950" y="863494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12" name="Text Box 6">
          <a:extLst>
            <a:ext uri="{FF2B5EF4-FFF2-40B4-BE49-F238E27FC236}">
              <a16:creationId xmlns="" xmlns:a16="http://schemas.microsoft.com/office/drawing/2014/main" id="{FFFEA670-ADF5-435D-80E9-B7A513C346DB}"/>
            </a:ext>
          </a:extLst>
        </xdr:cNvPr>
        <xdr:cNvSpPr txBox="1">
          <a:spLocks noChangeArrowheads="1"/>
        </xdr:cNvSpPr>
      </xdr:nvSpPr>
      <xdr:spPr bwMode="auto">
        <a:xfrm>
          <a:off x="1377950" y="863494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13" name="Text Box 6">
          <a:extLst>
            <a:ext uri="{FF2B5EF4-FFF2-40B4-BE49-F238E27FC236}">
              <a16:creationId xmlns="" xmlns:a16="http://schemas.microsoft.com/office/drawing/2014/main" id="{10D5216B-A23F-4BAC-B953-8B8DD0A57D97}"/>
            </a:ext>
          </a:extLst>
        </xdr:cNvPr>
        <xdr:cNvSpPr txBox="1">
          <a:spLocks noChangeArrowheads="1"/>
        </xdr:cNvSpPr>
      </xdr:nvSpPr>
      <xdr:spPr bwMode="auto">
        <a:xfrm>
          <a:off x="1400810" y="86349417"/>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14" name="Text Box 6">
          <a:extLst>
            <a:ext uri="{FF2B5EF4-FFF2-40B4-BE49-F238E27FC236}">
              <a16:creationId xmlns="" xmlns:a16="http://schemas.microsoft.com/office/drawing/2014/main" id="{5EA2CDA8-E2A4-40D0-AC49-447116D05692}"/>
            </a:ext>
          </a:extLst>
        </xdr:cNvPr>
        <xdr:cNvSpPr txBox="1">
          <a:spLocks noChangeArrowheads="1"/>
        </xdr:cNvSpPr>
      </xdr:nvSpPr>
      <xdr:spPr bwMode="auto">
        <a:xfrm>
          <a:off x="1400810" y="86158917"/>
          <a:ext cx="76200" cy="203835"/>
        </a:xfrm>
        <a:prstGeom prst="rect">
          <a:avLst/>
        </a:prstGeom>
        <a:noFill/>
        <a:ln w="9525">
          <a:noFill/>
          <a:miter lim="800000"/>
          <a:headEnd/>
          <a:tailEnd/>
        </a:ln>
      </xdr:spPr>
    </xdr:sp>
    <xdr:clientData/>
  </xdr:oneCellAnchor>
  <xdr:oneCellAnchor>
    <xdr:from>
      <xdr:col>1</xdr:col>
      <xdr:colOff>898814</xdr:colOff>
      <xdr:row>171</xdr:row>
      <xdr:rowOff>0</xdr:rowOff>
    </xdr:from>
    <xdr:ext cx="76200" cy="200891"/>
    <xdr:sp macro="" textlink="">
      <xdr:nvSpPr>
        <xdr:cNvPr id="615" name="Text Box 6">
          <a:extLst>
            <a:ext uri="{FF2B5EF4-FFF2-40B4-BE49-F238E27FC236}">
              <a16:creationId xmlns="" xmlns:a16="http://schemas.microsoft.com/office/drawing/2014/main" id="{ADF02775-3DF1-4069-A20D-37CD2B8B87D3}"/>
            </a:ext>
          </a:extLst>
        </xdr:cNvPr>
        <xdr:cNvSpPr txBox="1">
          <a:spLocks noChangeArrowheads="1"/>
        </xdr:cNvSpPr>
      </xdr:nvSpPr>
      <xdr:spPr bwMode="auto">
        <a:xfrm>
          <a:off x="1438564" y="863494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8191"/>
    <xdr:sp macro="" textlink="">
      <xdr:nvSpPr>
        <xdr:cNvPr id="616" name="Text Box 6">
          <a:extLst>
            <a:ext uri="{FF2B5EF4-FFF2-40B4-BE49-F238E27FC236}">
              <a16:creationId xmlns="" xmlns:a16="http://schemas.microsoft.com/office/drawing/2014/main" id="{C8D13EA9-BAEE-4818-8A1E-90D312858083}"/>
            </a:ext>
          </a:extLst>
        </xdr:cNvPr>
        <xdr:cNvSpPr txBox="1">
          <a:spLocks noChangeArrowheads="1"/>
        </xdr:cNvSpPr>
      </xdr:nvSpPr>
      <xdr:spPr bwMode="auto">
        <a:xfrm>
          <a:off x="1400810" y="86349417"/>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17" name="Text Box 6">
          <a:extLst>
            <a:ext uri="{FF2B5EF4-FFF2-40B4-BE49-F238E27FC236}">
              <a16:creationId xmlns="" xmlns:a16="http://schemas.microsoft.com/office/drawing/2014/main" id="{CCF75326-C6D3-4401-A633-CE4FF9FD2FE0}"/>
            </a:ext>
          </a:extLst>
        </xdr:cNvPr>
        <xdr:cNvSpPr txBox="1">
          <a:spLocks noChangeArrowheads="1"/>
        </xdr:cNvSpPr>
      </xdr:nvSpPr>
      <xdr:spPr bwMode="auto">
        <a:xfrm>
          <a:off x="1400810" y="86349417"/>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18" name="Text Box 6">
          <a:extLst>
            <a:ext uri="{FF2B5EF4-FFF2-40B4-BE49-F238E27FC236}">
              <a16:creationId xmlns="" xmlns:a16="http://schemas.microsoft.com/office/drawing/2014/main" id="{3F00BE51-8C8C-47B4-8ACD-23E18F634ABD}"/>
            </a:ext>
          </a:extLst>
        </xdr:cNvPr>
        <xdr:cNvSpPr txBox="1">
          <a:spLocks noChangeArrowheads="1"/>
        </xdr:cNvSpPr>
      </xdr:nvSpPr>
      <xdr:spPr bwMode="auto">
        <a:xfrm>
          <a:off x="1400810" y="86349417"/>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19" name="Text Box 6">
          <a:extLst>
            <a:ext uri="{FF2B5EF4-FFF2-40B4-BE49-F238E27FC236}">
              <a16:creationId xmlns="" xmlns:a16="http://schemas.microsoft.com/office/drawing/2014/main" id="{258653C7-2D69-4D29-905E-912848BE5C77}"/>
            </a:ext>
          </a:extLst>
        </xdr:cNvPr>
        <xdr:cNvSpPr txBox="1">
          <a:spLocks noChangeArrowheads="1"/>
        </xdr:cNvSpPr>
      </xdr:nvSpPr>
      <xdr:spPr bwMode="auto">
        <a:xfrm>
          <a:off x="1400810" y="86349417"/>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20" name="Text Box 6">
          <a:extLst>
            <a:ext uri="{FF2B5EF4-FFF2-40B4-BE49-F238E27FC236}">
              <a16:creationId xmlns="" xmlns:a16="http://schemas.microsoft.com/office/drawing/2014/main" id="{091E9CB8-7080-477A-B0EB-74D865D86B00}"/>
            </a:ext>
          </a:extLst>
        </xdr:cNvPr>
        <xdr:cNvSpPr txBox="1">
          <a:spLocks noChangeArrowheads="1"/>
        </xdr:cNvSpPr>
      </xdr:nvSpPr>
      <xdr:spPr bwMode="auto">
        <a:xfrm>
          <a:off x="1377950" y="863494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21" name="Text Box 6">
          <a:extLst>
            <a:ext uri="{FF2B5EF4-FFF2-40B4-BE49-F238E27FC236}">
              <a16:creationId xmlns="" xmlns:a16="http://schemas.microsoft.com/office/drawing/2014/main" id="{3195F78E-2B29-49C4-B93E-86D759B651B7}"/>
            </a:ext>
          </a:extLst>
        </xdr:cNvPr>
        <xdr:cNvSpPr txBox="1">
          <a:spLocks noChangeArrowheads="1"/>
        </xdr:cNvSpPr>
      </xdr:nvSpPr>
      <xdr:spPr bwMode="auto">
        <a:xfrm>
          <a:off x="1377950" y="863494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22" name="Text Box 6">
          <a:extLst>
            <a:ext uri="{FF2B5EF4-FFF2-40B4-BE49-F238E27FC236}">
              <a16:creationId xmlns="" xmlns:a16="http://schemas.microsoft.com/office/drawing/2014/main" id="{7154A3AD-AD3C-421F-AC68-C199A252FAA4}"/>
            </a:ext>
          </a:extLst>
        </xdr:cNvPr>
        <xdr:cNvSpPr txBox="1">
          <a:spLocks noChangeArrowheads="1"/>
        </xdr:cNvSpPr>
      </xdr:nvSpPr>
      <xdr:spPr bwMode="auto">
        <a:xfrm>
          <a:off x="1400810" y="86349417"/>
          <a:ext cx="76200" cy="18565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23" name="Text Box 6">
          <a:extLst>
            <a:ext uri="{FF2B5EF4-FFF2-40B4-BE49-F238E27FC236}">
              <a16:creationId xmlns="" xmlns:a16="http://schemas.microsoft.com/office/drawing/2014/main" id="{5712F0B0-6226-482F-8DF3-2D4FA4DFCCF9}"/>
            </a:ext>
          </a:extLst>
        </xdr:cNvPr>
        <xdr:cNvSpPr txBox="1">
          <a:spLocks noChangeArrowheads="1"/>
        </xdr:cNvSpPr>
      </xdr:nvSpPr>
      <xdr:spPr bwMode="auto">
        <a:xfrm>
          <a:off x="1377950" y="863494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24" name="Text Box 6">
          <a:extLst>
            <a:ext uri="{FF2B5EF4-FFF2-40B4-BE49-F238E27FC236}">
              <a16:creationId xmlns="" xmlns:a16="http://schemas.microsoft.com/office/drawing/2014/main" id="{B3F8F3E2-BB15-48FD-B4F2-6BE78EF7D6E4}"/>
            </a:ext>
          </a:extLst>
        </xdr:cNvPr>
        <xdr:cNvSpPr txBox="1">
          <a:spLocks noChangeArrowheads="1"/>
        </xdr:cNvSpPr>
      </xdr:nvSpPr>
      <xdr:spPr bwMode="auto">
        <a:xfrm>
          <a:off x="1377950" y="863494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25" name="Text Box 6">
          <a:extLst>
            <a:ext uri="{FF2B5EF4-FFF2-40B4-BE49-F238E27FC236}">
              <a16:creationId xmlns="" xmlns:a16="http://schemas.microsoft.com/office/drawing/2014/main" id="{CBD9E9B3-EB59-4A27-9E7E-E81D641AB3E2}"/>
            </a:ext>
          </a:extLst>
        </xdr:cNvPr>
        <xdr:cNvSpPr txBox="1">
          <a:spLocks noChangeArrowheads="1"/>
        </xdr:cNvSpPr>
      </xdr:nvSpPr>
      <xdr:spPr bwMode="auto">
        <a:xfrm>
          <a:off x="1377950" y="863494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26" name="Text Box 6">
          <a:extLst>
            <a:ext uri="{FF2B5EF4-FFF2-40B4-BE49-F238E27FC236}">
              <a16:creationId xmlns="" xmlns:a16="http://schemas.microsoft.com/office/drawing/2014/main" id="{A01D8A2F-1CD4-4749-9D37-F95F9D16398F}"/>
            </a:ext>
          </a:extLst>
        </xdr:cNvPr>
        <xdr:cNvSpPr txBox="1">
          <a:spLocks noChangeArrowheads="1"/>
        </xdr:cNvSpPr>
      </xdr:nvSpPr>
      <xdr:spPr bwMode="auto">
        <a:xfrm>
          <a:off x="1377950" y="863494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hr-HR"/>
        </a:p>
      </xdr:txBody>
    </xdr:sp>
    <xdr:clientData/>
  </xdr:oneCellAnchor>
  <xdr:oneCellAnchor>
    <xdr:from>
      <xdr:col>1</xdr:col>
      <xdr:colOff>861060</xdr:colOff>
      <xdr:row>171</xdr:row>
      <xdr:rowOff>0</xdr:rowOff>
    </xdr:from>
    <xdr:ext cx="76200" cy="185651"/>
    <xdr:sp macro="" textlink="">
      <xdr:nvSpPr>
        <xdr:cNvPr id="627" name="Text Box 6">
          <a:extLst>
            <a:ext uri="{FF2B5EF4-FFF2-40B4-BE49-F238E27FC236}">
              <a16:creationId xmlns="" xmlns:a16="http://schemas.microsoft.com/office/drawing/2014/main" id="{3CC81F7A-42BA-4F6E-9376-B51BF5CDC9D0}"/>
            </a:ext>
          </a:extLst>
        </xdr:cNvPr>
        <xdr:cNvSpPr txBox="1">
          <a:spLocks noChangeArrowheads="1"/>
        </xdr:cNvSpPr>
      </xdr:nvSpPr>
      <xdr:spPr bwMode="auto">
        <a:xfrm>
          <a:off x="1400810" y="86349417"/>
          <a:ext cx="76200" cy="185651"/>
        </a:xfrm>
        <a:prstGeom prst="rect">
          <a:avLst/>
        </a:prstGeom>
        <a:noFill/>
        <a:ln w="9525">
          <a:noFill/>
          <a:miter lim="800000"/>
          <a:headEnd/>
          <a:tailEnd/>
        </a:ln>
      </xdr:spPr>
    </xdr:sp>
    <xdr:clientData/>
  </xdr:oneCellAnchor>
  <xdr:oneCellAnchor>
    <xdr:from>
      <xdr:col>1</xdr:col>
      <xdr:colOff>838200</xdr:colOff>
      <xdr:row>179</xdr:row>
      <xdr:rowOff>0</xdr:rowOff>
    </xdr:from>
    <xdr:ext cx="76200" cy="200025"/>
    <xdr:sp macro="" textlink="">
      <xdr:nvSpPr>
        <xdr:cNvPr id="628" name="Text Box 6">
          <a:extLst>
            <a:ext uri="{FF2B5EF4-FFF2-40B4-BE49-F238E27FC236}">
              <a16:creationId xmlns="" xmlns:a16="http://schemas.microsoft.com/office/drawing/2014/main" id="{CE6795CD-D656-420D-AE62-054712880044}"/>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629" name="Text Box 6">
          <a:extLst>
            <a:ext uri="{FF2B5EF4-FFF2-40B4-BE49-F238E27FC236}">
              <a16:creationId xmlns="" xmlns:a16="http://schemas.microsoft.com/office/drawing/2014/main" id="{FBCF427D-70B9-4C8B-9720-B52F1A6D06D1}"/>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630" name="Text Box 6">
          <a:extLst>
            <a:ext uri="{FF2B5EF4-FFF2-40B4-BE49-F238E27FC236}">
              <a16:creationId xmlns="" xmlns:a16="http://schemas.microsoft.com/office/drawing/2014/main" id="{3BA7F48E-63D9-4569-A113-B01AB89FE14A}"/>
            </a:ext>
          </a:extLst>
        </xdr:cNvPr>
        <xdr:cNvSpPr txBox="1">
          <a:spLocks noChangeArrowheads="1"/>
        </xdr:cNvSpPr>
      </xdr:nvSpPr>
      <xdr:spPr bwMode="auto">
        <a:xfrm>
          <a:off x="1400810" y="103325083"/>
          <a:ext cx="76200" cy="185651"/>
        </a:xfrm>
        <a:prstGeom prst="rect">
          <a:avLst/>
        </a:prstGeom>
        <a:noFill/>
        <a:ln w="9525">
          <a:noFill/>
          <a:miter lim="800000"/>
          <a:headEnd/>
          <a:tailEnd/>
        </a:ln>
      </xdr:spPr>
    </xdr:sp>
    <xdr:clientData/>
  </xdr:oneCellAnchor>
  <xdr:oneCellAnchor>
    <xdr:from>
      <xdr:col>1</xdr:col>
      <xdr:colOff>838200</xdr:colOff>
      <xdr:row>179</xdr:row>
      <xdr:rowOff>0</xdr:rowOff>
    </xdr:from>
    <xdr:ext cx="76200" cy="200025"/>
    <xdr:sp macro="" textlink="">
      <xdr:nvSpPr>
        <xdr:cNvPr id="631" name="Text Box 6">
          <a:extLst>
            <a:ext uri="{FF2B5EF4-FFF2-40B4-BE49-F238E27FC236}">
              <a16:creationId xmlns="" xmlns:a16="http://schemas.microsoft.com/office/drawing/2014/main" id="{4B081FC4-0A97-48D8-BB7A-B06E29084081}"/>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632" name="Text Box 6">
          <a:extLst>
            <a:ext uri="{FF2B5EF4-FFF2-40B4-BE49-F238E27FC236}">
              <a16:creationId xmlns="" xmlns:a16="http://schemas.microsoft.com/office/drawing/2014/main" id="{660A35F7-C263-44AF-A428-2FDBF4F7E8C4}"/>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633" name="Text Box 6">
          <a:extLst>
            <a:ext uri="{FF2B5EF4-FFF2-40B4-BE49-F238E27FC236}">
              <a16:creationId xmlns="" xmlns:a16="http://schemas.microsoft.com/office/drawing/2014/main" id="{EBF9A5C9-14FD-42D8-A6D7-7BDA7E83B01F}"/>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634" name="Text Box 6">
          <a:extLst>
            <a:ext uri="{FF2B5EF4-FFF2-40B4-BE49-F238E27FC236}">
              <a16:creationId xmlns="" xmlns:a16="http://schemas.microsoft.com/office/drawing/2014/main" id="{0913453B-2699-485F-B955-80DC05ACCDD8}"/>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635" name="Text Box 6">
          <a:extLst>
            <a:ext uri="{FF2B5EF4-FFF2-40B4-BE49-F238E27FC236}">
              <a16:creationId xmlns="" xmlns:a16="http://schemas.microsoft.com/office/drawing/2014/main" id="{F0C2A49B-E9C2-4DAD-B254-0741003E64F9}"/>
            </a:ext>
          </a:extLst>
        </xdr:cNvPr>
        <xdr:cNvSpPr txBox="1">
          <a:spLocks noChangeArrowheads="1"/>
        </xdr:cNvSpPr>
      </xdr:nvSpPr>
      <xdr:spPr bwMode="auto">
        <a:xfrm>
          <a:off x="1400810" y="103325083"/>
          <a:ext cx="76200" cy="185651"/>
        </a:xfrm>
        <a:prstGeom prst="rect">
          <a:avLst/>
        </a:prstGeom>
        <a:noFill/>
        <a:ln w="9525">
          <a:noFill/>
          <a:miter lim="800000"/>
          <a:headEnd/>
          <a:tailEnd/>
        </a:ln>
      </xdr:spPr>
    </xdr:sp>
    <xdr:clientData/>
  </xdr:oneCellAnchor>
  <xdr:oneCellAnchor>
    <xdr:from>
      <xdr:col>1</xdr:col>
      <xdr:colOff>861060</xdr:colOff>
      <xdr:row>179</xdr:row>
      <xdr:rowOff>0</xdr:rowOff>
    </xdr:from>
    <xdr:ext cx="76200" cy="188191"/>
    <xdr:sp macro="" textlink="">
      <xdr:nvSpPr>
        <xdr:cNvPr id="636" name="Text Box 6">
          <a:extLst>
            <a:ext uri="{FF2B5EF4-FFF2-40B4-BE49-F238E27FC236}">
              <a16:creationId xmlns="" xmlns:a16="http://schemas.microsoft.com/office/drawing/2014/main" id="{8AC534F9-C6D7-404F-8661-608B699168D6}"/>
            </a:ext>
          </a:extLst>
        </xdr:cNvPr>
        <xdr:cNvSpPr txBox="1">
          <a:spLocks noChangeArrowheads="1"/>
        </xdr:cNvSpPr>
      </xdr:nvSpPr>
      <xdr:spPr bwMode="auto">
        <a:xfrm>
          <a:off x="1400810" y="103134583"/>
          <a:ext cx="76200" cy="188191"/>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3835"/>
    <xdr:sp macro="" textlink="">
      <xdr:nvSpPr>
        <xdr:cNvPr id="637" name="Text Box 6">
          <a:extLst>
            <a:ext uri="{FF2B5EF4-FFF2-40B4-BE49-F238E27FC236}">
              <a16:creationId xmlns="" xmlns:a16="http://schemas.microsoft.com/office/drawing/2014/main" id="{2A9BE12E-914A-4940-96F9-FD6F37DD0711}"/>
            </a:ext>
          </a:extLst>
        </xdr:cNvPr>
        <xdr:cNvSpPr txBox="1">
          <a:spLocks noChangeArrowheads="1"/>
        </xdr:cNvSpPr>
      </xdr:nvSpPr>
      <xdr:spPr bwMode="auto">
        <a:xfrm>
          <a:off x="1400810" y="103134583"/>
          <a:ext cx="76200" cy="203835"/>
        </a:xfrm>
        <a:prstGeom prst="rect">
          <a:avLst/>
        </a:prstGeom>
        <a:noFill/>
        <a:ln w="9525">
          <a:noFill/>
          <a:miter lim="800000"/>
          <a:headEnd/>
          <a:tailEnd/>
        </a:ln>
      </xdr:spPr>
    </xdr:sp>
    <xdr:clientData/>
  </xdr:oneCellAnchor>
  <xdr:oneCellAnchor>
    <xdr:from>
      <xdr:col>1</xdr:col>
      <xdr:colOff>838200</xdr:colOff>
      <xdr:row>179</xdr:row>
      <xdr:rowOff>0</xdr:rowOff>
    </xdr:from>
    <xdr:ext cx="76200" cy="200025"/>
    <xdr:sp macro="" textlink="">
      <xdr:nvSpPr>
        <xdr:cNvPr id="638" name="Text Box 6">
          <a:extLst>
            <a:ext uri="{FF2B5EF4-FFF2-40B4-BE49-F238E27FC236}">
              <a16:creationId xmlns="" xmlns:a16="http://schemas.microsoft.com/office/drawing/2014/main" id="{8043B31D-62E0-4839-BCA5-CE5D2E6F5416}"/>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639" name="Text Box 6">
          <a:extLst>
            <a:ext uri="{FF2B5EF4-FFF2-40B4-BE49-F238E27FC236}">
              <a16:creationId xmlns="" xmlns:a16="http://schemas.microsoft.com/office/drawing/2014/main" id="{DD6A34C4-FAF2-4D09-BC0A-C8411114FFCC}"/>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640" name="Text Box 6">
          <a:extLst>
            <a:ext uri="{FF2B5EF4-FFF2-40B4-BE49-F238E27FC236}">
              <a16:creationId xmlns="" xmlns:a16="http://schemas.microsoft.com/office/drawing/2014/main" id="{68FF761D-6190-4BA5-9AAF-78C03CA93728}"/>
            </a:ext>
          </a:extLst>
        </xdr:cNvPr>
        <xdr:cNvSpPr txBox="1">
          <a:spLocks noChangeArrowheads="1"/>
        </xdr:cNvSpPr>
      </xdr:nvSpPr>
      <xdr:spPr bwMode="auto">
        <a:xfrm>
          <a:off x="1400810" y="103325083"/>
          <a:ext cx="76200" cy="185651"/>
        </a:xfrm>
        <a:prstGeom prst="rect">
          <a:avLst/>
        </a:prstGeom>
        <a:noFill/>
        <a:ln w="9525">
          <a:noFill/>
          <a:miter lim="800000"/>
          <a:headEnd/>
          <a:tailEnd/>
        </a:ln>
      </xdr:spPr>
    </xdr:sp>
    <xdr:clientData/>
  </xdr:oneCellAnchor>
  <xdr:oneCellAnchor>
    <xdr:from>
      <xdr:col>1</xdr:col>
      <xdr:colOff>838200</xdr:colOff>
      <xdr:row>179</xdr:row>
      <xdr:rowOff>0</xdr:rowOff>
    </xdr:from>
    <xdr:ext cx="76200" cy="200025"/>
    <xdr:sp macro="" textlink="">
      <xdr:nvSpPr>
        <xdr:cNvPr id="641" name="Text Box 6">
          <a:extLst>
            <a:ext uri="{FF2B5EF4-FFF2-40B4-BE49-F238E27FC236}">
              <a16:creationId xmlns="" xmlns:a16="http://schemas.microsoft.com/office/drawing/2014/main" id="{69D09C92-DFB8-4501-B27A-FD1BE298035D}"/>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642" name="Text Box 6">
          <a:extLst>
            <a:ext uri="{FF2B5EF4-FFF2-40B4-BE49-F238E27FC236}">
              <a16:creationId xmlns="" xmlns:a16="http://schemas.microsoft.com/office/drawing/2014/main" id="{ED285D44-79B6-4A24-A24A-831A4A6D5672}"/>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179</xdr:row>
      <xdr:rowOff>0</xdr:rowOff>
    </xdr:from>
    <xdr:ext cx="76200" cy="200891"/>
    <xdr:sp macro="" textlink="">
      <xdr:nvSpPr>
        <xdr:cNvPr id="643" name="Text Box 6">
          <a:extLst>
            <a:ext uri="{FF2B5EF4-FFF2-40B4-BE49-F238E27FC236}">
              <a16:creationId xmlns="" xmlns:a16="http://schemas.microsoft.com/office/drawing/2014/main" id="{76C9818B-FC86-4303-BEA2-157ADC82D83A}"/>
            </a:ext>
          </a:extLst>
        </xdr:cNvPr>
        <xdr:cNvSpPr txBox="1">
          <a:spLocks noChangeArrowheads="1"/>
        </xdr:cNvSpPr>
      </xdr:nvSpPr>
      <xdr:spPr bwMode="auto">
        <a:xfrm>
          <a:off x="1438564" y="10332508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644" name="Text Box 6">
          <a:extLst>
            <a:ext uri="{FF2B5EF4-FFF2-40B4-BE49-F238E27FC236}">
              <a16:creationId xmlns="" xmlns:a16="http://schemas.microsoft.com/office/drawing/2014/main" id="{BFC2017E-DD3C-4675-B3DB-848A7D52324A}"/>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645" name="Text Box 6">
          <a:extLst>
            <a:ext uri="{FF2B5EF4-FFF2-40B4-BE49-F238E27FC236}">
              <a16:creationId xmlns="" xmlns:a16="http://schemas.microsoft.com/office/drawing/2014/main" id="{7223CF20-3525-4E43-9E8C-532F6777AA44}"/>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646" name="Text Box 6">
          <a:extLst>
            <a:ext uri="{FF2B5EF4-FFF2-40B4-BE49-F238E27FC236}">
              <a16:creationId xmlns="" xmlns:a16="http://schemas.microsoft.com/office/drawing/2014/main" id="{708FD8C7-ECCC-4119-AC34-15BF53C15A39}"/>
            </a:ext>
          </a:extLst>
        </xdr:cNvPr>
        <xdr:cNvSpPr txBox="1">
          <a:spLocks noChangeArrowheads="1"/>
        </xdr:cNvSpPr>
      </xdr:nvSpPr>
      <xdr:spPr bwMode="auto">
        <a:xfrm>
          <a:off x="1400810" y="103325083"/>
          <a:ext cx="76200" cy="185651"/>
        </a:xfrm>
        <a:prstGeom prst="rect">
          <a:avLst/>
        </a:prstGeom>
        <a:noFill/>
        <a:ln w="9525">
          <a:noFill/>
          <a:miter lim="800000"/>
          <a:headEnd/>
          <a:tailEnd/>
        </a:ln>
      </xdr:spPr>
    </xdr:sp>
    <xdr:clientData/>
  </xdr:oneCellAnchor>
  <xdr:oneCellAnchor>
    <xdr:from>
      <xdr:col>1</xdr:col>
      <xdr:colOff>861060</xdr:colOff>
      <xdr:row>179</xdr:row>
      <xdr:rowOff>0</xdr:rowOff>
    </xdr:from>
    <xdr:ext cx="76200" cy="188191"/>
    <xdr:sp macro="" textlink="">
      <xdr:nvSpPr>
        <xdr:cNvPr id="647" name="Text Box 6">
          <a:extLst>
            <a:ext uri="{FF2B5EF4-FFF2-40B4-BE49-F238E27FC236}">
              <a16:creationId xmlns="" xmlns:a16="http://schemas.microsoft.com/office/drawing/2014/main" id="{9BBDDA01-0E50-4846-8B42-CBCEBAA62478}"/>
            </a:ext>
          </a:extLst>
        </xdr:cNvPr>
        <xdr:cNvSpPr txBox="1">
          <a:spLocks noChangeArrowheads="1"/>
        </xdr:cNvSpPr>
      </xdr:nvSpPr>
      <xdr:spPr bwMode="auto">
        <a:xfrm>
          <a:off x="1400810" y="103325083"/>
          <a:ext cx="76200" cy="188191"/>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3835"/>
    <xdr:sp macro="" textlink="">
      <xdr:nvSpPr>
        <xdr:cNvPr id="648" name="Text Box 6">
          <a:extLst>
            <a:ext uri="{FF2B5EF4-FFF2-40B4-BE49-F238E27FC236}">
              <a16:creationId xmlns="" xmlns:a16="http://schemas.microsoft.com/office/drawing/2014/main" id="{F836CF16-0E5E-4921-8AF9-DD09EF4F8685}"/>
            </a:ext>
          </a:extLst>
        </xdr:cNvPr>
        <xdr:cNvSpPr txBox="1">
          <a:spLocks noChangeArrowheads="1"/>
        </xdr:cNvSpPr>
      </xdr:nvSpPr>
      <xdr:spPr bwMode="auto">
        <a:xfrm>
          <a:off x="1400810" y="103325083"/>
          <a:ext cx="76200" cy="203835"/>
        </a:xfrm>
        <a:prstGeom prst="rect">
          <a:avLst/>
        </a:prstGeom>
        <a:noFill/>
        <a:ln w="9525">
          <a:noFill/>
          <a:miter lim="800000"/>
          <a:headEnd/>
          <a:tailEnd/>
        </a:ln>
      </xdr:spPr>
    </xdr:sp>
    <xdr:clientData/>
  </xdr:oneCellAnchor>
  <xdr:oneCellAnchor>
    <xdr:from>
      <xdr:col>1</xdr:col>
      <xdr:colOff>898814</xdr:colOff>
      <xdr:row>179</xdr:row>
      <xdr:rowOff>0</xdr:rowOff>
    </xdr:from>
    <xdr:ext cx="76200" cy="200891"/>
    <xdr:sp macro="" textlink="">
      <xdr:nvSpPr>
        <xdr:cNvPr id="649" name="Text Box 6">
          <a:extLst>
            <a:ext uri="{FF2B5EF4-FFF2-40B4-BE49-F238E27FC236}">
              <a16:creationId xmlns="" xmlns:a16="http://schemas.microsoft.com/office/drawing/2014/main" id="{21DD0B35-E3EE-41C2-A907-EF935EDF9CC2}"/>
            </a:ext>
          </a:extLst>
        </xdr:cNvPr>
        <xdr:cNvSpPr txBox="1">
          <a:spLocks noChangeArrowheads="1"/>
        </xdr:cNvSpPr>
      </xdr:nvSpPr>
      <xdr:spPr bwMode="auto">
        <a:xfrm>
          <a:off x="1438564" y="10332508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650" name="Text Box 6">
          <a:extLst>
            <a:ext uri="{FF2B5EF4-FFF2-40B4-BE49-F238E27FC236}">
              <a16:creationId xmlns="" xmlns:a16="http://schemas.microsoft.com/office/drawing/2014/main" id="{3F16A463-7481-4A12-8958-F062E0213441}"/>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651" name="Text Box 6">
          <a:extLst>
            <a:ext uri="{FF2B5EF4-FFF2-40B4-BE49-F238E27FC236}">
              <a16:creationId xmlns="" xmlns:a16="http://schemas.microsoft.com/office/drawing/2014/main" id="{06542FEC-D2C2-435C-A314-96100BB113C8}"/>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652" name="Text Box 6">
          <a:extLst>
            <a:ext uri="{FF2B5EF4-FFF2-40B4-BE49-F238E27FC236}">
              <a16:creationId xmlns="" xmlns:a16="http://schemas.microsoft.com/office/drawing/2014/main" id="{0E8B0EC8-94D3-41AD-9CCE-EDB58D9E53B9}"/>
            </a:ext>
          </a:extLst>
        </xdr:cNvPr>
        <xdr:cNvSpPr txBox="1">
          <a:spLocks noChangeArrowheads="1"/>
        </xdr:cNvSpPr>
      </xdr:nvSpPr>
      <xdr:spPr bwMode="auto">
        <a:xfrm>
          <a:off x="1400810" y="103325083"/>
          <a:ext cx="76200" cy="185651"/>
        </a:xfrm>
        <a:prstGeom prst="rect">
          <a:avLst/>
        </a:prstGeom>
        <a:noFill/>
        <a:ln w="9525">
          <a:noFill/>
          <a:miter lim="800000"/>
          <a:headEnd/>
          <a:tailEnd/>
        </a:ln>
      </xdr:spPr>
    </xdr:sp>
    <xdr:clientData/>
  </xdr:oneCellAnchor>
  <xdr:oneCellAnchor>
    <xdr:from>
      <xdr:col>1</xdr:col>
      <xdr:colOff>861060</xdr:colOff>
      <xdr:row>179</xdr:row>
      <xdr:rowOff>0</xdr:rowOff>
    </xdr:from>
    <xdr:ext cx="76200" cy="188191"/>
    <xdr:sp macro="" textlink="">
      <xdr:nvSpPr>
        <xdr:cNvPr id="653" name="Text Box 6">
          <a:extLst>
            <a:ext uri="{FF2B5EF4-FFF2-40B4-BE49-F238E27FC236}">
              <a16:creationId xmlns="" xmlns:a16="http://schemas.microsoft.com/office/drawing/2014/main" id="{74A30EE4-D22A-415C-96D4-C30D820303EC}"/>
            </a:ext>
          </a:extLst>
        </xdr:cNvPr>
        <xdr:cNvSpPr txBox="1">
          <a:spLocks noChangeArrowheads="1"/>
        </xdr:cNvSpPr>
      </xdr:nvSpPr>
      <xdr:spPr bwMode="auto">
        <a:xfrm>
          <a:off x="1400810" y="103325083"/>
          <a:ext cx="76200" cy="188191"/>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3835"/>
    <xdr:sp macro="" textlink="">
      <xdr:nvSpPr>
        <xdr:cNvPr id="654" name="Text Box 6">
          <a:extLst>
            <a:ext uri="{FF2B5EF4-FFF2-40B4-BE49-F238E27FC236}">
              <a16:creationId xmlns="" xmlns:a16="http://schemas.microsoft.com/office/drawing/2014/main" id="{1D6CD2B0-70DE-49C4-BF9B-98041690FBEA}"/>
            </a:ext>
          </a:extLst>
        </xdr:cNvPr>
        <xdr:cNvSpPr txBox="1">
          <a:spLocks noChangeArrowheads="1"/>
        </xdr:cNvSpPr>
      </xdr:nvSpPr>
      <xdr:spPr bwMode="auto">
        <a:xfrm>
          <a:off x="1400810" y="103325083"/>
          <a:ext cx="76200" cy="203835"/>
        </a:xfrm>
        <a:prstGeom prst="rect">
          <a:avLst/>
        </a:prstGeom>
        <a:noFill/>
        <a:ln w="9525">
          <a:noFill/>
          <a:miter lim="800000"/>
          <a:headEnd/>
          <a:tailEnd/>
        </a:ln>
      </xdr:spPr>
    </xdr:sp>
    <xdr:clientData/>
  </xdr:oneCellAnchor>
  <xdr:oneCellAnchor>
    <xdr:from>
      <xdr:col>1</xdr:col>
      <xdr:colOff>898814</xdr:colOff>
      <xdr:row>179</xdr:row>
      <xdr:rowOff>0</xdr:rowOff>
    </xdr:from>
    <xdr:ext cx="76200" cy="200891"/>
    <xdr:sp macro="" textlink="">
      <xdr:nvSpPr>
        <xdr:cNvPr id="655" name="Text Box 6">
          <a:extLst>
            <a:ext uri="{FF2B5EF4-FFF2-40B4-BE49-F238E27FC236}">
              <a16:creationId xmlns="" xmlns:a16="http://schemas.microsoft.com/office/drawing/2014/main" id="{05C0109F-C0BA-4C9A-96FC-5FF8320043BC}"/>
            </a:ext>
          </a:extLst>
        </xdr:cNvPr>
        <xdr:cNvSpPr txBox="1">
          <a:spLocks noChangeArrowheads="1"/>
        </xdr:cNvSpPr>
      </xdr:nvSpPr>
      <xdr:spPr bwMode="auto">
        <a:xfrm>
          <a:off x="1438564" y="10332508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656" name="Text Box 6">
          <a:extLst>
            <a:ext uri="{FF2B5EF4-FFF2-40B4-BE49-F238E27FC236}">
              <a16:creationId xmlns="" xmlns:a16="http://schemas.microsoft.com/office/drawing/2014/main" id="{3F6F19DA-B2DB-4219-97D1-4D48C5A48B98}"/>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657" name="Text Box 6">
          <a:extLst>
            <a:ext uri="{FF2B5EF4-FFF2-40B4-BE49-F238E27FC236}">
              <a16:creationId xmlns="" xmlns:a16="http://schemas.microsoft.com/office/drawing/2014/main" id="{124FE012-C858-4737-98F5-69579441DB81}"/>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658" name="Text Box 6">
          <a:extLst>
            <a:ext uri="{FF2B5EF4-FFF2-40B4-BE49-F238E27FC236}">
              <a16:creationId xmlns="" xmlns:a16="http://schemas.microsoft.com/office/drawing/2014/main" id="{71B251E7-3D78-4211-B1B4-B7002D8FCF18}"/>
            </a:ext>
          </a:extLst>
        </xdr:cNvPr>
        <xdr:cNvSpPr txBox="1">
          <a:spLocks noChangeArrowheads="1"/>
        </xdr:cNvSpPr>
      </xdr:nvSpPr>
      <xdr:spPr bwMode="auto">
        <a:xfrm>
          <a:off x="1400810" y="103325083"/>
          <a:ext cx="76200" cy="185651"/>
        </a:xfrm>
        <a:prstGeom prst="rect">
          <a:avLst/>
        </a:prstGeom>
        <a:noFill/>
        <a:ln w="9525">
          <a:noFill/>
          <a:miter lim="800000"/>
          <a:headEnd/>
          <a:tailEnd/>
        </a:ln>
      </xdr:spPr>
    </xdr:sp>
    <xdr:clientData/>
  </xdr:oneCellAnchor>
  <xdr:oneCellAnchor>
    <xdr:from>
      <xdr:col>1</xdr:col>
      <xdr:colOff>861060</xdr:colOff>
      <xdr:row>179</xdr:row>
      <xdr:rowOff>0</xdr:rowOff>
    </xdr:from>
    <xdr:ext cx="76200" cy="188191"/>
    <xdr:sp macro="" textlink="">
      <xdr:nvSpPr>
        <xdr:cNvPr id="659" name="Text Box 6">
          <a:extLst>
            <a:ext uri="{FF2B5EF4-FFF2-40B4-BE49-F238E27FC236}">
              <a16:creationId xmlns="" xmlns:a16="http://schemas.microsoft.com/office/drawing/2014/main" id="{86FD1A58-20B8-417C-BF82-0D790759E658}"/>
            </a:ext>
          </a:extLst>
        </xdr:cNvPr>
        <xdr:cNvSpPr txBox="1">
          <a:spLocks noChangeArrowheads="1"/>
        </xdr:cNvSpPr>
      </xdr:nvSpPr>
      <xdr:spPr bwMode="auto">
        <a:xfrm>
          <a:off x="1400810" y="103325083"/>
          <a:ext cx="76200" cy="188191"/>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3835"/>
    <xdr:sp macro="" textlink="">
      <xdr:nvSpPr>
        <xdr:cNvPr id="660" name="Text Box 6">
          <a:extLst>
            <a:ext uri="{FF2B5EF4-FFF2-40B4-BE49-F238E27FC236}">
              <a16:creationId xmlns="" xmlns:a16="http://schemas.microsoft.com/office/drawing/2014/main" id="{AF5F53B8-F08F-4696-BD18-A9131DFA1D5A}"/>
            </a:ext>
          </a:extLst>
        </xdr:cNvPr>
        <xdr:cNvSpPr txBox="1">
          <a:spLocks noChangeArrowheads="1"/>
        </xdr:cNvSpPr>
      </xdr:nvSpPr>
      <xdr:spPr bwMode="auto">
        <a:xfrm>
          <a:off x="1400810" y="103325083"/>
          <a:ext cx="76200" cy="203835"/>
        </a:xfrm>
        <a:prstGeom prst="rect">
          <a:avLst/>
        </a:prstGeom>
        <a:noFill/>
        <a:ln w="9525">
          <a:noFill/>
          <a:miter lim="800000"/>
          <a:headEnd/>
          <a:tailEnd/>
        </a:ln>
      </xdr:spPr>
    </xdr:sp>
    <xdr:clientData/>
  </xdr:oneCellAnchor>
  <xdr:oneCellAnchor>
    <xdr:from>
      <xdr:col>1</xdr:col>
      <xdr:colOff>898814</xdr:colOff>
      <xdr:row>179</xdr:row>
      <xdr:rowOff>0</xdr:rowOff>
    </xdr:from>
    <xdr:ext cx="76200" cy="200891"/>
    <xdr:sp macro="" textlink="">
      <xdr:nvSpPr>
        <xdr:cNvPr id="661" name="Text Box 6">
          <a:extLst>
            <a:ext uri="{FF2B5EF4-FFF2-40B4-BE49-F238E27FC236}">
              <a16:creationId xmlns="" xmlns:a16="http://schemas.microsoft.com/office/drawing/2014/main" id="{92F4134E-6B0D-45E0-AB86-F31A54F50B0F}"/>
            </a:ext>
          </a:extLst>
        </xdr:cNvPr>
        <xdr:cNvSpPr txBox="1">
          <a:spLocks noChangeArrowheads="1"/>
        </xdr:cNvSpPr>
      </xdr:nvSpPr>
      <xdr:spPr bwMode="auto">
        <a:xfrm>
          <a:off x="1438564" y="10332508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202775"/>
    <xdr:sp macro="" textlink="">
      <xdr:nvSpPr>
        <xdr:cNvPr id="662" name="Text Box 6">
          <a:extLst>
            <a:ext uri="{FF2B5EF4-FFF2-40B4-BE49-F238E27FC236}">
              <a16:creationId xmlns="" xmlns:a16="http://schemas.microsoft.com/office/drawing/2014/main" id="{D844CDFB-290E-41F5-B829-E559785DEF53}"/>
            </a:ext>
          </a:extLst>
        </xdr:cNvPr>
        <xdr:cNvSpPr txBox="1">
          <a:spLocks noChangeArrowheads="1"/>
        </xdr:cNvSpPr>
      </xdr:nvSpPr>
      <xdr:spPr bwMode="auto">
        <a:xfrm>
          <a:off x="1400810" y="103325083"/>
          <a:ext cx="76200" cy="202775"/>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2775"/>
    <xdr:sp macro="" textlink="">
      <xdr:nvSpPr>
        <xdr:cNvPr id="663" name="Text Box 6">
          <a:extLst>
            <a:ext uri="{FF2B5EF4-FFF2-40B4-BE49-F238E27FC236}">
              <a16:creationId xmlns="" xmlns:a16="http://schemas.microsoft.com/office/drawing/2014/main" id="{4DDBC463-4814-4005-8491-2BCBA23753E3}"/>
            </a:ext>
          </a:extLst>
        </xdr:cNvPr>
        <xdr:cNvSpPr txBox="1">
          <a:spLocks noChangeArrowheads="1"/>
        </xdr:cNvSpPr>
      </xdr:nvSpPr>
      <xdr:spPr bwMode="auto">
        <a:xfrm>
          <a:off x="1400810" y="103325083"/>
          <a:ext cx="76200" cy="202775"/>
        </a:xfrm>
        <a:prstGeom prst="rect">
          <a:avLst/>
        </a:prstGeom>
        <a:noFill/>
        <a:ln w="9525">
          <a:noFill/>
          <a:miter lim="800000"/>
          <a:headEnd/>
          <a:tailEnd/>
        </a:ln>
      </xdr:spPr>
    </xdr:sp>
    <xdr:clientData/>
  </xdr:oneCellAnchor>
  <xdr:oneCellAnchor>
    <xdr:from>
      <xdr:col>1</xdr:col>
      <xdr:colOff>861060</xdr:colOff>
      <xdr:row>179</xdr:row>
      <xdr:rowOff>0</xdr:rowOff>
    </xdr:from>
    <xdr:ext cx="76200" cy="195156"/>
    <xdr:sp macro="" textlink="">
      <xdr:nvSpPr>
        <xdr:cNvPr id="664" name="Text Box 6">
          <a:extLst>
            <a:ext uri="{FF2B5EF4-FFF2-40B4-BE49-F238E27FC236}">
              <a16:creationId xmlns="" xmlns:a16="http://schemas.microsoft.com/office/drawing/2014/main" id="{5EC42EAC-3D53-4E6B-8467-BAE522953FF3}"/>
            </a:ext>
          </a:extLst>
        </xdr:cNvPr>
        <xdr:cNvSpPr txBox="1">
          <a:spLocks noChangeArrowheads="1"/>
        </xdr:cNvSpPr>
      </xdr:nvSpPr>
      <xdr:spPr bwMode="auto">
        <a:xfrm>
          <a:off x="1400810" y="103325083"/>
          <a:ext cx="76200" cy="195156"/>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2775"/>
    <xdr:sp macro="" textlink="">
      <xdr:nvSpPr>
        <xdr:cNvPr id="665" name="Text Box 6">
          <a:extLst>
            <a:ext uri="{FF2B5EF4-FFF2-40B4-BE49-F238E27FC236}">
              <a16:creationId xmlns="" xmlns:a16="http://schemas.microsoft.com/office/drawing/2014/main" id="{B357612B-7DB1-4A8D-8C84-6BD429069A56}"/>
            </a:ext>
          </a:extLst>
        </xdr:cNvPr>
        <xdr:cNvSpPr txBox="1">
          <a:spLocks noChangeArrowheads="1"/>
        </xdr:cNvSpPr>
      </xdr:nvSpPr>
      <xdr:spPr bwMode="auto">
        <a:xfrm>
          <a:off x="1400810" y="103325083"/>
          <a:ext cx="76200" cy="202775"/>
        </a:xfrm>
        <a:prstGeom prst="rect">
          <a:avLst/>
        </a:prstGeom>
        <a:noFill/>
        <a:ln w="9525">
          <a:noFill/>
          <a:miter lim="800000"/>
          <a:headEnd/>
          <a:tailEnd/>
        </a:ln>
      </xdr:spPr>
    </xdr:sp>
    <xdr:clientData/>
  </xdr:oneCellAnchor>
  <xdr:oneCellAnchor>
    <xdr:from>
      <xdr:col>1</xdr:col>
      <xdr:colOff>861060</xdr:colOff>
      <xdr:row>179</xdr:row>
      <xdr:rowOff>0</xdr:rowOff>
    </xdr:from>
    <xdr:ext cx="76200" cy="167639"/>
    <xdr:sp macro="" textlink="">
      <xdr:nvSpPr>
        <xdr:cNvPr id="666" name="Text Box 6">
          <a:extLst>
            <a:ext uri="{FF2B5EF4-FFF2-40B4-BE49-F238E27FC236}">
              <a16:creationId xmlns="" xmlns:a16="http://schemas.microsoft.com/office/drawing/2014/main" id="{ADAF36E9-B616-414E-804D-8B3303332164}"/>
            </a:ext>
          </a:extLst>
        </xdr:cNvPr>
        <xdr:cNvSpPr txBox="1">
          <a:spLocks noChangeArrowheads="1"/>
        </xdr:cNvSpPr>
      </xdr:nvSpPr>
      <xdr:spPr bwMode="auto">
        <a:xfrm>
          <a:off x="1400810" y="103325083"/>
          <a:ext cx="76200" cy="167639"/>
        </a:xfrm>
        <a:prstGeom prst="rect">
          <a:avLst/>
        </a:prstGeom>
        <a:noFill/>
        <a:ln w="9525">
          <a:noFill/>
          <a:miter lim="800000"/>
          <a:headEnd/>
          <a:tailEnd/>
        </a:ln>
      </xdr:spPr>
    </xdr:sp>
    <xdr:clientData/>
  </xdr:oneCellAnchor>
  <xdr:oneCellAnchor>
    <xdr:from>
      <xdr:col>1</xdr:col>
      <xdr:colOff>861060</xdr:colOff>
      <xdr:row>179</xdr:row>
      <xdr:rowOff>0</xdr:rowOff>
    </xdr:from>
    <xdr:ext cx="76200" cy="167639"/>
    <xdr:sp macro="" textlink="">
      <xdr:nvSpPr>
        <xdr:cNvPr id="667" name="Text Box 6">
          <a:extLst>
            <a:ext uri="{FF2B5EF4-FFF2-40B4-BE49-F238E27FC236}">
              <a16:creationId xmlns="" xmlns:a16="http://schemas.microsoft.com/office/drawing/2014/main" id="{4937B8AA-5AB7-4D66-A167-ECDE33D47754}"/>
            </a:ext>
          </a:extLst>
        </xdr:cNvPr>
        <xdr:cNvSpPr txBox="1">
          <a:spLocks noChangeArrowheads="1"/>
        </xdr:cNvSpPr>
      </xdr:nvSpPr>
      <xdr:spPr bwMode="auto">
        <a:xfrm>
          <a:off x="1400810" y="103325083"/>
          <a:ext cx="76200" cy="167639"/>
        </a:xfrm>
        <a:prstGeom prst="rect">
          <a:avLst/>
        </a:prstGeom>
        <a:noFill/>
        <a:ln w="9525">
          <a:noFill/>
          <a:miter lim="800000"/>
          <a:headEnd/>
          <a:tailEnd/>
        </a:ln>
      </xdr:spPr>
    </xdr:sp>
    <xdr:clientData/>
  </xdr:oneCellAnchor>
  <xdr:oneCellAnchor>
    <xdr:from>
      <xdr:col>1</xdr:col>
      <xdr:colOff>861060</xdr:colOff>
      <xdr:row>179</xdr:row>
      <xdr:rowOff>0</xdr:rowOff>
    </xdr:from>
    <xdr:ext cx="76200" cy="167639"/>
    <xdr:sp macro="" textlink="">
      <xdr:nvSpPr>
        <xdr:cNvPr id="668" name="Text Box 6">
          <a:extLst>
            <a:ext uri="{FF2B5EF4-FFF2-40B4-BE49-F238E27FC236}">
              <a16:creationId xmlns="" xmlns:a16="http://schemas.microsoft.com/office/drawing/2014/main" id="{9537A9CB-E34B-4965-9D11-CACEED4780BC}"/>
            </a:ext>
          </a:extLst>
        </xdr:cNvPr>
        <xdr:cNvSpPr txBox="1">
          <a:spLocks noChangeArrowheads="1"/>
        </xdr:cNvSpPr>
      </xdr:nvSpPr>
      <xdr:spPr bwMode="auto">
        <a:xfrm>
          <a:off x="1400810" y="103325083"/>
          <a:ext cx="76200" cy="167639"/>
        </a:xfrm>
        <a:prstGeom prst="rect">
          <a:avLst/>
        </a:prstGeom>
        <a:noFill/>
        <a:ln w="9525">
          <a:noFill/>
          <a:miter lim="800000"/>
          <a:headEnd/>
          <a:tailEnd/>
        </a:ln>
      </xdr:spPr>
    </xdr:sp>
    <xdr:clientData/>
  </xdr:oneCellAnchor>
  <xdr:oneCellAnchor>
    <xdr:from>
      <xdr:col>1</xdr:col>
      <xdr:colOff>861060</xdr:colOff>
      <xdr:row>179</xdr:row>
      <xdr:rowOff>0</xdr:rowOff>
    </xdr:from>
    <xdr:ext cx="76200" cy="197081"/>
    <xdr:sp macro="" textlink="">
      <xdr:nvSpPr>
        <xdr:cNvPr id="669" name="Text Box 6">
          <a:extLst>
            <a:ext uri="{FF2B5EF4-FFF2-40B4-BE49-F238E27FC236}">
              <a16:creationId xmlns="" xmlns:a16="http://schemas.microsoft.com/office/drawing/2014/main" id="{181DFC20-B842-4CB1-AE6A-9EC97CCD0075}"/>
            </a:ext>
          </a:extLst>
        </xdr:cNvPr>
        <xdr:cNvSpPr txBox="1">
          <a:spLocks noChangeArrowheads="1"/>
        </xdr:cNvSpPr>
      </xdr:nvSpPr>
      <xdr:spPr bwMode="auto">
        <a:xfrm>
          <a:off x="1400810" y="103325083"/>
          <a:ext cx="76200" cy="197081"/>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2776"/>
    <xdr:sp macro="" textlink="">
      <xdr:nvSpPr>
        <xdr:cNvPr id="670" name="Text Box 6">
          <a:extLst>
            <a:ext uri="{FF2B5EF4-FFF2-40B4-BE49-F238E27FC236}">
              <a16:creationId xmlns="" xmlns:a16="http://schemas.microsoft.com/office/drawing/2014/main" id="{58E0FA48-1E10-4FB8-85D0-5E0D6DA489F1}"/>
            </a:ext>
          </a:extLst>
        </xdr:cNvPr>
        <xdr:cNvSpPr txBox="1">
          <a:spLocks noChangeArrowheads="1"/>
        </xdr:cNvSpPr>
      </xdr:nvSpPr>
      <xdr:spPr bwMode="auto">
        <a:xfrm>
          <a:off x="1400810" y="103325083"/>
          <a:ext cx="76200" cy="202776"/>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2776"/>
    <xdr:sp macro="" textlink="">
      <xdr:nvSpPr>
        <xdr:cNvPr id="671" name="Text Box 6">
          <a:extLst>
            <a:ext uri="{FF2B5EF4-FFF2-40B4-BE49-F238E27FC236}">
              <a16:creationId xmlns="" xmlns:a16="http://schemas.microsoft.com/office/drawing/2014/main" id="{D6EAC242-95D7-49B4-AC5F-C6D7AE164BA1}"/>
            </a:ext>
          </a:extLst>
        </xdr:cNvPr>
        <xdr:cNvSpPr txBox="1">
          <a:spLocks noChangeArrowheads="1"/>
        </xdr:cNvSpPr>
      </xdr:nvSpPr>
      <xdr:spPr bwMode="auto">
        <a:xfrm>
          <a:off x="1400810" y="103325083"/>
          <a:ext cx="76200" cy="202776"/>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2776"/>
    <xdr:sp macro="" textlink="">
      <xdr:nvSpPr>
        <xdr:cNvPr id="672" name="Text Box 6">
          <a:extLst>
            <a:ext uri="{FF2B5EF4-FFF2-40B4-BE49-F238E27FC236}">
              <a16:creationId xmlns="" xmlns:a16="http://schemas.microsoft.com/office/drawing/2014/main" id="{4FC65B39-20CA-47CD-9BB4-730AF04EA6CC}"/>
            </a:ext>
          </a:extLst>
        </xdr:cNvPr>
        <xdr:cNvSpPr txBox="1">
          <a:spLocks noChangeArrowheads="1"/>
        </xdr:cNvSpPr>
      </xdr:nvSpPr>
      <xdr:spPr bwMode="auto">
        <a:xfrm>
          <a:off x="1400810" y="103325083"/>
          <a:ext cx="76200" cy="202776"/>
        </a:xfrm>
        <a:prstGeom prst="rect">
          <a:avLst/>
        </a:prstGeom>
        <a:noFill/>
        <a:ln w="9525">
          <a:noFill/>
          <a:miter lim="800000"/>
          <a:headEnd/>
          <a:tailEnd/>
        </a:ln>
      </xdr:spPr>
    </xdr:sp>
    <xdr:clientData/>
  </xdr:oneCellAnchor>
  <xdr:oneCellAnchor>
    <xdr:from>
      <xdr:col>1</xdr:col>
      <xdr:colOff>861060</xdr:colOff>
      <xdr:row>179</xdr:row>
      <xdr:rowOff>0</xdr:rowOff>
    </xdr:from>
    <xdr:ext cx="76200" cy="167639"/>
    <xdr:sp macro="" textlink="">
      <xdr:nvSpPr>
        <xdr:cNvPr id="673" name="Text Box 6">
          <a:extLst>
            <a:ext uri="{FF2B5EF4-FFF2-40B4-BE49-F238E27FC236}">
              <a16:creationId xmlns="" xmlns:a16="http://schemas.microsoft.com/office/drawing/2014/main" id="{ADADF84D-A5E8-422E-9466-B5B8374FEA3D}"/>
            </a:ext>
          </a:extLst>
        </xdr:cNvPr>
        <xdr:cNvSpPr txBox="1">
          <a:spLocks noChangeArrowheads="1"/>
        </xdr:cNvSpPr>
      </xdr:nvSpPr>
      <xdr:spPr bwMode="auto">
        <a:xfrm>
          <a:off x="1400810" y="103325083"/>
          <a:ext cx="76200" cy="167639"/>
        </a:xfrm>
        <a:prstGeom prst="rect">
          <a:avLst/>
        </a:prstGeom>
        <a:noFill/>
        <a:ln w="9525">
          <a:noFill/>
          <a:miter lim="800000"/>
          <a:headEnd/>
          <a:tailEnd/>
        </a:ln>
      </xdr:spPr>
    </xdr:sp>
    <xdr:clientData/>
  </xdr:oneCellAnchor>
  <xdr:oneCellAnchor>
    <xdr:from>
      <xdr:col>1</xdr:col>
      <xdr:colOff>861060</xdr:colOff>
      <xdr:row>179</xdr:row>
      <xdr:rowOff>0</xdr:rowOff>
    </xdr:from>
    <xdr:ext cx="76200" cy="167639"/>
    <xdr:sp macro="" textlink="">
      <xdr:nvSpPr>
        <xdr:cNvPr id="674" name="Text Box 6">
          <a:extLst>
            <a:ext uri="{FF2B5EF4-FFF2-40B4-BE49-F238E27FC236}">
              <a16:creationId xmlns="" xmlns:a16="http://schemas.microsoft.com/office/drawing/2014/main" id="{440422C2-8E87-4C30-9CD4-C7C695F73CAE}"/>
            </a:ext>
          </a:extLst>
        </xdr:cNvPr>
        <xdr:cNvSpPr txBox="1">
          <a:spLocks noChangeArrowheads="1"/>
        </xdr:cNvSpPr>
      </xdr:nvSpPr>
      <xdr:spPr bwMode="auto">
        <a:xfrm>
          <a:off x="1400810" y="103325083"/>
          <a:ext cx="76200" cy="167639"/>
        </a:xfrm>
        <a:prstGeom prst="rect">
          <a:avLst/>
        </a:prstGeom>
        <a:noFill/>
        <a:ln w="9525">
          <a:noFill/>
          <a:miter lim="800000"/>
          <a:headEnd/>
          <a:tailEnd/>
        </a:ln>
      </xdr:spPr>
    </xdr:sp>
    <xdr:clientData/>
  </xdr:oneCellAnchor>
  <xdr:oneCellAnchor>
    <xdr:from>
      <xdr:col>1</xdr:col>
      <xdr:colOff>861060</xdr:colOff>
      <xdr:row>179</xdr:row>
      <xdr:rowOff>0</xdr:rowOff>
    </xdr:from>
    <xdr:ext cx="76200" cy="167639"/>
    <xdr:sp macro="" textlink="">
      <xdr:nvSpPr>
        <xdr:cNvPr id="675" name="Text Box 6">
          <a:extLst>
            <a:ext uri="{FF2B5EF4-FFF2-40B4-BE49-F238E27FC236}">
              <a16:creationId xmlns="" xmlns:a16="http://schemas.microsoft.com/office/drawing/2014/main" id="{81825194-64A6-467B-A055-4C4670DC6584}"/>
            </a:ext>
          </a:extLst>
        </xdr:cNvPr>
        <xdr:cNvSpPr txBox="1">
          <a:spLocks noChangeArrowheads="1"/>
        </xdr:cNvSpPr>
      </xdr:nvSpPr>
      <xdr:spPr bwMode="auto">
        <a:xfrm>
          <a:off x="1400810" y="103325083"/>
          <a:ext cx="76200" cy="167639"/>
        </a:xfrm>
        <a:prstGeom prst="rect">
          <a:avLst/>
        </a:prstGeom>
        <a:noFill/>
        <a:ln w="9525">
          <a:noFill/>
          <a:miter lim="800000"/>
          <a:headEnd/>
          <a:tailEnd/>
        </a:ln>
      </xdr:spPr>
    </xdr:sp>
    <xdr:clientData/>
  </xdr:oneCellAnchor>
  <xdr:oneCellAnchor>
    <xdr:from>
      <xdr:col>1</xdr:col>
      <xdr:colOff>861060</xdr:colOff>
      <xdr:row>179</xdr:row>
      <xdr:rowOff>0</xdr:rowOff>
    </xdr:from>
    <xdr:ext cx="76200" cy="196215"/>
    <xdr:sp macro="" textlink="">
      <xdr:nvSpPr>
        <xdr:cNvPr id="676" name="Text Box 6">
          <a:extLst>
            <a:ext uri="{FF2B5EF4-FFF2-40B4-BE49-F238E27FC236}">
              <a16:creationId xmlns="" xmlns:a16="http://schemas.microsoft.com/office/drawing/2014/main" id="{9DC70073-7993-4F8B-9C4A-431E8DC66C84}"/>
            </a:ext>
          </a:extLst>
        </xdr:cNvPr>
        <xdr:cNvSpPr txBox="1">
          <a:spLocks noChangeArrowheads="1"/>
        </xdr:cNvSpPr>
      </xdr:nvSpPr>
      <xdr:spPr bwMode="auto">
        <a:xfrm>
          <a:off x="1400810" y="103325083"/>
          <a:ext cx="76200" cy="196215"/>
        </a:xfrm>
        <a:prstGeom prst="rect">
          <a:avLst/>
        </a:prstGeom>
        <a:noFill/>
        <a:ln w="9525">
          <a:noFill/>
          <a:miter lim="800000"/>
          <a:headEnd/>
          <a:tailEnd/>
        </a:ln>
      </xdr:spPr>
    </xdr:sp>
    <xdr:clientData/>
  </xdr:oneCellAnchor>
  <xdr:oneCellAnchor>
    <xdr:from>
      <xdr:col>1</xdr:col>
      <xdr:colOff>861060</xdr:colOff>
      <xdr:row>179</xdr:row>
      <xdr:rowOff>0</xdr:rowOff>
    </xdr:from>
    <xdr:ext cx="76200" cy="195157"/>
    <xdr:sp macro="" textlink="">
      <xdr:nvSpPr>
        <xdr:cNvPr id="677" name="Text Box 6">
          <a:extLst>
            <a:ext uri="{FF2B5EF4-FFF2-40B4-BE49-F238E27FC236}">
              <a16:creationId xmlns="" xmlns:a16="http://schemas.microsoft.com/office/drawing/2014/main" id="{A63BD5B0-3437-48A1-B50F-E89082800A52}"/>
            </a:ext>
          </a:extLst>
        </xdr:cNvPr>
        <xdr:cNvSpPr txBox="1">
          <a:spLocks noChangeArrowheads="1"/>
        </xdr:cNvSpPr>
      </xdr:nvSpPr>
      <xdr:spPr bwMode="auto">
        <a:xfrm>
          <a:off x="1400810" y="103325083"/>
          <a:ext cx="76200" cy="195157"/>
        </a:xfrm>
        <a:prstGeom prst="rect">
          <a:avLst/>
        </a:prstGeom>
        <a:noFill/>
        <a:ln w="9525">
          <a:noFill/>
          <a:miter lim="800000"/>
          <a:headEnd/>
          <a:tailEnd/>
        </a:ln>
      </xdr:spPr>
    </xdr:sp>
    <xdr:clientData/>
  </xdr:oneCellAnchor>
  <xdr:oneCellAnchor>
    <xdr:from>
      <xdr:col>1</xdr:col>
      <xdr:colOff>861060</xdr:colOff>
      <xdr:row>179</xdr:row>
      <xdr:rowOff>0</xdr:rowOff>
    </xdr:from>
    <xdr:ext cx="76200" cy="197082"/>
    <xdr:sp macro="" textlink="">
      <xdr:nvSpPr>
        <xdr:cNvPr id="678" name="Text Box 6">
          <a:extLst>
            <a:ext uri="{FF2B5EF4-FFF2-40B4-BE49-F238E27FC236}">
              <a16:creationId xmlns="" xmlns:a16="http://schemas.microsoft.com/office/drawing/2014/main" id="{7196EA99-385A-420F-BA80-001A9E168CDC}"/>
            </a:ext>
          </a:extLst>
        </xdr:cNvPr>
        <xdr:cNvSpPr txBox="1">
          <a:spLocks noChangeArrowheads="1"/>
        </xdr:cNvSpPr>
      </xdr:nvSpPr>
      <xdr:spPr bwMode="auto">
        <a:xfrm>
          <a:off x="1400810" y="103325083"/>
          <a:ext cx="76200" cy="197082"/>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2777"/>
    <xdr:sp macro="" textlink="">
      <xdr:nvSpPr>
        <xdr:cNvPr id="679" name="Text Box 6">
          <a:extLst>
            <a:ext uri="{FF2B5EF4-FFF2-40B4-BE49-F238E27FC236}">
              <a16:creationId xmlns="" xmlns:a16="http://schemas.microsoft.com/office/drawing/2014/main" id="{33A6E16B-E351-463F-BEB1-9534E328CA29}"/>
            </a:ext>
          </a:extLst>
        </xdr:cNvPr>
        <xdr:cNvSpPr txBox="1">
          <a:spLocks noChangeArrowheads="1"/>
        </xdr:cNvSpPr>
      </xdr:nvSpPr>
      <xdr:spPr bwMode="auto">
        <a:xfrm>
          <a:off x="1400810" y="103325083"/>
          <a:ext cx="76200" cy="202777"/>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2777"/>
    <xdr:sp macro="" textlink="">
      <xdr:nvSpPr>
        <xdr:cNvPr id="680" name="Text Box 6">
          <a:extLst>
            <a:ext uri="{FF2B5EF4-FFF2-40B4-BE49-F238E27FC236}">
              <a16:creationId xmlns="" xmlns:a16="http://schemas.microsoft.com/office/drawing/2014/main" id="{4892441E-6A41-4F78-B4D3-AABA0022D5BC}"/>
            </a:ext>
          </a:extLst>
        </xdr:cNvPr>
        <xdr:cNvSpPr txBox="1">
          <a:spLocks noChangeArrowheads="1"/>
        </xdr:cNvSpPr>
      </xdr:nvSpPr>
      <xdr:spPr bwMode="auto">
        <a:xfrm>
          <a:off x="1400810" y="103325083"/>
          <a:ext cx="76200" cy="202777"/>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2777"/>
    <xdr:sp macro="" textlink="">
      <xdr:nvSpPr>
        <xdr:cNvPr id="681" name="Text Box 6">
          <a:extLst>
            <a:ext uri="{FF2B5EF4-FFF2-40B4-BE49-F238E27FC236}">
              <a16:creationId xmlns="" xmlns:a16="http://schemas.microsoft.com/office/drawing/2014/main" id="{6512E692-E54D-4358-BB23-8B827B5D911D}"/>
            </a:ext>
          </a:extLst>
        </xdr:cNvPr>
        <xdr:cNvSpPr txBox="1">
          <a:spLocks noChangeArrowheads="1"/>
        </xdr:cNvSpPr>
      </xdr:nvSpPr>
      <xdr:spPr bwMode="auto">
        <a:xfrm>
          <a:off x="1400810" y="103325083"/>
          <a:ext cx="76200" cy="202777"/>
        </a:xfrm>
        <a:prstGeom prst="rect">
          <a:avLst/>
        </a:prstGeom>
        <a:noFill/>
        <a:ln w="9525">
          <a:noFill/>
          <a:miter lim="800000"/>
          <a:headEnd/>
          <a:tailEnd/>
        </a:ln>
      </xdr:spPr>
    </xdr:sp>
    <xdr:clientData/>
  </xdr:oneCellAnchor>
  <xdr:oneCellAnchor>
    <xdr:from>
      <xdr:col>1</xdr:col>
      <xdr:colOff>861060</xdr:colOff>
      <xdr:row>179</xdr:row>
      <xdr:rowOff>0</xdr:rowOff>
    </xdr:from>
    <xdr:ext cx="76200" cy="167640"/>
    <xdr:sp macro="" textlink="">
      <xdr:nvSpPr>
        <xdr:cNvPr id="682" name="Text Box 6">
          <a:extLst>
            <a:ext uri="{FF2B5EF4-FFF2-40B4-BE49-F238E27FC236}">
              <a16:creationId xmlns="" xmlns:a16="http://schemas.microsoft.com/office/drawing/2014/main" id="{6D3C6392-8572-4D3B-A444-728E4EB966E1}"/>
            </a:ext>
          </a:extLst>
        </xdr:cNvPr>
        <xdr:cNvSpPr txBox="1">
          <a:spLocks noChangeArrowheads="1"/>
        </xdr:cNvSpPr>
      </xdr:nvSpPr>
      <xdr:spPr bwMode="auto">
        <a:xfrm>
          <a:off x="1400810" y="103325083"/>
          <a:ext cx="76200" cy="167640"/>
        </a:xfrm>
        <a:prstGeom prst="rect">
          <a:avLst/>
        </a:prstGeom>
        <a:noFill/>
        <a:ln w="9525">
          <a:noFill/>
          <a:miter lim="800000"/>
          <a:headEnd/>
          <a:tailEnd/>
        </a:ln>
      </xdr:spPr>
    </xdr:sp>
    <xdr:clientData/>
  </xdr:oneCellAnchor>
  <xdr:oneCellAnchor>
    <xdr:from>
      <xdr:col>1</xdr:col>
      <xdr:colOff>861060</xdr:colOff>
      <xdr:row>179</xdr:row>
      <xdr:rowOff>0</xdr:rowOff>
    </xdr:from>
    <xdr:ext cx="76200" cy="167640"/>
    <xdr:sp macro="" textlink="">
      <xdr:nvSpPr>
        <xdr:cNvPr id="683" name="Text Box 6">
          <a:extLst>
            <a:ext uri="{FF2B5EF4-FFF2-40B4-BE49-F238E27FC236}">
              <a16:creationId xmlns="" xmlns:a16="http://schemas.microsoft.com/office/drawing/2014/main" id="{4BDC10DC-EDBE-40A8-96FF-160FDE459712}"/>
            </a:ext>
          </a:extLst>
        </xdr:cNvPr>
        <xdr:cNvSpPr txBox="1">
          <a:spLocks noChangeArrowheads="1"/>
        </xdr:cNvSpPr>
      </xdr:nvSpPr>
      <xdr:spPr bwMode="auto">
        <a:xfrm>
          <a:off x="1400810" y="103325083"/>
          <a:ext cx="76200" cy="167640"/>
        </a:xfrm>
        <a:prstGeom prst="rect">
          <a:avLst/>
        </a:prstGeom>
        <a:noFill/>
        <a:ln w="9525">
          <a:noFill/>
          <a:miter lim="800000"/>
          <a:headEnd/>
          <a:tailEnd/>
        </a:ln>
      </xdr:spPr>
    </xdr:sp>
    <xdr:clientData/>
  </xdr:oneCellAnchor>
  <xdr:oneCellAnchor>
    <xdr:from>
      <xdr:col>1</xdr:col>
      <xdr:colOff>861060</xdr:colOff>
      <xdr:row>179</xdr:row>
      <xdr:rowOff>0</xdr:rowOff>
    </xdr:from>
    <xdr:ext cx="76200" cy="167640"/>
    <xdr:sp macro="" textlink="">
      <xdr:nvSpPr>
        <xdr:cNvPr id="684" name="Text Box 6">
          <a:extLst>
            <a:ext uri="{FF2B5EF4-FFF2-40B4-BE49-F238E27FC236}">
              <a16:creationId xmlns="" xmlns:a16="http://schemas.microsoft.com/office/drawing/2014/main" id="{323E4509-303C-4021-916E-D4A2BD24B572}"/>
            </a:ext>
          </a:extLst>
        </xdr:cNvPr>
        <xdr:cNvSpPr txBox="1">
          <a:spLocks noChangeArrowheads="1"/>
        </xdr:cNvSpPr>
      </xdr:nvSpPr>
      <xdr:spPr bwMode="auto">
        <a:xfrm>
          <a:off x="1400810" y="103325083"/>
          <a:ext cx="76200" cy="167640"/>
        </a:xfrm>
        <a:prstGeom prst="rect">
          <a:avLst/>
        </a:prstGeom>
        <a:noFill/>
        <a:ln w="9525">
          <a:noFill/>
          <a:miter lim="800000"/>
          <a:headEnd/>
          <a:tailEnd/>
        </a:ln>
      </xdr:spPr>
    </xdr:sp>
    <xdr:clientData/>
  </xdr:oneCellAnchor>
  <xdr:oneCellAnchor>
    <xdr:from>
      <xdr:col>1</xdr:col>
      <xdr:colOff>861060</xdr:colOff>
      <xdr:row>179</xdr:row>
      <xdr:rowOff>0</xdr:rowOff>
    </xdr:from>
    <xdr:ext cx="76200" cy="196216"/>
    <xdr:sp macro="" textlink="">
      <xdr:nvSpPr>
        <xdr:cNvPr id="685" name="Text Box 6">
          <a:extLst>
            <a:ext uri="{FF2B5EF4-FFF2-40B4-BE49-F238E27FC236}">
              <a16:creationId xmlns="" xmlns:a16="http://schemas.microsoft.com/office/drawing/2014/main" id="{4F200DB8-6FF9-4B00-8AD1-E9F97AD7A113}"/>
            </a:ext>
          </a:extLst>
        </xdr:cNvPr>
        <xdr:cNvSpPr txBox="1">
          <a:spLocks noChangeArrowheads="1"/>
        </xdr:cNvSpPr>
      </xdr:nvSpPr>
      <xdr:spPr bwMode="auto">
        <a:xfrm>
          <a:off x="1400810" y="103325083"/>
          <a:ext cx="76200" cy="196216"/>
        </a:xfrm>
        <a:prstGeom prst="rect">
          <a:avLst/>
        </a:prstGeom>
        <a:noFill/>
        <a:ln w="9525">
          <a:noFill/>
          <a:miter lim="800000"/>
          <a:headEnd/>
          <a:tailEnd/>
        </a:ln>
      </xdr:spPr>
    </xdr:sp>
    <xdr:clientData/>
  </xdr:oneCellAnchor>
  <xdr:oneCellAnchor>
    <xdr:from>
      <xdr:col>1</xdr:col>
      <xdr:colOff>861060</xdr:colOff>
      <xdr:row>179</xdr:row>
      <xdr:rowOff>0</xdr:rowOff>
    </xdr:from>
    <xdr:ext cx="76200" cy="188191"/>
    <xdr:sp macro="" textlink="">
      <xdr:nvSpPr>
        <xdr:cNvPr id="686" name="Text Box 6">
          <a:extLst>
            <a:ext uri="{FF2B5EF4-FFF2-40B4-BE49-F238E27FC236}">
              <a16:creationId xmlns="" xmlns:a16="http://schemas.microsoft.com/office/drawing/2014/main" id="{FCE59577-ABCD-4672-8676-E376587437EF}"/>
            </a:ext>
          </a:extLst>
        </xdr:cNvPr>
        <xdr:cNvSpPr txBox="1">
          <a:spLocks noChangeArrowheads="1"/>
        </xdr:cNvSpPr>
      </xdr:nvSpPr>
      <xdr:spPr bwMode="auto">
        <a:xfrm>
          <a:off x="1400810" y="103325083"/>
          <a:ext cx="76200" cy="188191"/>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3835"/>
    <xdr:sp macro="" textlink="">
      <xdr:nvSpPr>
        <xdr:cNvPr id="687" name="Text Box 6">
          <a:extLst>
            <a:ext uri="{FF2B5EF4-FFF2-40B4-BE49-F238E27FC236}">
              <a16:creationId xmlns="" xmlns:a16="http://schemas.microsoft.com/office/drawing/2014/main" id="{E85FED48-4752-436F-9136-6977441D7B29}"/>
            </a:ext>
          </a:extLst>
        </xdr:cNvPr>
        <xdr:cNvSpPr txBox="1">
          <a:spLocks noChangeArrowheads="1"/>
        </xdr:cNvSpPr>
      </xdr:nvSpPr>
      <xdr:spPr bwMode="auto">
        <a:xfrm>
          <a:off x="1400810" y="103325083"/>
          <a:ext cx="76200" cy="203835"/>
        </a:xfrm>
        <a:prstGeom prst="rect">
          <a:avLst/>
        </a:prstGeom>
        <a:noFill/>
        <a:ln w="9525">
          <a:noFill/>
          <a:miter lim="800000"/>
          <a:headEnd/>
          <a:tailEnd/>
        </a:ln>
      </xdr:spPr>
    </xdr:sp>
    <xdr:clientData/>
  </xdr:oneCellAnchor>
  <xdr:oneCellAnchor>
    <xdr:from>
      <xdr:col>1</xdr:col>
      <xdr:colOff>838200</xdr:colOff>
      <xdr:row>179</xdr:row>
      <xdr:rowOff>0</xdr:rowOff>
    </xdr:from>
    <xdr:ext cx="76200" cy="200025"/>
    <xdr:sp macro="" textlink="">
      <xdr:nvSpPr>
        <xdr:cNvPr id="688" name="Text Box 6">
          <a:extLst>
            <a:ext uri="{FF2B5EF4-FFF2-40B4-BE49-F238E27FC236}">
              <a16:creationId xmlns="" xmlns:a16="http://schemas.microsoft.com/office/drawing/2014/main" id="{CC21D906-7575-4288-8459-4635E787B816}"/>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689" name="Text Box 6">
          <a:extLst>
            <a:ext uri="{FF2B5EF4-FFF2-40B4-BE49-F238E27FC236}">
              <a16:creationId xmlns="" xmlns:a16="http://schemas.microsoft.com/office/drawing/2014/main" id="{5CD220B3-8B33-4572-A9A2-E85AA9815A89}"/>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690" name="Text Box 6">
          <a:extLst>
            <a:ext uri="{FF2B5EF4-FFF2-40B4-BE49-F238E27FC236}">
              <a16:creationId xmlns="" xmlns:a16="http://schemas.microsoft.com/office/drawing/2014/main" id="{7C02BEEF-84C1-4EA8-9010-9616384948C6}"/>
            </a:ext>
          </a:extLst>
        </xdr:cNvPr>
        <xdr:cNvSpPr txBox="1">
          <a:spLocks noChangeArrowheads="1"/>
        </xdr:cNvSpPr>
      </xdr:nvSpPr>
      <xdr:spPr bwMode="auto">
        <a:xfrm>
          <a:off x="1400810" y="103325083"/>
          <a:ext cx="76200" cy="185651"/>
        </a:xfrm>
        <a:prstGeom prst="rect">
          <a:avLst/>
        </a:prstGeom>
        <a:noFill/>
        <a:ln w="9525">
          <a:noFill/>
          <a:miter lim="800000"/>
          <a:headEnd/>
          <a:tailEnd/>
        </a:ln>
      </xdr:spPr>
    </xdr:sp>
    <xdr:clientData/>
  </xdr:oneCellAnchor>
  <xdr:oneCellAnchor>
    <xdr:from>
      <xdr:col>1</xdr:col>
      <xdr:colOff>898814</xdr:colOff>
      <xdr:row>179</xdr:row>
      <xdr:rowOff>0</xdr:rowOff>
    </xdr:from>
    <xdr:ext cx="76200" cy="200891"/>
    <xdr:sp macro="" textlink="">
      <xdr:nvSpPr>
        <xdr:cNvPr id="691" name="Text Box 6">
          <a:extLst>
            <a:ext uri="{FF2B5EF4-FFF2-40B4-BE49-F238E27FC236}">
              <a16:creationId xmlns="" xmlns:a16="http://schemas.microsoft.com/office/drawing/2014/main" id="{66AD82B9-9536-4DEC-86E2-9BA2C33B081A}"/>
            </a:ext>
          </a:extLst>
        </xdr:cNvPr>
        <xdr:cNvSpPr txBox="1">
          <a:spLocks noChangeArrowheads="1"/>
        </xdr:cNvSpPr>
      </xdr:nvSpPr>
      <xdr:spPr bwMode="auto">
        <a:xfrm>
          <a:off x="1438564" y="10332508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692" name="Text Box 6">
          <a:extLst>
            <a:ext uri="{FF2B5EF4-FFF2-40B4-BE49-F238E27FC236}">
              <a16:creationId xmlns="" xmlns:a16="http://schemas.microsoft.com/office/drawing/2014/main" id="{840CAB05-182C-4837-BF93-E8F5C942D258}"/>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693" name="Text Box 6">
          <a:extLst>
            <a:ext uri="{FF2B5EF4-FFF2-40B4-BE49-F238E27FC236}">
              <a16:creationId xmlns="" xmlns:a16="http://schemas.microsoft.com/office/drawing/2014/main" id="{6C2193C8-DAEF-4CCA-BC9A-C15EE09565DC}"/>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694" name="Text Box 6">
          <a:extLst>
            <a:ext uri="{FF2B5EF4-FFF2-40B4-BE49-F238E27FC236}">
              <a16:creationId xmlns="" xmlns:a16="http://schemas.microsoft.com/office/drawing/2014/main" id="{2BFFD29B-9014-4E12-B9EE-F81FB6593442}"/>
            </a:ext>
          </a:extLst>
        </xdr:cNvPr>
        <xdr:cNvSpPr txBox="1">
          <a:spLocks noChangeArrowheads="1"/>
        </xdr:cNvSpPr>
      </xdr:nvSpPr>
      <xdr:spPr bwMode="auto">
        <a:xfrm>
          <a:off x="1400810" y="103325083"/>
          <a:ext cx="76200" cy="185651"/>
        </a:xfrm>
        <a:prstGeom prst="rect">
          <a:avLst/>
        </a:prstGeom>
        <a:noFill/>
        <a:ln w="9525">
          <a:noFill/>
          <a:miter lim="800000"/>
          <a:headEnd/>
          <a:tailEnd/>
        </a:ln>
      </xdr:spPr>
    </xdr:sp>
    <xdr:clientData/>
  </xdr:oneCellAnchor>
  <xdr:oneCellAnchor>
    <xdr:from>
      <xdr:col>1</xdr:col>
      <xdr:colOff>838200</xdr:colOff>
      <xdr:row>179</xdr:row>
      <xdr:rowOff>0</xdr:rowOff>
    </xdr:from>
    <xdr:ext cx="76200" cy="200025"/>
    <xdr:sp macro="" textlink="">
      <xdr:nvSpPr>
        <xdr:cNvPr id="695" name="Text Box 6">
          <a:extLst>
            <a:ext uri="{FF2B5EF4-FFF2-40B4-BE49-F238E27FC236}">
              <a16:creationId xmlns="" xmlns:a16="http://schemas.microsoft.com/office/drawing/2014/main" id="{1B3F38F6-45FD-4154-9EC4-2D79D3EA2F4F}"/>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696" name="Text Box 6">
          <a:extLst>
            <a:ext uri="{FF2B5EF4-FFF2-40B4-BE49-F238E27FC236}">
              <a16:creationId xmlns="" xmlns:a16="http://schemas.microsoft.com/office/drawing/2014/main" id="{3EE1F7C2-F0D7-454C-A27A-CA3AA02ADBDC}"/>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697" name="Text Box 6">
          <a:extLst>
            <a:ext uri="{FF2B5EF4-FFF2-40B4-BE49-F238E27FC236}">
              <a16:creationId xmlns="" xmlns:a16="http://schemas.microsoft.com/office/drawing/2014/main" id="{3C1CCA7E-1BB5-4748-B0D0-08FC00F0711A}"/>
            </a:ext>
          </a:extLst>
        </xdr:cNvPr>
        <xdr:cNvSpPr txBox="1">
          <a:spLocks noChangeArrowheads="1"/>
        </xdr:cNvSpPr>
      </xdr:nvSpPr>
      <xdr:spPr bwMode="auto">
        <a:xfrm>
          <a:off x="1400810" y="103325083"/>
          <a:ext cx="76200" cy="185651"/>
        </a:xfrm>
        <a:prstGeom prst="rect">
          <a:avLst/>
        </a:prstGeom>
        <a:noFill/>
        <a:ln w="9525">
          <a:noFill/>
          <a:miter lim="800000"/>
          <a:headEnd/>
          <a:tailEnd/>
        </a:ln>
      </xdr:spPr>
    </xdr:sp>
    <xdr:clientData/>
  </xdr:oneCellAnchor>
  <xdr:oneCellAnchor>
    <xdr:from>
      <xdr:col>1</xdr:col>
      <xdr:colOff>838200</xdr:colOff>
      <xdr:row>179</xdr:row>
      <xdr:rowOff>0</xdr:rowOff>
    </xdr:from>
    <xdr:ext cx="76200" cy="200025"/>
    <xdr:sp macro="" textlink="">
      <xdr:nvSpPr>
        <xdr:cNvPr id="698" name="Text Box 6">
          <a:extLst>
            <a:ext uri="{FF2B5EF4-FFF2-40B4-BE49-F238E27FC236}">
              <a16:creationId xmlns="" xmlns:a16="http://schemas.microsoft.com/office/drawing/2014/main" id="{B014E539-1DCA-4F69-87B4-5F59948D302A}"/>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699" name="Text Box 6">
          <a:extLst>
            <a:ext uri="{FF2B5EF4-FFF2-40B4-BE49-F238E27FC236}">
              <a16:creationId xmlns="" xmlns:a16="http://schemas.microsoft.com/office/drawing/2014/main" id="{442E33A0-AD01-4E70-AFE6-06D48AB0C244}"/>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700" name="Text Box 6">
          <a:extLst>
            <a:ext uri="{FF2B5EF4-FFF2-40B4-BE49-F238E27FC236}">
              <a16:creationId xmlns="" xmlns:a16="http://schemas.microsoft.com/office/drawing/2014/main" id="{38CA1AD6-A2A4-4C78-BD5D-50104DEE5CD0}"/>
            </a:ext>
          </a:extLst>
        </xdr:cNvPr>
        <xdr:cNvSpPr txBox="1">
          <a:spLocks noChangeArrowheads="1"/>
        </xdr:cNvSpPr>
      </xdr:nvSpPr>
      <xdr:spPr bwMode="auto">
        <a:xfrm>
          <a:off x="1400810" y="103325083"/>
          <a:ext cx="76200" cy="185651"/>
        </a:xfrm>
        <a:prstGeom prst="rect">
          <a:avLst/>
        </a:prstGeom>
        <a:noFill/>
        <a:ln w="9525">
          <a:noFill/>
          <a:miter lim="800000"/>
          <a:headEnd/>
          <a:tailEnd/>
        </a:ln>
      </xdr:spPr>
    </xdr:sp>
    <xdr:clientData/>
  </xdr:oneCellAnchor>
  <xdr:oneCellAnchor>
    <xdr:from>
      <xdr:col>1</xdr:col>
      <xdr:colOff>838200</xdr:colOff>
      <xdr:row>179</xdr:row>
      <xdr:rowOff>0</xdr:rowOff>
    </xdr:from>
    <xdr:ext cx="76200" cy="200025"/>
    <xdr:sp macro="" textlink="">
      <xdr:nvSpPr>
        <xdr:cNvPr id="701" name="Text Box 6">
          <a:extLst>
            <a:ext uri="{FF2B5EF4-FFF2-40B4-BE49-F238E27FC236}">
              <a16:creationId xmlns="" xmlns:a16="http://schemas.microsoft.com/office/drawing/2014/main" id="{573A628F-BE67-4C75-86E9-E2A1834111D3}"/>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02" name="Text Box 6">
          <a:extLst>
            <a:ext uri="{FF2B5EF4-FFF2-40B4-BE49-F238E27FC236}">
              <a16:creationId xmlns="" xmlns:a16="http://schemas.microsoft.com/office/drawing/2014/main" id="{5F7A385C-FA5B-453A-8402-A3A7A2C344F9}"/>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703" name="Text Box 6">
          <a:extLst>
            <a:ext uri="{FF2B5EF4-FFF2-40B4-BE49-F238E27FC236}">
              <a16:creationId xmlns="" xmlns:a16="http://schemas.microsoft.com/office/drawing/2014/main" id="{4BDA5AA5-B61D-4A86-A6C7-F609F9106A0F}"/>
            </a:ext>
          </a:extLst>
        </xdr:cNvPr>
        <xdr:cNvSpPr txBox="1">
          <a:spLocks noChangeArrowheads="1"/>
        </xdr:cNvSpPr>
      </xdr:nvSpPr>
      <xdr:spPr bwMode="auto">
        <a:xfrm>
          <a:off x="1400810" y="103325083"/>
          <a:ext cx="76200" cy="185651"/>
        </a:xfrm>
        <a:prstGeom prst="rect">
          <a:avLst/>
        </a:prstGeom>
        <a:noFill/>
        <a:ln w="9525">
          <a:noFill/>
          <a:miter lim="800000"/>
          <a:headEnd/>
          <a:tailEnd/>
        </a:ln>
      </xdr:spPr>
    </xdr:sp>
    <xdr:clientData/>
  </xdr:oneCellAnchor>
  <xdr:oneCellAnchor>
    <xdr:from>
      <xdr:col>1</xdr:col>
      <xdr:colOff>838200</xdr:colOff>
      <xdr:row>179</xdr:row>
      <xdr:rowOff>0</xdr:rowOff>
    </xdr:from>
    <xdr:ext cx="76200" cy="200025"/>
    <xdr:sp macro="" textlink="">
      <xdr:nvSpPr>
        <xdr:cNvPr id="704" name="Text Box 6">
          <a:extLst>
            <a:ext uri="{FF2B5EF4-FFF2-40B4-BE49-F238E27FC236}">
              <a16:creationId xmlns="" xmlns:a16="http://schemas.microsoft.com/office/drawing/2014/main" id="{2EF6B81B-3A78-405F-8AE2-84C9FAFC64B8}"/>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05" name="Text Box 6">
          <a:extLst>
            <a:ext uri="{FF2B5EF4-FFF2-40B4-BE49-F238E27FC236}">
              <a16:creationId xmlns="" xmlns:a16="http://schemas.microsoft.com/office/drawing/2014/main" id="{7D473A84-E0B6-4C6C-A0C8-D899E3BDA70B}"/>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202775"/>
    <xdr:sp macro="" textlink="">
      <xdr:nvSpPr>
        <xdr:cNvPr id="706" name="Text Box 6">
          <a:extLst>
            <a:ext uri="{FF2B5EF4-FFF2-40B4-BE49-F238E27FC236}">
              <a16:creationId xmlns="" xmlns:a16="http://schemas.microsoft.com/office/drawing/2014/main" id="{872097F7-9FD5-43C6-83C5-63475E297C34}"/>
            </a:ext>
          </a:extLst>
        </xdr:cNvPr>
        <xdr:cNvSpPr txBox="1">
          <a:spLocks noChangeArrowheads="1"/>
        </xdr:cNvSpPr>
      </xdr:nvSpPr>
      <xdr:spPr bwMode="auto">
        <a:xfrm>
          <a:off x="1400810" y="103325083"/>
          <a:ext cx="76200" cy="202775"/>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2775"/>
    <xdr:sp macro="" textlink="">
      <xdr:nvSpPr>
        <xdr:cNvPr id="707" name="Text Box 6">
          <a:extLst>
            <a:ext uri="{FF2B5EF4-FFF2-40B4-BE49-F238E27FC236}">
              <a16:creationId xmlns="" xmlns:a16="http://schemas.microsoft.com/office/drawing/2014/main" id="{86B82138-5A46-42D6-8595-0053615B33FD}"/>
            </a:ext>
          </a:extLst>
        </xdr:cNvPr>
        <xdr:cNvSpPr txBox="1">
          <a:spLocks noChangeArrowheads="1"/>
        </xdr:cNvSpPr>
      </xdr:nvSpPr>
      <xdr:spPr bwMode="auto">
        <a:xfrm>
          <a:off x="1400810" y="103325083"/>
          <a:ext cx="76200" cy="202775"/>
        </a:xfrm>
        <a:prstGeom prst="rect">
          <a:avLst/>
        </a:prstGeom>
        <a:noFill/>
        <a:ln w="9525">
          <a:noFill/>
          <a:miter lim="800000"/>
          <a:headEnd/>
          <a:tailEnd/>
        </a:ln>
      </xdr:spPr>
    </xdr:sp>
    <xdr:clientData/>
  </xdr:oneCellAnchor>
  <xdr:oneCellAnchor>
    <xdr:from>
      <xdr:col>1</xdr:col>
      <xdr:colOff>861060</xdr:colOff>
      <xdr:row>179</xdr:row>
      <xdr:rowOff>0</xdr:rowOff>
    </xdr:from>
    <xdr:ext cx="76200" cy="195156"/>
    <xdr:sp macro="" textlink="">
      <xdr:nvSpPr>
        <xdr:cNvPr id="708" name="Text Box 6">
          <a:extLst>
            <a:ext uri="{FF2B5EF4-FFF2-40B4-BE49-F238E27FC236}">
              <a16:creationId xmlns="" xmlns:a16="http://schemas.microsoft.com/office/drawing/2014/main" id="{DFD99C73-F373-4A3A-9941-DC28DED5E495}"/>
            </a:ext>
          </a:extLst>
        </xdr:cNvPr>
        <xdr:cNvSpPr txBox="1">
          <a:spLocks noChangeArrowheads="1"/>
        </xdr:cNvSpPr>
      </xdr:nvSpPr>
      <xdr:spPr bwMode="auto">
        <a:xfrm>
          <a:off x="1400810" y="103325083"/>
          <a:ext cx="76200" cy="195156"/>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2775"/>
    <xdr:sp macro="" textlink="">
      <xdr:nvSpPr>
        <xdr:cNvPr id="709" name="Text Box 6">
          <a:extLst>
            <a:ext uri="{FF2B5EF4-FFF2-40B4-BE49-F238E27FC236}">
              <a16:creationId xmlns="" xmlns:a16="http://schemas.microsoft.com/office/drawing/2014/main" id="{3649637A-E0DD-4003-BC16-5A4F8365AE2F}"/>
            </a:ext>
          </a:extLst>
        </xdr:cNvPr>
        <xdr:cNvSpPr txBox="1">
          <a:spLocks noChangeArrowheads="1"/>
        </xdr:cNvSpPr>
      </xdr:nvSpPr>
      <xdr:spPr bwMode="auto">
        <a:xfrm>
          <a:off x="1400810" y="103325083"/>
          <a:ext cx="76200" cy="202775"/>
        </a:xfrm>
        <a:prstGeom prst="rect">
          <a:avLst/>
        </a:prstGeom>
        <a:noFill/>
        <a:ln w="9525">
          <a:noFill/>
          <a:miter lim="800000"/>
          <a:headEnd/>
          <a:tailEnd/>
        </a:ln>
      </xdr:spPr>
    </xdr:sp>
    <xdr:clientData/>
  </xdr:oneCellAnchor>
  <xdr:oneCellAnchor>
    <xdr:from>
      <xdr:col>1</xdr:col>
      <xdr:colOff>861060</xdr:colOff>
      <xdr:row>179</xdr:row>
      <xdr:rowOff>0</xdr:rowOff>
    </xdr:from>
    <xdr:ext cx="76200" cy="167639"/>
    <xdr:sp macro="" textlink="">
      <xdr:nvSpPr>
        <xdr:cNvPr id="710" name="Text Box 6">
          <a:extLst>
            <a:ext uri="{FF2B5EF4-FFF2-40B4-BE49-F238E27FC236}">
              <a16:creationId xmlns="" xmlns:a16="http://schemas.microsoft.com/office/drawing/2014/main" id="{91F12421-B6E6-46AB-A2FD-5DAFD31B8812}"/>
            </a:ext>
          </a:extLst>
        </xdr:cNvPr>
        <xdr:cNvSpPr txBox="1">
          <a:spLocks noChangeArrowheads="1"/>
        </xdr:cNvSpPr>
      </xdr:nvSpPr>
      <xdr:spPr bwMode="auto">
        <a:xfrm>
          <a:off x="1400810" y="103325083"/>
          <a:ext cx="76200" cy="167639"/>
        </a:xfrm>
        <a:prstGeom prst="rect">
          <a:avLst/>
        </a:prstGeom>
        <a:noFill/>
        <a:ln w="9525">
          <a:noFill/>
          <a:miter lim="800000"/>
          <a:headEnd/>
          <a:tailEnd/>
        </a:ln>
      </xdr:spPr>
    </xdr:sp>
    <xdr:clientData/>
  </xdr:oneCellAnchor>
  <xdr:oneCellAnchor>
    <xdr:from>
      <xdr:col>1</xdr:col>
      <xdr:colOff>861060</xdr:colOff>
      <xdr:row>179</xdr:row>
      <xdr:rowOff>0</xdr:rowOff>
    </xdr:from>
    <xdr:ext cx="76200" cy="167639"/>
    <xdr:sp macro="" textlink="">
      <xdr:nvSpPr>
        <xdr:cNvPr id="711" name="Text Box 6">
          <a:extLst>
            <a:ext uri="{FF2B5EF4-FFF2-40B4-BE49-F238E27FC236}">
              <a16:creationId xmlns="" xmlns:a16="http://schemas.microsoft.com/office/drawing/2014/main" id="{B221B3A1-4B91-47D7-BDA7-FAA0F0DAFE51}"/>
            </a:ext>
          </a:extLst>
        </xdr:cNvPr>
        <xdr:cNvSpPr txBox="1">
          <a:spLocks noChangeArrowheads="1"/>
        </xdr:cNvSpPr>
      </xdr:nvSpPr>
      <xdr:spPr bwMode="auto">
        <a:xfrm>
          <a:off x="1400810" y="103325083"/>
          <a:ext cx="76200" cy="167639"/>
        </a:xfrm>
        <a:prstGeom prst="rect">
          <a:avLst/>
        </a:prstGeom>
        <a:noFill/>
        <a:ln w="9525">
          <a:noFill/>
          <a:miter lim="800000"/>
          <a:headEnd/>
          <a:tailEnd/>
        </a:ln>
      </xdr:spPr>
    </xdr:sp>
    <xdr:clientData/>
  </xdr:oneCellAnchor>
  <xdr:oneCellAnchor>
    <xdr:from>
      <xdr:col>1</xdr:col>
      <xdr:colOff>861060</xdr:colOff>
      <xdr:row>179</xdr:row>
      <xdr:rowOff>0</xdr:rowOff>
    </xdr:from>
    <xdr:ext cx="76200" cy="167639"/>
    <xdr:sp macro="" textlink="">
      <xdr:nvSpPr>
        <xdr:cNvPr id="712" name="Text Box 6">
          <a:extLst>
            <a:ext uri="{FF2B5EF4-FFF2-40B4-BE49-F238E27FC236}">
              <a16:creationId xmlns="" xmlns:a16="http://schemas.microsoft.com/office/drawing/2014/main" id="{8FEC3E94-E624-44CD-9F87-CADCE0C38BA5}"/>
            </a:ext>
          </a:extLst>
        </xdr:cNvPr>
        <xdr:cNvSpPr txBox="1">
          <a:spLocks noChangeArrowheads="1"/>
        </xdr:cNvSpPr>
      </xdr:nvSpPr>
      <xdr:spPr bwMode="auto">
        <a:xfrm>
          <a:off x="1400810" y="103325083"/>
          <a:ext cx="76200" cy="167639"/>
        </a:xfrm>
        <a:prstGeom prst="rect">
          <a:avLst/>
        </a:prstGeom>
        <a:noFill/>
        <a:ln w="9525">
          <a:noFill/>
          <a:miter lim="800000"/>
          <a:headEnd/>
          <a:tailEnd/>
        </a:ln>
      </xdr:spPr>
    </xdr:sp>
    <xdr:clientData/>
  </xdr:oneCellAnchor>
  <xdr:oneCellAnchor>
    <xdr:from>
      <xdr:col>1</xdr:col>
      <xdr:colOff>861060</xdr:colOff>
      <xdr:row>179</xdr:row>
      <xdr:rowOff>0</xdr:rowOff>
    </xdr:from>
    <xdr:ext cx="76200" cy="197081"/>
    <xdr:sp macro="" textlink="">
      <xdr:nvSpPr>
        <xdr:cNvPr id="713" name="Text Box 6">
          <a:extLst>
            <a:ext uri="{FF2B5EF4-FFF2-40B4-BE49-F238E27FC236}">
              <a16:creationId xmlns="" xmlns:a16="http://schemas.microsoft.com/office/drawing/2014/main" id="{9A6E24D4-4D95-488F-A601-2E4A3A86272D}"/>
            </a:ext>
          </a:extLst>
        </xdr:cNvPr>
        <xdr:cNvSpPr txBox="1">
          <a:spLocks noChangeArrowheads="1"/>
        </xdr:cNvSpPr>
      </xdr:nvSpPr>
      <xdr:spPr bwMode="auto">
        <a:xfrm>
          <a:off x="1400810" y="103325083"/>
          <a:ext cx="76200" cy="197081"/>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2776"/>
    <xdr:sp macro="" textlink="">
      <xdr:nvSpPr>
        <xdr:cNvPr id="714" name="Text Box 6">
          <a:extLst>
            <a:ext uri="{FF2B5EF4-FFF2-40B4-BE49-F238E27FC236}">
              <a16:creationId xmlns="" xmlns:a16="http://schemas.microsoft.com/office/drawing/2014/main" id="{37FC569C-C8BC-4121-9DA3-6C78C9CF1268}"/>
            </a:ext>
          </a:extLst>
        </xdr:cNvPr>
        <xdr:cNvSpPr txBox="1">
          <a:spLocks noChangeArrowheads="1"/>
        </xdr:cNvSpPr>
      </xdr:nvSpPr>
      <xdr:spPr bwMode="auto">
        <a:xfrm>
          <a:off x="1400810" y="103325083"/>
          <a:ext cx="76200" cy="202776"/>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2776"/>
    <xdr:sp macro="" textlink="">
      <xdr:nvSpPr>
        <xdr:cNvPr id="715" name="Text Box 6">
          <a:extLst>
            <a:ext uri="{FF2B5EF4-FFF2-40B4-BE49-F238E27FC236}">
              <a16:creationId xmlns="" xmlns:a16="http://schemas.microsoft.com/office/drawing/2014/main" id="{481A627C-7073-49D5-BC85-5446D324A3BF}"/>
            </a:ext>
          </a:extLst>
        </xdr:cNvPr>
        <xdr:cNvSpPr txBox="1">
          <a:spLocks noChangeArrowheads="1"/>
        </xdr:cNvSpPr>
      </xdr:nvSpPr>
      <xdr:spPr bwMode="auto">
        <a:xfrm>
          <a:off x="1400810" y="103325083"/>
          <a:ext cx="76200" cy="202776"/>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2776"/>
    <xdr:sp macro="" textlink="">
      <xdr:nvSpPr>
        <xdr:cNvPr id="716" name="Text Box 6">
          <a:extLst>
            <a:ext uri="{FF2B5EF4-FFF2-40B4-BE49-F238E27FC236}">
              <a16:creationId xmlns="" xmlns:a16="http://schemas.microsoft.com/office/drawing/2014/main" id="{86BDF7BC-0AE8-41E2-B127-ABFC4E1FDCBF}"/>
            </a:ext>
          </a:extLst>
        </xdr:cNvPr>
        <xdr:cNvSpPr txBox="1">
          <a:spLocks noChangeArrowheads="1"/>
        </xdr:cNvSpPr>
      </xdr:nvSpPr>
      <xdr:spPr bwMode="auto">
        <a:xfrm>
          <a:off x="1400810" y="103325083"/>
          <a:ext cx="76200" cy="202776"/>
        </a:xfrm>
        <a:prstGeom prst="rect">
          <a:avLst/>
        </a:prstGeom>
        <a:noFill/>
        <a:ln w="9525">
          <a:noFill/>
          <a:miter lim="800000"/>
          <a:headEnd/>
          <a:tailEnd/>
        </a:ln>
      </xdr:spPr>
    </xdr:sp>
    <xdr:clientData/>
  </xdr:oneCellAnchor>
  <xdr:oneCellAnchor>
    <xdr:from>
      <xdr:col>1</xdr:col>
      <xdr:colOff>861060</xdr:colOff>
      <xdr:row>179</xdr:row>
      <xdr:rowOff>0</xdr:rowOff>
    </xdr:from>
    <xdr:ext cx="76200" cy="167639"/>
    <xdr:sp macro="" textlink="">
      <xdr:nvSpPr>
        <xdr:cNvPr id="717" name="Text Box 6">
          <a:extLst>
            <a:ext uri="{FF2B5EF4-FFF2-40B4-BE49-F238E27FC236}">
              <a16:creationId xmlns="" xmlns:a16="http://schemas.microsoft.com/office/drawing/2014/main" id="{36761C14-4130-4EB9-85A4-F971A3B9BAA9}"/>
            </a:ext>
          </a:extLst>
        </xdr:cNvPr>
        <xdr:cNvSpPr txBox="1">
          <a:spLocks noChangeArrowheads="1"/>
        </xdr:cNvSpPr>
      </xdr:nvSpPr>
      <xdr:spPr bwMode="auto">
        <a:xfrm>
          <a:off x="1400810" y="103325083"/>
          <a:ext cx="76200" cy="167639"/>
        </a:xfrm>
        <a:prstGeom prst="rect">
          <a:avLst/>
        </a:prstGeom>
        <a:noFill/>
        <a:ln w="9525">
          <a:noFill/>
          <a:miter lim="800000"/>
          <a:headEnd/>
          <a:tailEnd/>
        </a:ln>
      </xdr:spPr>
    </xdr:sp>
    <xdr:clientData/>
  </xdr:oneCellAnchor>
  <xdr:oneCellAnchor>
    <xdr:from>
      <xdr:col>1</xdr:col>
      <xdr:colOff>861060</xdr:colOff>
      <xdr:row>179</xdr:row>
      <xdr:rowOff>0</xdr:rowOff>
    </xdr:from>
    <xdr:ext cx="76200" cy="167639"/>
    <xdr:sp macro="" textlink="">
      <xdr:nvSpPr>
        <xdr:cNvPr id="718" name="Text Box 6">
          <a:extLst>
            <a:ext uri="{FF2B5EF4-FFF2-40B4-BE49-F238E27FC236}">
              <a16:creationId xmlns="" xmlns:a16="http://schemas.microsoft.com/office/drawing/2014/main" id="{7DE2FA7D-1AA2-43DF-A6FD-E84C997CC309}"/>
            </a:ext>
          </a:extLst>
        </xdr:cNvPr>
        <xdr:cNvSpPr txBox="1">
          <a:spLocks noChangeArrowheads="1"/>
        </xdr:cNvSpPr>
      </xdr:nvSpPr>
      <xdr:spPr bwMode="auto">
        <a:xfrm>
          <a:off x="1400810" y="103325083"/>
          <a:ext cx="76200" cy="167639"/>
        </a:xfrm>
        <a:prstGeom prst="rect">
          <a:avLst/>
        </a:prstGeom>
        <a:noFill/>
        <a:ln w="9525">
          <a:noFill/>
          <a:miter lim="800000"/>
          <a:headEnd/>
          <a:tailEnd/>
        </a:ln>
      </xdr:spPr>
    </xdr:sp>
    <xdr:clientData/>
  </xdr:oneCellAnchor>
  <xdr:oneCellAnchor>
    <xdr:from>
      <xdr:col>1</xdr:col>
      <xdr:colOff>861060</xdr:colOff>
      <xdr:row>179</xdr:row>
      <xdr:rowOff>0</xdr:rowOff>
    </xdr:from>
    <xdr:ext cx="76200" cy="167639"/>
    <xdr:sp macro="" textlink="">
      <xdr:nvSpPr>
        <xdr:cNvPr id="719" name="Text Box 6">
          <a:extLst>
            <a:ext uri="{FF2B5EF4-FFF2-40B4-BE49-F238E27FC236}">
              <a16:creationId xmlns="" xmlns:a16="http://schemas.microsoft.com/office/drawing/2014/main" id="{FDDDCEA5-627F-4F94-BFFA-983BEC9DDB69}"/>
            </a:ext>
          </a:extLst>
        </xdr:cNvPr>
        <xdr:cNvSpPr txBox="1">
          <a:spLocks noChangeArrowheads="1"/>
        </xdr:cNvSpPr>
      </xdr:nvSpPr>
      <xdr:spPr bwMode="auto">
        <a:xfrm>
          <a:off x="1400810" y="103325083"/>
          <a:ext cx="76200" cy="167639"/>
        </a:xfrm>
        <a:prstGeom prst="rect">
          <a:avLst/>
        </a:prstGeom>
        <a:noFill/>
        <a:ln w="9525">
          <a:noFill/>
          <a:miter lim="800000"/>
          <a:headEnd/>
          <a:tailEnd/>
        </a:ln>
      </xdr:spPr>
    </xdr:sp>
    <xdr:clientData/>
  </xdr:oneCellAnchor>
  <xdr:oneCellAnchor>
    <xdr:from>
      <xdr:col>1</xdr:col>
      <xdr:colOff>861060</xdr:colOff>
      <xdr:row>179</xdr:row>
      <xdr:rowOff>0</xdr:rowOff>
    </xdr:from>
    <xdr:ext cx="76200" cy="196215"/>
    <xdr:sp macro="" textlink="">
      <xdr:nvSpPr>
        <xdr:cNvPr id="720" name="Text Box 6">
          <a:extLst>
            <a:ext uri="{FF2B5EF4-FFF2-40B4-BE49-F238E27FC236}">
              <a16:creationId xmlns="" xmlns:a16="http://schemas.microsoft.com/office/drawing/2014/main" id="{21799B07-C388-4DDC-9437-FF1580900CA6}"/>
            </a:ext>
          </a:extLst>
        </xdr:cNvPr>
        <xdr:cNvSpPr txBox="1">
          <a:spLocks noChangeArrowheads="1"/>
        </xdr:cNvSpPr>
      </xdr:nvSpPr>
      <xdr:spPr bwMode="auto">
        <a:xfrm>
          <a:off x="1400810" y="103325083"/>
          <a:ext cx="76200" cy="196215"/>
        </a:xfrm>
        <a:prstGeom prst="rect">
          <a:avLst/>
        </a:prstGeom>
        <a:noFill/>
        <a:ln w="9525">
          <a:noFill/>
          <a:miter lim="800000"/>
          <a:headEnd/>
          <a:tailEnd/>
        </a:ln>
      </xdr:spPr>
    </xdr:sp>
    <xdr:clientData/>
  </xdr:oneCellAnchor>
  <xdr:oneCellAnchor>
    <xdr:from>
      <xdr:col>1</xdr:col>
      <xdr:colOff>861060</xdr:colOff>
      <xdr:row>179</xdr:row>
      <xdr:rowOff>0</xdr:rowOff>
    </xdr:from>
    <xdr:ext cx="76200" cy="195157"/>
    <xdr:sp macro="" textlink="">
      <xdr:nvSpPr>
        <xdr:cNvPr id="721" name="Text Box 6">
          <a:extLst>
            <a:ext uri="{FF2B5EF4-FFF2-40B4-BE49-F238E27FC236}">
              <a16:creationId xmlns="" xmlns:a16="http://schemas.microsoft.com/office/drawing/2014/main" id="{0B852D07-53FD-4AA0-A8EF-CEA9D24CE89C}"/>
            </a:ext>
          </a:extLst>
        </xdr:cNvPr>
        <xdr:cNvSpPr txBox="1">
          <a:spLocks noChangeArrowheads="1"/>
        </xdr:cNvSpPr>
      </xdr:nvSpPr>
      <xdr:spPr bwMode="auto">
        <a:xfrm>
          <a:off x="1400810" y="103325083"/>
          <a:ext cx="76200" cy="195157"/>
        </a:xfrm>
        <a:prstGeom prst="rect">
          <a:avLst/>
        </a:prstGeom>
        <a:noFill/>
        <a:ln w="9525">
          <a:noFill/>
          <a:miter lim="800000"/>
          <a:headEnd/>
          <a:tailEnd/>
        </a:ln>
      </xdr:spPr>
    </xdr:sp>
    <xdr:clientData/>
  </xdr:oneCellAnchor>
  <xdr:oneCellAnchor>
    <xdr:from>
      <xdr:col>1</xdr:col>
      <xdr:colOff>861060</xdr:colOff>
      <xdr:row>179</xdr:row>
      <xdr:rowOff>0</xdr:rowOff>
    </xdr:from>
    <xdr:ext cx="76200" cy="197082"/>
    <xdr:sp macro="" textlink="">
      <xdr:nvSpPr>
        <xdr:cNvPr id="722" name="Text Box 6">
          <a:extLst>
            <a:ext uri="{FF2B5EF4-FFF2-40B4-BE49-F238E27FC236}">
              <a16:creationId xmlns="" xmlns:a16="http://schemas.microsoft.com/office/drawing/2014/main" id="{754D5084-5258-46C7-8DBF-870258C0874A}"/>
            </a:ext>
          </a:extLst>
        </xdr:cNvPr>
        <xdr:cNvSpPr txBox="1">
          <a:spLocks noChangeArrowheads="1"/>
        </xdr:cNvSpPr>
      </xdr:nvSpPr>
      <xdr:spPr bwMode="auto">
        <a:xfrm>
          <a:off x="1400810" y="103325083"/>
          <a:ext cx="76200" cy="197082"/>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2777"/>
    <xdr:sp macro="" textlink="">
      <xdr:nvSpPr>
        <xdr:cNvPr id="723" name="Text Box 6">
          <a:extLst>
            <a:ext uri="{FF2B5EF4-FFF2-40B4-BE49-F238E27FC236}">
              <a16:creationId xmlns="" xmlns:a16="http://schemas.microsoft.com/office/drawing/2014/main" id="{EA964A72-00C7-4820-8D3C-016A74EDC0C6}"/>
            </a:ext>
          </a:extLst>
        </xdr:cNvPr>
        <xdr:cNvSpPr txBox="1">
          <a:spLocks noChangeArrowheads="1"/>
        </xdr:cNvSpPr>
      </xdr:nvSpPr>
      <xdr:spPr bwMode="auto">
        <a:xfrm>
          <a:off x="1400810" y="103325083"/>
          <a:ext cx="76200" cy="202777"/>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2777"/>
    <xdr:sp macro="" textlink="">
      <xdr:nvSpPr>
        <xdr:cNvPr id="724" name="Text Box 6">
          <a:extLst>
            <a:ext uri="{FF2B5EF4-FFF2-40B4-BE49-F238E27FC236}">
              <a16:creationId xmlns="" xmlns:a16="http://schemas.microsoft.com/office/drawing/2014/main" id="{5515F059-104F-4E43-A7FB-3087C0BE78FF}"/>
            </a:ext>
          </a:extLst>
        </xdr:cNvPr>
        <xdr:cNvSpPr txBox="1">
          <a:spLocks noChangeArrowheads="1"/>
        </xdr:cNvSpPr>
      </xdr:nvSpPr>
      <xdr:spPr bwMode="auto">
        <a:xfrm>
          <a:off x="1400810" y="103325083"/>
          <a:ext cx="76200" cy="202777"/>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2777"/>
    <xdr:sp macro="" textlink="">
      <xdr:nvSpPr>
        <xdr:cNvPr id="725" name="Text Box 6">
          <a:extLst>
            <a:ext uri="{FF2B5EF4-FFF2-40B4-BE49-F238E27FC236}">
              <a16:creationId xmlns="" xmlns:a16="http://schemas.microsoft.com/office/drawing/2014/main" id="{B99A23CF-A42F-43B3-85F1-C048B7AC07E0}"/>
            </a:ext>
          </a:extLst>
        </xdr:cNvPr>
        <xdr:cNvSpPr txBox="1">
          <a:spLocks noChangeArrowheads="1"/>
        </xdr:cNvSpPr>
      </xdr:nvSpPr>
      <xdr:spPr bwMode="auto">
        <a:xfrm>
          <a:off x="1400810" y="103325083"/>
          <a:ext cx="76200" cy="202777"/>
        </a:xfrm>
        <a:prstGeom prst="rect">
          <a:avLst/>
        </a:prstGeom>
        <a:noFill/>
        <a:ln w="9525">
          <a:noFill/>
          <a:miter lim="800000"/>
          <a:headEnd/>
          <a:tailEnd/>
        </a:ln>
      </xdr:spPr>
    </xdr:sp>
    <xdr:clientData/>
  </xdr:oneCellAnchor>
  <xdr:oneCellAnchor>
    <xdr:from>
      <xdr:col>1</xdr:col>
      <xdr:colOff>861060</xdr:colOff>
      <xdr:row>179</xdr:row>
      <xdr:rowOff>0</xdr:rowOff>
    </xdr:from>
    <xdr:ext cx="76200" cy="167640"/>
    <xdr:sp macro="" textlink="">
      <xdr:nvSpPr>
        <xdr:cNvPr id="726" name="Text Box 6">
          <a:extLst>
            <a:ext uri="{FF2B5EF4-FFF2-40B4-BE49-F238E27FC236}">
              <a16:creationId xmlns="" xmlns:a16="http://schemas.microsoft.com/office/drawing/2014/main" id="{CAEDFCAD-CA63-4530-B9B7-D5244AC13E6B}"/>
            </a:ext>
          </a:extLst>
        </xdr:cNvPr>
        <xdr:cNvSpPr txBox="1">
          <a:spLocks noChangeArrowheads="1"/>
        </xdr:cNvSpPr>
      </xdr:nvSpPr>
      <xdr:spPr bwMode="auto">
        <a:xfrm>
          <a:off x="1400810" y="103325083"/>
          <a:ext cx="76200" cy="167640"/>
        </a:xfrm>
        <a:prstGeom prst="rect">
          <a:avLst/>
        </a:prstGeom>
        <a:noFill/>
        <a:ln w="9525">
          <a:noFill/>
          <a:miter lim="800000"/>
          <a:headEnd/>
          <a:tailEnd/>
        </a:ln>
      </xdr:spPr>
    </xdr:sp>
    <xdr:clientData/>
  </xdr:oneCellAnchor>
  <xdr:oneCellAnchor>
    <xdr:from>
      <xdr:col>1</xdr:col>
      <xdr:colOff>861060</xdr:colOff>
      <xdr:row>179</xdr:row>
      <xdr:rowOff>0</xdr:rowOff>
    </xdr:from>
    <xdr:ext cx="76200" cy="167640"/>
    <xdr:sp macro="" textlink="">
      <xdr:nvSpPr>
        <xdr:cNvPr id="727" name="Text Box 6">
          <a:extLst>
            <a:ext uri="{FF2B5EF4-FFF2-40B4-BE49-F238E27FC236}">
              <a16:creationId xmlns="" xmlns:a16="http://schemas.microsoft.com/office/drawing/2014/main" id="{E58098A5-A4AF-47DF-A2AE-759563300F0E}"/>
            </a:ext>
          </a:extLst>
        </xdr:cNvPr>
        <xdr:cNvSpPr txBox="1">
          <a:spLocks noChangeArrowheads="1"/>
        </xdr:cNvSpPr>
      </xdr:nvSpPr>
      <xdr:spPr bwMode="auto">
        <a:xfrm>
          <a:off x="1400810" y="103325083"/>
          <a:ext cx="76200" cy="167640"/>
        </a:xfrm>
        <a:prstGeom prst="rect">
          <a:avLst/>
        </a:prstGeom>
        <a:noFill/>
        <a:ln w="9525">
          <a:noFill/>
          <a:miter lim="800000"/>
          <a:headEnd/>
          <a:tailEnd/>
        </a:ln>
      </xdr:spPr>
    </xdr:sp>
    <xdr:clientData/>
  </xdr:oneCellAnchor>
  <xdr:oneCellAnchor>
    <xdr:from>
      <xdr:col>1</xdr:col>
      <xdr:colOff>861060</xdr:colOff>
      <xdr:row>179</xdr:row>
      <xdr:rowOff>0</xdr:rowOff>
    </xdr:from>
    <xdr:ext cx="76200" cy="167640"/>
    <xdr:sp macro="" textlink="">
      <xdr:nvSpPr>
        <xdr:cNvPr id="728" name="Text Box 6">
          <a:extLst>
            <a:ext uri="{FF2B5EF4-FFF2-40B4-BE49-F238E27FC236}">
              <a16:creationId xmlns="" xmlns:a16="http://schemas.microsoft.com/office/drawing/2014/main" id="{F3D4F1D3-EAB3-4AA2-BB4B-00225D7E8D81}"/>
            </a:ext>
          </a:extLst>
        </xdr:cNvPr>
        <xdr:cNvSpPr txBox="1">
          <a:spLocks noChangeArrowheads="1"/>
        </xdr:cNvSpPr>
      </xdr:nvSpPr>
      <xdr:spPr bwMode="auto">
        <a:xfrm>
          <a:off x="1400810" y="103325083"/>
          <a:ext cx="76200" cy="167640"/>
        </a:xfrm>
        <a:prstGeom prst="rect">
          <a:avLst/>
        </a:prstGeom>
        <a:noFill/>
        <a:ln w="9525">
          <a:noFill/>
          <a:miter lim="800000"/>
          <a:headEnd/>
          <a:tailEnd/>
        </a:ln>
      </xdr:spPr>
    </xdr:sp>
    <xdr:clientData/>
  </xdr:oneCellAnchor>
  <xdr:oneCellAnchor>
    <xdr:from>
      <xdr:col>1</xdr:col>
      <xdr:colOff>861060</xdr:colOff>
      <xdr:row>179</xdr:row>
      <xdr:rowOff>0</xdr:rowOff>
    </xdr:from>
    <xdr:ext cx="76200" cy="196216"/>
    <xdr:sp macro="" textlink="">
      <xdr:nvSpPr>
        <xdr:cNvPr id="729" name="Text Box 6">
          <a:extLst>
            <a:ext uri="{FF2B5EF4-FFF2-40B4-BE49-F238E27FC236}">
              <a16:creationId xmlns="" xmlns:a16="http://schemas.microsoft.com/office/drawing/2014/main" id="{360B89D1-ABBB-47B4-B600-055D6A7737E0}"/>
            </a:ext>
          </a:extLst>
        </xdr:cNvPr>
        <xdr:cNvSpPr txBox="1">
          <a:spLocks noChangeArrowheads="1"/>
        </xdr:cNvSpPr>
      </xdr:nvSpPr>
      <xdr:spPr bwMode="auto">
        <a:xfrm>
          <a:off x="1400810" y="103325083"/>
          <a:ext cx="76200" cy="196216"/>
        </a:xfrm>
        <a:prstGeom prst="rect">
          <a:avLst/>
        </a:prstGeom>
        <a:noFill/>
        <a:ln w="9525">
          <a:noFill/>
          <a:miter lim="800000"/>
          <a:headEnd/>
          <a:tailEnd/>
        </a:ln>
      </xdr:spPr>
    </xdr:sp>
    <xdr:clientData/>
  </xdr:oneCellAnchor>
  <xdr:oneCellAnchor>
    <xdr:from>
      <xdr:col>1</xdr:col>
      <xdr:colOff>861060</xdr:colOff>
      <xdr:row>179</xdr:row>
      <xdr:rowOff>0</xdr:rowOff>
    </xdr:from>
    <xdr:ext cx="76200" cy="188191"/>
    <xdr:sp macro="" textlink="">
      <xdr:nvSpPr>
        <xdr:cNvPr id="730" name="Text Box 6">
          <a:extLst>
            <a:ext uri="{FF2B5EF4-FFF2-40B4-BE49-F238E27FC236}">
              <a16:creationId xmlns="" xmlns:a16="http://schemas.microsoft.com/office/drawing/2014/main" id="{7A169093-7585-4014-8F3E-215D0D3060B3}"/>
            </a:ext>
          </a:extLst>
        </xdr:cNvPr>
        <xdr:cNvSpPr txBox="1">
          <a:spLocks noChangeArrowheads="1"/>
        </xdr:cNvSpPr>
      </xdr:nvSpPr>
      <xdr:spPr bwMode="auto">
        <a:xfrm>
          <a:off x="1400810" y="103325083"/>
          <a:ext cx="76200" cy="188191"/>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3835"/>
    <xdr:sp macro="" textlink="">
      <xdr:nvSpPr>
        <xdr:cNvPr id="731" name="Text Box 6">
          <a:extLst>
            <a:ext uri="{FF2B5EF4-FFF2-40B4-BE49-F238E27FC236}">
              <a16:creationId xmlns="" xmlns:a16="http://schemas.microsoft.com/office/drawing/2014/main" id="{D7CFBF8B-090D-46F9-8B9E-A03299CA0D3B}"/>
            </a:ext>
          </a:extLst>
        </xdr:cNvPr>
        <xdr:cNvSpPr txBox="1">
          <a:spLocks noChangeArrowheads="1"/>
        </xdr:cNvSpPr>
      </xdr:nvSpPr>
      <xdr:spPr bwMode="auto">
        <a:xfrm>
          <a:off x="1400810" y="103325083"/>
          <a:ext cx="76200" cy="203835"/>
        </a:xfrm>
        <a:prstGeom prst="rect">
          <a:avLst/>
        </a:prstGeom>
        <a:noFill/>
        <a:ln w="9525">
          <a:noFill/>
          <a:miter lim="800000"/>
          <a:headEnd/>
          <a:tailEnd/>
        </a:ln>
      </xdr:spPr>
    </xdr:sp>
    <xdr:clientData/>
  </xdr:oneCellAnchor>
  <xdr:oneCellAnchor>
    <xdr:from>
      <xdr:col>1</xdr:col>
      <xdr:colOff>838200</xdr:colOff>
      <xdr:row>179</xdr:row>
      <xdr:rowOff>0</xdr:rowOff>
    </xdr:from>
    <xdr:ext cx="76200" cy="200025"/>
    <xdr:sp macro="" textlink="">
      <xdr:nvSpPr>
        <xdr:cNvPr id="732" name="Text Box 6">
          <a:extLst>
            <a:ext uri="{FF2B5EF4-FFF2-40B4-BE49-F238E27FC236}">
              <a16:creationId xmlns="" xmlns:a16="http://schemas.microsoft.com/office/drawing/2014/main" id="{BA84BA52-0DA1-4B86-A8BD-96FA744B782C}"/>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33" name="Text Box 6">
          <a:extLst>
            <a:ext uri="{FF2B5EF4-FFF2-40B4-BE49-F238E27FC236}">
              <a16:creationId xmlns="" xmlns:a16="http://schemas.microsoft.com/office/drawing/2014/main" id="{A84BAC1E-B995-4DDB-96D3-1E1EBD269BB5}"/>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734" name="Text Box 6">
          <a:extLst>
            <a:ext uri="{FF2B5EF4-FFF2-40B4-BE49-F238E27FC236}">
              <a16:creationId xmlns="" xmlns:a16="http://schemas.microsoft.com/office/drawing/2014/main" id="{525CAEE2-FB7F-4DA6-B833-2693FD45C765}"/>
            </a:ext>
          </a:extLst>
        </xdr:cNvPr>
        <xdr:cNvSpPr txBox="1">
          <a:spLocks noChangeArrowheads="1"/>
        </xdr:cNvSpPr>
      </xdr:nvSpPr>
      <xdr:spPr bwMode="auto">
        <a:xfrm>
          <a:off x="1400810" y="103325083"/>
          <a:ext cx="76200" cy="185651"/>
        </a:xfrm>
        <a:prstGeom prst="rect">
          <a:avLst/>
        </a:prstGeom>
        <a:noFill/>
        <a:ln w="9525">
          <a:noFill/>
          <a:miter lim="800000"/>
          <a:headEnd/>
          <a:tailEnd/>
        </a:ln>
      </xdr:spPr>
    </xdr:sp>
    <xdr:clientData/>
  </xdr:oneCellAnchor>
  <xdr:oneCellAnchor>
    <xdr:from>
      <xdr:col>1</xdr:col>
      <xdr:colOff>898814</xdr:colOff>
      <xdr:row>179</xdr:row>
      <xdr:rowOff>0</xdr:rowOff>
    </xdr:from>
    <xdr:ext cx="76200" cy="200891"/>
    <xdr:sp macro="" textlink="">
      <xdr:nvSpPr>
        <xdr:cNvPr id="735" name="Text Box 6">
          <a:extLst>
            <a:ext uri="{FF2B5EF4-FFF2-40B4-BE49-F238E27FC236}">
              <a16:creationId xmlns="" xmlns:a16="http://schemas.microsoft.com/office/drawing/2014/main" id="{C4205885-82FC-4E7C-9F8B-83FB6604C54E}"/>
            </a:ext>
          </a:extLst>
        </xdr:cNvPr>
        <xdr:cNvSpPr txBox="1">
          <a:spLocks noChangeArrowheads="1"/>
        </xdr:cNvSpPr>
      </xdr:nvSpPr>
      <xdr:spPr bwMode="auto">
        <a:xfrm>
          <a:off x="1438564" y="10332508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36" name="Text Box 6">
          <a:extLst>
            <a:ext uri="{FF2B5EF4-FFF2-40B4-BE49-F238E27FC236}">
              <a16:creationId xmlns="" xmlns:a16="http://schemas.microsoft.com/office/drawing/2014/main" id="{6257C047-8469-4893-BE7A-B1F4905B04CD}"/>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37" name="Text Box 6">
          <a:extLst>
            <a:ext uri="{FF2B5EF4-FFF2-40B4-BE49-F238E27FC236}">
              <a16:creationId xmlns="" xmlns:a16="http://schemas.microsoft.com/office/drawing/2014/main" id="{F5A82F32-217C-422D-8C0B-545DEB2452C0}"/>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738" name="Text Box 6">
          <a:extLst>
            <a:ext uri="{FF2B5EF4-FFF2-40B4-BE49-F238E27FC236}">
              <a16:creationId xmlns="" xmlns:a16="http://schemas.microsoft.com/office/drawing/2014/main" id="{209535BF-D6F6-4FED-865B-4638ECB16B97}"/>
            </a:ext>
          </a:extLst>
        </xdr:cNvPr>
        <xdr:cNvSpPr txBox="1">
          <a:spLocks noChangeArrowheads="1"/>
        </xdr:cNvSpPr>
      </xdr:nvSpPr>
      <xdr:spPr bwMode="auto">
        <a:xfrm>
          <a:off x="1400810" y="103325083"/>
          <a:ext cx="76200" cy="185651"/>
        </a:xfrm>
        <a:prstGeom prst="rect">
          <a:avLst/>
        </a:prstGeom>
        <a:noFill/>
        <a:ln w="9525">
          <a:noFill/>
          <a:miter lim="800000"/>
          <a:headEnd/>
          <a:tailEnd/>
        </a:ln>
      </xdr:spPr>
    </xdr:sp>
    <xdr:clientData/>
  </xdr:oneCellAnchor>
  <xdr:oneCellAnchor>
    <xdr:from>
      <xdr:col>1</xdr:col>
      <xdr:colOff>838200</xdr:colOff>
      <xdr:row>179</xdr:row>
      <xdr:rowOff>0</xdr:rowOff>
    </xdr:from>
    <xdr:ext cx="76200" cy="200025"/>
    <xdr:sp macro="" textlink="">
      <xdr:nvSpPr>
        <xdr:cNvPr id="739" name="Text Box 6">
          <a:extLst>
            <a:ext uri="{FF2B5EF4-FFF2-40B4-BE49-F238E27FC236}">
              <a16:creationId xmlns="" xmlns:a16="http://schemas.microsoft.com/office/drawing/2014/main" id="{881B8244-7D3C-4B17-A4FE-EF431D342447}"/>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40" name="Text Box 6">
          <a:extLst>
            <a:ext uri="{FF2B5EF4-FFF2-40B4-BE49-F238E27FC236}">
              <a16:creationId xmlns="" xmlns:a16="http://schemas.microsoft.com/office/drawing/2014/main" id="{7F85C4BA-BB7A-41D5-B433-A958BB075900}"/>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41" name="Text Box 6">
          <a:extLst>
            <a:ext uri="{FF2B5EF4-FFF2-40B4-BE49-F238E27FC236}">
              <a16:creationId xmlns="" xmlns:a16="http://schemas.microsoft.com/office/drawing/2014/main" id="{E6D44234-519F-4C36-B258-88D0FDE75458}"/>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42" name="Text Box 6">
          <a:extLst>
            <a:ext uri="{FF2B5EF4-FFF2-40B4-BE49-F238E27FC236}">
              <a16:creationId xmlns="" xmlns:a16="http://schemas.microsoft.com/office/drawing/2014/main" id="{667A3667-0356-440B-AACD-B45560C9ABC0}"/>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743" name="Text Box 6">
          <a:extLst>
            <a:ext uri="{FF2B5EF4-FFF2-40B4-BE49-F238E27FC236}">
              <a16:creationId xmlns="" xmlns:a16="http://schemas.microsoft.com/office/drawing/2014/main" id="{50E44F0F-99DB-4B44-B611-D4B69F1CFD0B}"/>
            </a:ext>
          </a:extLst>
        </xdr:cNvPr>
        <xdr:cNvSpPr txBox="1">
          <a:spLocks noChangeArrowheads="1"/>
        </xdr:cNvSpPr>
      </xdr:nvSpPr>
      <xdr:spPr bwMode="auto">
        <a:xfrm>
          <a:off x="1400810" y="103325083"/>
          <a:ext cx="76200" cy="185651"/>
        </a:xfrm>
        <a:prstGeom prst="rect">
          <a:avLst/>
        </a:prstGeom>
        <a:noFill/>
        <a:ln w="9525">
          <a:noFill/>
          <a:miter lim="800000"/>
          <a:headEnd/>
          <a:tailEnd/>
        </a:ln>
      </xdr:spPr>
    </xdr:sp>
    <xdr:clientData/>
  </xdr:oneCellAnchor>
  <xdr:oneCellAnchor>
    <xdr:from>
      <xdr:col>1</xdr:col>
      <xdr:colOff>838200</xdr:colOff>
      <xdr:row>179</xdr:row>
      <xdr:rowOff>0</xdr:rowOff>
    </xdr:from>
    <xdr:ext cx="76200" cy="200025"/>
    <xdr:sp macro="" textlink="">
      <xdr:nvSpPr>
        <xdr:cNvPr id="744" name="Text Box 6">
          <a:extLst>
            <a:ext uri="{FF2B5EF4-FFF2-40B4-BE49-F238E27FC236}">
              <a16:creationId xmlns="" xmlns:a16="http://schemas.microsoft.com/office/drawing/2014/main" id="{639168E2-C5C2-4721-BDDB-E62A822BCBCD}"/>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45" name="Text Box 6">
          <a:extLst>
            <a:ext uri="{FF2B5EF4-FFF2-40B4-BE49-F238E27FC236}">
              <a16:creationId xmlns="" xmlns:a16="http://schemas.microsoft.com/office/drawing/2014/main" id="{A012D762-7886-43A9-8D80-DD7631D509FE}"/>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46" name="Text Box 6">
          <a:extLst>
            <a:ext uri="{FF2B5EF4-FFF2-40B4-BE49-F238E27FC236}">
              <a16:creationId xmlns="" xmlns:a16="http://schemas.microsoft.com/office/drawing/2014/main" id="{6F87B8FB-CBB3-4B82-AE9F-287676012585}"/>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47" name="Text Box 6">
          <a:extLst>
            <a:ext uri="{FF2B5EF4-FFF2-40B4-BE49-F238E27FC236}">
              <a16:creationId xmlns="" xmlns:a16="http://schemas.microsoft.com/office/drawing/2014/main" id="{D5C869E6-95F2-46CA-BEFF-73CBD8FC50A5}"/>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748" name="Text Box 6">
          <a:extLst>
            <a:ext uri="{FF2B5EF4-FFF2-40B4-BE49-F238E27FC236}">
              <a16:creationId xmlns="" xmlns:a16="http://schemas.microsoft.com/office/drawing/2014/main" id="{92B72FAD-3E8A-43B6-A1DB-953A7A70B1C0}"/>
            </a:ext>
          </a:extLst>
        </xdr:cNvPr>
        <xdr:cNvSpPr txBox="1">
          <a:spLocks noChangeArrowheads="1"/>
        </xdr:cNvSpPr>
      </xdr:nvSpPr>
      <xdr:spPr bwMode="auto">
        <a:xfrm>
          <a:off x="1400810" y="103325083"/>
          <a:ext cx="76200" cy="185651"/>
        </a:xfrm>
        <a:prstGeom prst="rect">
          <a:avLst/>
        </a:prstGeom>
        <a:noFill/>
        <a:ln w="9525">
          <a:noFill/>
          <a:miter lim="800000"/>
          <a:headEnd/>
          <a:tailEnd/>
        </a:ln>
      </xdr:spPr>
    </xdr:sp>
    <xdr:clientData/>
  </xdr:oneCellAnchor>
  <xdr:oneCellAnchor>
    <xdr:from>
      <xdr:col>1</xdr:col>
      <xdr:colOff>838200</xdr:colOff>
      <xdr:row>179</xdr:row>
      <xdr:rowOff>0</xdr:rowOff>
    </xdr:from>
    <xdr:ext cx="76200" cy="200025"/>
    <xdr:sp macro="" textlink="">
      <xdr:nvSpPr>
        <xdr:cNvPr id="749" name="Text Box 6">
          <a:extLst>
            <a:ext uri="{FF2B5EF4-FFF2-40B4-BE49-F238E27FC236}">
              <a16:creationId xmlns="" xmlns:a16="http://schemas.microsoft.com/office/drawing/2014/main" id="{410C6EC6-24CD-4F2B-B35E-DD5C97B7D913}"/>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50" name="Text Box 6">
          <a:extLst>
            <a:ext uri="{FF2B5EF4-FFF2-40B4-BE49-F238E27FC236}">
              <a16:creationId xmlns="" xmlns:a16="http://schemas.microsoft.com/office/drawing/2014/main" id="{910C5CB2-A167-4C04-BBBF-E162B5BD5C65}"/>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751" name="Text Box 6">
          <a:extLst>
            <a:ext uri="{FF2B5EF4-FFF2-40B4-BE49-F238E27FC236}">
              <a16:creationId xmlns="" xmlns:a16="http://schemas.microsoft.com/office/drawing/2014/main" id="{408CBB90-B1ED-4977-B7E4-6D2CC6228877}"/>
            </a:ext>
          </a:extLst>
        </xdr:cNvPr>
        <xdr:cNvSpPr txBox="1">
          <a:spLocks noChangeArrowheads="1"/>
        </xdr:cNvSpPr>
      </xdr:nvSpPr>
      <xdr:spPr bwMode="auto">
        <a:xfrm>
          <a:off x="1400810" y="103325083"/>
          <a:ext cx="76200" cy="185651"/>
        </a:xfrm>
        <a:prstGeom prst="rect">
          <a:avLst/>
        </a:prstGeom>
        <a:noFill/>
        <a:ln w="9525">
          <a:noFill/>
          <a:miter lim="800000"/>
          <a:headEnd/>
          <a:tailEnd/>
        </a:ln>
      </xdr:spPr>
    </xdr:sp>
    <xdr:clientData/>
  </xdr:oneCellAnchor>
  <xdr:oneCellAnchor>
    <xdr:from>
      <xdr:col>1</xdr:col>
      <xdr:colOff>898814</xdr:colOff>
      <xdr:row>179</xdr:row>
      <xdr:rowOff>0</xdr:rowOff>
    </xdr:from>
    <xdr:ext cx="76200" cy="200891"/>
    <xdr:sp macro="" textlink="">
      <xdr:nvSpPr>
        <xdr:cNvPr id="752" name="Text Box 6">
          <a:extLst>
            <a:ext uri="{FF2B5EF4-FFF2-40B4-BE49-F238E27FC236}">
              <a16:creationId xmlns="" xmlns:a16="http://schemas.microsoft.com/office/drawing/2014/main" id="{C46CA9CC-F7A8-420C-BD2A-16681A4D96A2}"/>
            </a:ext>
          </a:extLst>
        </xdr:cNvPr>
        <xdr:cNvSpPr txBox="1">
          <a:spLocks noChangeArrowheads="1"/>
        </xdr:cNvSpPr>
      </xdr:nvSpPr>
      <xdr:spPr bwMode="auto">
        <a:xfrm>
          <a:off x="1438564" y="10332508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53" name="Text Box 6">
          <a:extLst>
            <a:ext uri="{FF2B5EF4-FFF2-40B4-BE49-F238E27FC236}">
              <a16:creationId xmlns="" xmlns:a16="http://schemas.microsoft.com/office/drawing/2014/main" id="{63E49043-05B8-4EB7-A3C0-39A2A4BC6B2F}"/>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54" name="Text Box 6">
          <a:extLst>
            <a:ext uri="{FF2B5EF4-FFF2-40B4-BE49-F238E27FC236}">
              <a16:creationId xmlns="" xmlns:a16="http://schemas.microsoft.com/office/drawing/2014/main" id="{C08CF666-2601-499C-AD3C-12411D6C6251}"/>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755" name="Text Box 6">
          <a:extLst>
            <a:ext uri="{FF2B5EF4-FFF2-40B4-BE49-F238E27FC236}">
              <a16:creationId xmlns="" xmlns:a16="http://schemas.microsoft.com/office/drawing/2014/main" id="{C9AC2036-D3F5-4188-8319-906F79D07C4D}"/>
            </a:ext>
          </a:extLst>
        </xdr:cNvPr>
        <xdr:cNvSpPr txBox="1">
          <a:spLocks noChangeArrowheads="1"/>
        </xdr:cNvSpPr>
      </xdr:nvSpPr>
      <xdr:spPr bwMode="auto">
        <a:xfrm>
          <a:off x="1400810" y="103325083"/>
          <a:ext cx="76200" cy="185651"/>
        </a:xfrm>
        <a:prstGeom prst="rect">
          <a:avLst/>
        </a:prstGeom>
        <a:noFill/>
        <a:ln w="9525">
          <a:noFill/>
          <a:miter lim="800000"/>
          <a:headEnd/>
          <a:tailEnd/>
        </a:ln>
      </xdr:spPr>
    </xdr:sp>
    <xdr:clientData/>
  </xdr:oneCellAnchor>
  <xdr:oneCellAnchor>
    <xdr:from>
      <xdr:col>1</xdr:col>
      <xdr:colOff>898814</xdr:colOff>
      <xdr:row>179</xdr:row>
      <xdr:rowOff>0</xdr:rowOff>
    </xdr:from>
    <xdr:ext cx="76200" cy="200891"/>
    <xdr:sp macro="" textlink="">
      <xdr:nvSpPr>
        <xdr:cNvPr id="756" name="Text Box 6">
          <a:extLst>
            <a:ext uri="{FF2B5EF4-FFF2-40B4-BE49-F238E27FC236}">
              <a16:creationId xmlns="" xmlns:a16="http://schemas.microsoft.com/office/drawing/2014/main" id="{84F2818E-D739-4B0F-8724-3C55EF38D6E8}"/>
            </a:ext>
          </a:extLst>
        </xdr:cNvPr>
        <xdr:cNvSpPr txBox="1">
          <a:spLocks noChangeArrowheads="1"/>
        </xdr:cNvSpPr>
      </xdr:nvSpPr>
      <xdr:spPr bwMode="auto">
        <a:xfrm>
          <a:off x="1438564" y="10332508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179</xdr:row>
      <xdr:rowOff>0</xdr:rowOff>
    </xdr:from>
    <xdr:ext cx="76200" cy="200891"/>
    <xdr:sp macro="" textlink="">
      <xdr:nvSpPr>
        <xdr:cNvPr id="757" name="Text Box 6">
          <a:extLst>
            <a:ext uri="{FF2B5EF4-FFF2-40B4-BE49-F238E27FC236}">
              <a16:creationId xmlns="" xmlns:a16="http://schemas.microsoft.com/office/drawing/2014/main" id="{AD954D3B-FC4B-4EA8-8AB0-5B423B58727C}"/>
            </a:ext>
          </a:extLst>
        </xdr:cNvPr>
        <xdr:cNvSpPr txBox="1">
          <a:spLocks noChangeArrowheads="1"/>
        </xdr:cNvSpPr>
      </xdr:nvSpPr>
      <xdr:spPr bwMode="auto">
        <a:xfrm>
          <a:off x="1438564" y="10332508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58" name="Text Box 6">
          <a:extLst>
            <a:ext uri="{FF2B5EF4-FFF2-40B4-BE49-F238E27FC236}">
              <a16:creationId xmlns="" xmlns:a16="http://schemas.microsoft.com/office/drawing/2014/main" id="{4BFC8A7E-197C-4FCF-A34A-EC624694EFB8}"/>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59" name="Text Box 6">
          <a:extLst>
            <a:ext uri="{FF2B5EF4-FFF2-40B4-BE49-F238E27FC236}">
              <a16:creationId xmlns="" xmlns:a16="http://schemas.microsoft.com/office/drawing/2014/main" id="{5FA646FB-EB8F-431C-8932-2BB8D12E718A}"/>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760" name="Text Box 6">
          <a:extLst>
            <a:ext uri="{FF2B5EF4-FFF2-40B4-BE49-F238E27FC236}">
              <a16:creationId xmlns="" xmlns:a16="http://schemas.microsoft.com/office/drawing/2014/main" id="{F3A1045F-D944-4584-9ED7-F382A2B1EF39}"/>
            </a:ext>
          </a:extLst>
        </xdr:cNvPr>
        <xdr:cNvSpPr txBox="1">
          <a:spLocks noChangeArrowheads="1"/>
        </xdr:cNvSpPr>
      </xdr:nvSpPr>
      <xdr:spPr bwMode="auto">
        <a:xfrm>
          <a:off x="1400810" y="103325083"/>
          <a:ext cx="76200" cy="185651"/>
        </a:xfrm>
        <a:prstGeom prst="rect">
          <a:avLst/>
        </a:prstGeom>
        <a:noFill/>
        <a:ln w="9525">
          <a:noFill/>
          <a:miter lim="800000"/>
          <a:headEnd/>
          <a:tailEnd/>
        </a:ln>
      </xdr:spPr>
    </xdr:sp>
    <xdr:clientData/>
  </xdr:oneCellAnchor>
  <xdr:oneCellAnchor>
    <xdr:from>
      <xdr:col>1</xdr:col>
      <xdr:colOff>861060</xdr:colOff>
      <xdr:row>179</xdr:row>
      <xdr:rowOff>0</xdr:rowOff>
    </xdr:from>
    <xdr:ext cx="76200" cy="188191"/>
    <xdr:sp macro="" textlink="">
      <xdr:nvSpPr>
        <xdr:cNvPr id="761" name="Text Box 6">
          <a:extLst>
            <a:ext uri="{FF2B5EF4-FFF2-40B4-BE49-F238E27FC236}">
              <a16:creationId xmlns="" xmlns:a16="http://schemas.microsoft.com/office/drawing/2014/main" id="{924FC9F2-DB17-4349-B130-C547AEDD4880}"/>
            </a:ext>
          </a:extLst>
        </xdr:cNvPr>
        <xdr:cNvSpPr txBox="1">
          <a:spLocks noChangeArrowheads="1"/>
        </xdr:cNvSpPr>
      </xdr:nvSpPr>
      <xdr:spPr bwMode="auto">
        <a:xfrm>
          <a:off x="1400810" y="103325083"/>
          <a:ext cx="76200" cy="188191"/>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3835"/>
    <xdr:sp macro="" textlink="">
      <xdr:nvSpPr>
        <xdr:cNvPr id="762" name="Text Box 6">
          <a:extLst>
            <a:ext uri="{FF2B5EF4-FFF2-40B4-BE49-F238E27FC236}">
              <a16:creationId xmlns="" xmlns:a16="http://schemas.microsoft.com/office/drawing/2014/main" id="{D6B865BD-A9D6-4C87-BDF6-7EA55B98771A}"/>
            </a:ext>
          </a:extLst>
        </xdr:cNvPr>
        <xdr:cNvSpPr txBox="1">
          <a:spLocks noChangeArrowheads="1"/>
        </xdr:cNvSpPr>
      </xdr:nvSpPr>
      <xdr:spPr bwMode="auto">
        <a:xfrm>
          <a:off x="1400810" y="103325083"/>
          <a:ext cx="76200" cy="203835"/>
        </a:xfrm>
        <a:prstGeom prst="rect">
          <a:avLst/>
        </a:prstGeom>
        <a:noFill/>
        <a:ln w="9525">
          <a:noFill/>
          <a:miter lim="800000"/>
          <a:headEnd/>
          <a:tailEnd/>
        </a:ln>
      </xdr:spPr>
    </xdr:sp>
    <xdr:clientData/>
  </xdr:oneCellAnchor>
  <xdr:oneCellAnchor>
    <xdr:from>
      <xdr:col>1</xdr:col>
      <xdr:colOff>898814</xdr:colOff>
      <xdr:row>179</xdr:row>
      <xdr:rowOff>0</xdr:rowOff>
    </xdr:from>
    <xdr:ext cx="76200" cy="200891"/>
    <xdr:sp macro="" textlink="">
      <xdr:nvSpPr>
        <xdr:cNvPr id="763" name="Text Box 6">
          <a:extLst>
            <a:ext uri="{FF2B5EF4-FFF2-40B4-BE49-F238E27FC236}">
              <a16:creationId xmlns="" xmlns:a16="http://schemas.microsoft.com/office/drawing/2014/main" id="{E300EEA4-271E-41CA-B78E-A0CB1D29665D}"/>
            </a:ext>
          </a:extLst>
        </xdr:cNvPr>
        <xdr:cNvSpPr txBox="1">
          <a:spLocks noChangeArrowheads="1"/>
        </xdr:cNvSpPr>
      </xdr:nvSpPr>
      <xdr:spPr bwMode="auto">
        <a:xfrm>
          <a:off x="1438564" y="10332508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8191"/>
    <xdr:sp macro="" textlink="">
      <xdr:nvSpPr>
        <xdr:cNvPr id="764" name="Text Box 6">
          <a:extLst>
            <a:ext uri="{FF2B5EF4-FFF2-40B4-BE49-F238E27FC236}">
              <a16:creationId xmlns="" xmlns:a16="http://schemas.microsoft.com/office/drawing/2014/main" id="{CD53BB0E-F699-431B-81C6-7922C7A62589}"/>
            </a:ext>
          </a:extLst>
        </xdr:cNvPr>
        <xdr:cNvSpPr txBox="1">
          <a:spLocks noChangeArrowheads="1"/>
        </xdr:cNvSpPr>
      </xdr:nvSpPr>
      <xdr:spPr bwMode="auto">
        <a:xfrm>
          <a:off x="1400810" y="103325083"/>
          <a:ext cx="76200" cy="188191"/>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3835"/>
    <xdr:sp macro="" textlink="">
      <xdr:nvSpPr>
        <xdr:cNvPr id="765" name="Text Box 6">
          <a:extLst>
            <a:ext uri="{FF2B5EF4-FFF2-40B4-BE49-F238E27FC236}">
              <a16:creationId xmlns="" xmlns:a16="http://schemas.microsoft.com/office/drawing/2014/main" id="{93D5B1B9-57FE-49CD-8E65-5E43C3A0C923}"/>
            </a:ext>
          </a:extLst>
        </xdr:cNvPr>
        <xdr:cNvSpPr txBox="1">
          <a:spLocks noChangeArrowheads="1"/>
        </xdr:cNvSpPr>
      </xdr:nvSpPr>
      <xdr:spPr bwMode="auto">
        <a:xfrm>
          <a:off x="1400810" y="103325083"/>
          <a:ext cx="76200" cy="203835"/>
        </a:xfrm>
        <a:prstGeom prst="rect">
          <a:avLst/>
        </a:prstGeom>
        <a:noFill/>
        <a:ln w="9525">
          <a:noFill/>
          <a:miter lim="800000"/>
          <a:headEnd/>
          <a:tailEnd/>
        </a:ln>
      </xdr:spPr>
    </xdr:sp>
    <xdr:clientData/>
  </xdr:oneCellAnchor>
  <xdr:oneCellAnchor>
    <xdr:from>
      <xdr:col>1</xdr:col>
      <xdr:colOff>861060</xdr:colOff>
      <xdr:row>179</xdr:row>
      <xdr:rowOff>0</xdr:rowOff>
    </xdr:from>
    <xdr:ext cx="76200" cy="188191"/>
    <xdr:sp macro="" textlink="">
      <xdr:nvSpPr>
        <xdr:cNvPr id="766" name="Text Box 6">
          <a:extLst>
            <a:ext uri="{FF2B5EF4-FFF2-40B4-BE49-F238E27FC236}">
              <a16:creationId xmlns="" xmlns:a16="http://schemas.microsoft.com/office/drawing/2014/main" id="{33452636-D850-46A4-81C5-B46900E164E4}"/>
            </a:ext>
          </a:extLst>
        </xdr:cNvPr>
        <xdr:cNvSpPr txBox="1">
          <a:spLocks noChangeArrowheads="1"/>
        </xdr:cNvSpPr>
      </xdr:nvSpPr>
      <xdr:spPr bwMode="auto">
        <a:xfrm>
          <a:off x="1400810" y="103325083"/>
          <a:ext cx="76200" cy="188191"/>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3835"/>
    <xdr:sp macro="" textlink="">
      <xdr:nvSpPr>
        <xdr:cNvPr id="767" name="Text Box 6">
          <a:extLst>
            <a:ext uri="{FF2B5EF4-FFF2-40B4-BE49-F238E27FC236}">
              <a16:creationId xmlns="" xmlns:a16="http://schemas.microsoft.com/office/drawing/2014/main" id="{8422B0D9-FA94-4367-96B6-F935F47C222F}"/>
            </a:ext>
          </a:extLst>
        </xdr:cNvPr>
        <xdr:cNvSpPr txBox="1">
          <a:spLocks noChangeArrowheads="1"/>
        </xdr:cNvSpPr>
      </xdr:nvSpPr>
      <xdr:spPr bwMode="auto">
        <a:xfrm>
          <a:off x="1400810" y="103325083"/>
          <a:ext cx="76200" cy="203835"/>
        </a:xfrm>
        <a:prstGeom prst="rect">
          <a:avLst/>
        </a:prstGeom>
        <a:noFill/>
        <a:ln w="9525">
          <a:noFill/>
          <a:miter lim="800000"/>
          <a:headEnd/>
          <a:tailEnd/>
        </a:ln>
      </xdr:spPr>
    </xdr:sp>
    <xdr:clientData/>
  </xdr:oneCellAnchor>
  <xdr:oneCellAnchor>
    <xdr:from>
      <xdr:col>1</xdr:col>
      <xdr:colOff>838200</xdr:colOff>
      <xdr:row>179</xdr:row>
      <xdr:rowOff>0</xdr:rowOff>
    </xdr:from>
    <xdr:ext cx="76200" cy="200025"/>
    <xdr:sp macro="" textlink="">
      <xdr:nvSpPr>
        <xdr:cNvPr id="768" name="Text Box 6">
          <a:extLst>
            <a:ext uri="{FF2B5EF4-FFF2-40B4-BE49-F238E27FC236}">
              <a16:creationId xmlns="" xmlns:a16="http://schemas.microsoft.com/office/drawing/2014/main" id="{A1198E63-A716-4403-971D-D74A3033FF37}"/>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69" name="Text Box 6">
          <a:extLst>
            <a:ext uri="{FF2B5EF4-FFF2-40B4-BE49-F238E27FC236}">
              <a16:creationId xmlns="" xmlns:a16="http://schemas.microsoft.com/office/drawing/2014/main" id="{A15ED2F9-9FA6-417B-BAD4-5A0394F16B72}"/>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770" name="Text Box 6">
          <a:extLst>
            <a:ext uri="{FF2B5EF4-FFF2-40B4-BE49-F238E27FC236}">
              <a16:creationId xmlns="" xmlns:a16="http://schemas.microsoft.com/office/drawing/2014/main" id="{20B7A2D2-9B30-4BC0-9789-EA64CB899FDB}"/>
            </a:ext>
          </a:extLst>
        </xdr:cNvPr>
        <xdr:cNvSpPr txBox="1">
          <a:spLocks noChangeArrowheads="1"/>
        </xdr:cNvSpPr>
      </xdr:nvSpPr>
      <xdr:spPr bwMode="auto">
        <a:xfrm>
          <a:off x="1400810" y="103325083"/>
          <a:ext cx="76200" cy="185651"/>
        </a:xfrm>
        <a:prstGeom prst="rect">
          <a:avLst/>
        </a:prstGeom>
        <a:noFill/>
        <a:ln w="9525">
          <a:noFill/>
          <a:miter lim="800000"/>
          <a:headEnd/>
          <a:tailEnd/>
        </a:ln>
      </xdr:spPr>
    </xdr:sp>
    <xdr:clientData/>
  </xdr:oneCellAnchor>
  <xdr:oneCellAnchor>
    <xdr:from>
      <xdr:col>1</xdr:col>
      <xdr:colOff>838200</xdr:colOff>
      <xdr:row>179</xdr:row>
      <xdr:rowOff>0</xdr:rowOff>
    </xdr:from>
    <xdr:ext cx="76200" cy="200025"/>
    <xdr:sp macro="" textlink="">
      <xdr:nvSpPr>
        <xdr:cNvPr id="771" name="Text Box 6">
          <a:extLst>
            <a:ext uri="{FF2B5EF4-FFF2-40B4-BE49-F238E27FC236}">
              <a16:creationId xmlns="" xmlns:a16="http://schemas.microsoft.com/office/drawing/2014/main" id="{ECF786AB-DAEA-4524-A204-17174A727DA5}"/>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72" name="Text Box 6">
          <a:extLst>
            <a:ext uri="{FF2B5EF4-FFF2-40B4-BE49-F238E27FC236}">
              <a16:creationId xmlns="" xmlns:a16="http://schemas.microsoft.com/office/drawing/2014/main" id="{920ADEA1-534D-41E6-B2D5-98B4423CBA5F}"/>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773" name="Text Box 6">
          <a:extLst>
            <a:ext uri="{FF2B5EF4-FFF2-40B4-BE49-F238E27FC236}">
              <a16:creationId xmlns="" xmlns:a16="http://schemas.microsoft.com/office/drawing/2014/main" id="{077B3F49-293E-4FAF-B4EC-45027DA55634}"/>
            </a:ext>
          </a:extLst>
        </xdr:cNvPr>
        <xdr:cNvSpPr txBox="1">
          <a:spLocks noChangeArrowheads="1"/>
        </xdr:cNvSpPr>
      </xdr:nvSpPr>
      <xdr:spPr bwMode="auto">
        <a:xfrm>
          <a:off x="1400810" y="103325083"/>
          <a:ext cx="76200" cy="185651"/>
        </a:xfrm>
        <a:prstGeom prst="rect">
          <a:avLst/>
        </a:prstGeom>
        <a:noFill/>
        <a:ln w="9525">
          <a:noFill/>
          <a:miter lim="800000"/>
          <a:headEnd/>
          <a:tailEnd/>
        </a:ln>
      </xdr:spPr>
    </xdr:sp>
    <xdr:clientData/>
  </xdr:oneCellAnchor>
  <xdr:oneCellAnchor>
    <xdr:from>
      <xdr:col>1</xdr:col>
      <xdr:colOff>861060</xdr:colOff>
      <xdr:row>179</xdr:row>
      <xdr:rowOff>0</xdr:rowOff>
    </xdr:from>
    <xdr:ext cx="76200" cy="188191"/>
    <xdr:sp macro="" textlink="">
      <xdr:nvSpPr>
        <xdr:cNvPr id="774" name="Text Box 6">
          <a:extLst>
            <a:ext uri="{FF2B5EF4-FFF2-40B4-BE49-F238E27FC236}">
              <a16:creationId xmlns="" xmlns:a16="http://schemas.microsoft.com/office/drawing/2014/main" id="{2784F07B-65CC-4E26-8D5B-142F875B54AB}"/>
            </a:ext>
          </a:extLst>
        </xdr:cNvPr>
        <xdr:cNvSpPr txBox="1">
          <a:spLocks noChangeArrowheads="1"/>
        </xdr:cNvSpPr>
      </xdr:nvSpPr>
      <xdr:spPr bwMode="auto">
        <a:xfrm>
          <a:off x="1400810" y="103325083"/>
          <a:ext cx="76200" cy="188191"/>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3835"/>
    <xdr:sp macro="" textlink="">
      <xdr:nvSpPr>
        <xdr:cNvPr id="775" name="Text Box 6">
          <a:extLst>
            <a:ext uri="{FF2B5EF4-FFF2-40B4-BE49-F238E27FC236}">
              <a16:creationId xmlns="" xmlns:a16="http://schemas.microsoft.com/office/drawing/2014/main" id="{B66370AA-9C78-4066-83EA-84C633B2645D}"/>
            </a:ext>
          </a:extLst>
        </xdr:cNvPr>
        <xdr:cNvSpPr txBox="1">
          <a:spLocks noChangeArrowheads="1"/>
        </xdr:cNvSpPr>
      </xdr:nvSpPr>
      <xdr:spPr bwMode="auto">
        <a:xfrm>
          <a:off x="1400810" y="103325083"/>
          <a:ext cx="76200" cy="203835"/>
        </a:xfrm>
        <a:prstGeom prst="rect">
          <a:avLst/>
        </a:prstGeom>
        <a:noFill/>
        <a:ln w="9525">
          <a:noFill/>
          <a:miter lim="800000"/>
          <a:headEnd/>
          <a:tailEnd/>
        </a:ln>
      </xdr:spPr>
    </xdr:sp>
    <xdr:clientData/>
  </xdr:oneCellAnchor>
  <xdr:oneCellAnchor>
    <xdr:from>
      <xdr:col>1</xdr:col>
      <xdr:colOff>861060</xdr:colOff>
      <xdr:row>179</xdr:row>
      <xdr:rowOff>0</xdr:rowOff>
    </xdr:from>
    <xdr:ext cx="76200" cy="188191"/>
    <xdr:sp macro="" textlink="">
      <xdr:nvSpPr>
        <xdr:cNvPr id="776" name="Text Box 6">
          <a:extLst>
            <a:ext uri="{FF2B5EF4-FFF2-40B4-BE49-F238E27FC236}">
              <a16:creationId xmlns="" xmlns:a16="http://schemas.microsoft.com/office/drawing/2014/main" id="{955FE0D8-9553-4AEF-A139-802A3E13A43D}"/>
            </a:ext>
          </a:extLst>
        </xdr:cNvPr>
        <xdr:cNvSpPr txBox="1">
          <a:spLocks noChangeArrowheads="1"/>
        </xdr:cNvSpPr>
      </xdr:nvSpPr>
      <xdr:spPr bwMode="auto">
        <a:xfrm>
          <a:off x="1400810" y="103325083"/>
          <a:ext cx="76200" cy="188191"/>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3835"/>
    <xdr:sp macro="" textlink="">
      <xdr:nvSpPr>
        <xdr:cNvPr id="777" name="Text Box 6">
          <a:extLst>
            <a:ext uri="{FF2B5EF4-FFF2-40B4-BE49-F238E27FC236}">
              <a16:creationId xmlns="" xmlns:a16="http://schemas.microsoft.com/office/drawing/2014/main" id="{B69D0130-EE29-4843-B6DD-60144A5FCE7F}"/>
            </a:ext>
          </a:extLst>
        </xdr:cNvPr>
        <xdr:cNvSpPr txBox="1">
          <a:spLocks noChangeArrowheads="1"/>
        </xdr:cNvSpPr>
      </xdr:nvSpPr>
      <xdr:spPr bwMode="auto">
        <a:xfrm>
          <a:off x="1400810" y="103325083"/>
          <a:ext cx="76200" cy="203835"/>
        </a:xfrm>
        <a:prstGeom prst="rect">
          <a:avLst/>
        </a:prstGeom>
        <a:noFill/>
        <a:ln w="9525">
          <a:noFill/>
          <a:miter lim="800000"/>
          <a:headEnd/>
          <a:tailEnd/>
        </a:ln>
      </xdr:spPr>
    </xdr:sp>
    <xdr:clientData/>
  </xdr:oneCellAnchor>
  <xdr:oneCellAnchor>
    <xdr:from>
      <xdr:col>1</xdr:col>
      <xdr:colOff>861060</xdr:colOff>
      <xdr:row>179</xdr:row>
      <xdr:rowOff>0</xdr:rowOff>
    </xdr:from>
    <xdr:ext cx="76200" cy="188191"/>
    <xdr:sp macro="" textlink="">
      <xdr:nvSpPr>
        <xdr:cNvPr id="778" name="Text Box 6">
          <a:extLst>
            <a:ext uri="{FF2B5EF4-FFF2-40B4-BE49-F238E27FC236}">
              <a16:creationId xmlns="" xmlns:a16="http://schemas.microsoft.com/office/drawing/2014/main" id="{317703C6-CA39-4BCD-B1BA-5AC90DA7B048}"/>
            </a:ext>
          </a:extLst>
        </xdr:cNvPr>
        <xdr:cNvSpPr txBox="1">
          <a:spLocks noChangeArrowheads="1"/>
        </xdr:cNvSpPr>
      </xdr:nvSpPr>
      <xdr:spPr bwMode="auto">
        <a:xfrm>
          <a:off x="1400810" y="103325083"/>
          <a:ext cx="76200" cy="188191"/>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3835"/>
    <xdr:sp macro="" textlink="">
      <xdr:nvSpPr>
        <xdr:cNvPr id="779" name="Text Box 6">
          <a:extLst>
            <a:ext uri="{FF2B5EF4-FFF2-40B4-BE49-F238E27FC236}">
              <a16:creationId xmlns="" xmlns:a16="http://schemas.microsoft.com/office/drawing/2014/main" id="{A808FD29-D0A7-4686-A895-EC14D33899CB}"/>
            </a:ext>
          </a:extLst>
        </xdr:cNvPr>
        <xdr:cNvSpPr txBox="1">
          <a:spLocks noChangeArrowheads="1"/>
        </xdr:cNvSpPr>
      </xdr:nvSpPr>
      <xdr:spPr bwMode="auto">
        <a:xfrm>
          <a:off x="1400810" y="103325083"/>
          <a:ext cx="76200" cy="203835"/>
        </a:xfrm>
        <a:prstGeom prst="rect">
          <a:avLst/>
        </a:prstGeom>
        <a:noFill/>
        <a:ln w="9525">
          <a:noFill/>
          <a:miter lim="800000"/>
          <a:headEnd/>
          <a:tailEnd/>
        </a:ln>
      </xdr:spPr>
    </xdr:sp>
    <xdr:clientData/>
  </xdr:oneCellAnchor>
  <xdr:oneCellAnchor>
    <xdr:from>
      <xdr:col>1</xdr:col>
      <xdr:colOff>861060</xdr:colOff>
      <xdr:row>179</xdr:row>
      <xdr:rowOff>0</xdr:rowOff>
    </xdr:from>
    <xdr:ext cx="76200" cy="188191"/>
    <xdr:sp macro="" textlink="">
      <xdr:nvSpPr>
        <xdr:cNvPr id="780" name="Text Box 6">
          <a:extLst>
            <a:ext uri="{FF2B5EF4-FFF2-40B4-BE49-F238E27FC236}">
              <a16:creationId xmlns="" xmlns:a16="http://schemas.microsoft.com/office/drawing/2014/main" id="{2D15049A-4ED9-40F8-B227-87501AE38D6F}"/>
            </a:ext>
          </a:extLst>
        </xdr:cNvPr>
        <xdr:cNvSpPr txBox="1">
          <a:spLocks noChangeArrowheads="1"/>
        </xdr:cNvSpPr>
      </xdr:nvSpPr>
      <xdr:spPr bwMode="auto">
        <a:xfrm>
          <a:off x="1400810" y="103325083"/>
          <a:ext cx="76200" cy="188191"/>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3835"/>
    <xdr:sp macro="" textlink="">
      <xdr:nvSpPr>
        <xdr:cNvPr id="781" name="Text Box 6">
          <a:extLst>
            <a:ext uri="{FF2B5EF4-FFF2-40B4-BE49-F238E27FC236}">
              <a16:creationId xmlns="" xmlns:a16="http://schemas.microsoft.com/office/drawing/2014/main" id="{EF688E87-10BA-4682-A1AD-557FE5395677}"/>
            </a:ext>
          </a:extLst>
        </xdr:cNvPr>
        <xdr:cNvSpPr txBox="1">
          <a:spLocks noChangeArrowheads="1"/>
        </xdr:cNvSpPr>
      </xdr:nvSpPr>
      <xdr:spPr bwMode="auto">
        <a:xfrm>
          <a:off x="1400810" y="103325083"/>
          <a:ext cx="76200" cy="203835"/>
        </a:xfrm>
        <a:prstGeom prst="rect">
          <a:avLst/>
        </a:prstGeom>
        <a:noFill/>
        <a:ln w="9525">
          <a:noFill/>
          <a:miter lim="800000"/>
          <a:headEnd/>
          <a:tailEnd/>
        </a:ln>
      </xdr:spPr>
    </xdr:sp>
    <xdr:clientData/>
  </xdr:oneCellAnchor>
  <xdr:oneCellAnchor>
    <xdr:from>
      <xdr:col>1</xdr:col>
      <xdr:colOff>838200</xdr:colOff>
      <xdr:row>179</xdr:row>
      <xdr:rowOff>0</xdr:rowOff>
    </xdr:from>
    <xdr:ext cx="76200" cy="200025"/>
    <xdr:sp macro="" textlink="">
      <xdr:nvSpPr>
        <xdr:cNvPr id="782" name="Text Box 6">
          <a:extLst>
            <a:ext uri="{FF2B5EF4-FFF2-40B4-BE49-F238E27FC236}">
              <a16:creationId xmlns="" xmlns:a16="http://schemas.microsoft.com/office/drawing/2014/main" id="{D1492609-1293-438E-8B64-D65596CB45C3}"/>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83" name="Text Box 6">
          <a:extLst>
            <a:ext uri="{FF2B5EF4-FFF2-40B4-BE49-F238E27FC236}">
              <a16:creationId xmlns="" xmlns:a16="http://schemas.microsoft.com/office/drawing/2014/main" id="{279A0A0C-A2F8-4F15-8E27-A7F310060DC1}"/>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179</xdr:row>
      <xdr:rowOff>0</xdr:rowOff>
    </xdr:from>
    <xdr:ext cx="76200" cy="200891"/>
    <xdr:sp macro="" textlink="">
      <xdr:nvSpPr>
        <xdr:cNvPr id="784" name="Text Box 6">
          <a:extLst>
            <a:ext uri="{FF2B5EF4-FFF2-40B4-BE49-F238E27FC236}">
              <a16:creationId xmlns="" xmlns:a16="http://schemas.microsoft.com/office/drawing/2014/main" id="{16C90737-7300-431E-B581-13D46A528B42}"/>
            </a:ext>
          </a:extLst>
        </xdr:cNvPr>
        <xdr:cNvSpPr txBox="1">
          <a:spLocks noChangeArrowheads="1"/>
        </xdr:cNvSpPr>
      </xdr:nvSpPr>
      <xdr:spPr bwMode="auto">
        <a:xfrm>
          <a:off x="1438564" y="10332508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85" name="Text Box 6">
          <a:extLst>
            <a:ext uri="{FF2B5EF4-FFF2-40B4-BE49-F238E27FC236}">
              <a16:creationId xmlns="" xmlns:a16="http://schemas.microsoft.com/office/drawing/2014/main" id="{A6B32AF2-15A7-4032-ACE8-0995896EED9F}"/>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86" name="Text Box 6">
          <a:extLst>
            <a:ext uri="{FF2B5EF4-FFF2-40B4-BE49-F238E27FC236}">
              <a16:creationId xmlns="" xmlns:a16="http://schemas.microsoft.com/office/drawing/2014/main" id="{B43B4165-56CE-46E4-A13A-54673A5F82E2}"/>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787" name="Text Box 6">
          <a:extLst>
            <a:ext uri="{FF2B5EF4-FFF2-40B4-BE49-F238E27FC236}">
              <a16:creationId xmlns="" xmlns:a16="http://schemas.microsoft.com/office/drawing/2014/main" id="{5A738116-D473-4205-8B46-48693FA15703}"/>
            </a:ext>
          </a:extLst>
        </xdr:cNvPr>
        <xdr:cNvSpPr txBox="1">
          <a:spLocks noChangeArrowheads="1"/>
        </xdr:cNvSpPr>
      </xdr:nvSpPr>
      <xdr:spPr bwMode="auto">
        <a:xfrm>
          <a:off x="1400810" y="103325083"/>
          <a:ext cx="76200" cy="185651"/>
        </a:xfrm>
        <a:prstGeom prst="rect">
          <a:avLst/>
        </a:prstGeom>
        <a:noFill/>
        <a:ln w="9525">
          <a:noFill/>
          <a:miter lim="800000"/>
          <a:headEnd/>
          <a:tailEnd/>
        </a:ln>
      </xdr:spPr>
    </xdr:sp>
    <xdr:clientData/>
  </xdr:oneCellAnchor>
  <xdr:oneCellAnchor>
    <xdr:from>
      <xdr:col>1</xdr:col>
      <xdr:colOff>898814</xdr:colOff>
      <xdr:row>179</xdr:row>
      <xdr:rowOff>0</xdr:rowOff>
    </xdr:from>
    <xdr:ext cx="76200" cy="200891"/>
    <xdr:sp macro="" textlink="">
      <xdr:nvSpPr>
        <xdr:cNvPr id="788" name="Text Box 6">
          <a:extLst>
            <a:ext uri="{FF2B5EF4-FFF2-40B4-BE49-F238E27FC236}">
              <a16:creationId xmlns="" xmlns:a16="http://schemas.microsoft.com/office/drawing/2014/main" id="{400CEA1C-B5C9-41BF-B9F4-7E9A9A6FBD5F}"/>
            </a:ext>
          </a:extLst>
        </xdr:cNvPr>
        <xdr:cNvSpPr txBox="1">
          <a:spLocks noChangeArrowheads="1"/>
        </xdr:cNvSpPr>
      </xdr:nvSpPr>
      <xdr:spPr bwMode="auto">
        <a:xfrm>
          <a:off x="1438564" y="10332508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89" name="Text Box 6">
          <a:extLst>
            <a:ext uri="{FF2B5EF4-FFF2-40B4-BE49-F238E27FC236}">
              <a16:creationId xmlns="" xmlns:a16="http://schemas.microsoft.com/office/drawing/2014/main" id="{0C003171-EA16-460A-885B-F8250C018FA1}"/>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90" name="Text Box 6">
          <a:extLst>
            <a:ext uri="{FF2B5EF4-FFF2-40B4-BE49-F238E27FC236}">
              <a16:creationId xmlns="" xmlns:a16="http://schemas.microsoft.com/office/drawing/2014/main" id="{49E36204-87EF-48B3-87BC-D6350F0E6036}"/>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91" name="Text Box 6">
          <a:extLst>
            <a:ext uri="{FF2B5EF4-FFF2-40B4-BE49-F238E27FC236}">
              <a16:creationId xmlns="" xmlns:a16="http://schemas.microsoft.com/office/drawing/2014/main" id="{D5B5FC93-EE6F-49BA-97C6-716D81B63FAE}"/>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792" name="Text Box 6">
          <a:extLst>
            <a:ext uri="{FF2B5EF4-FFF2-40B4-BE49-F238E27FC236}">
              <a16:creationId xmlns="" xmlns:a16="http://schemas.microsoft.com/office/drawing/2014/main" id="{5EE221A4-6BD2-4364-A4AA-48446B974A5A}"/>
            </a:ext>
          </a:extLst>
        </xdr:cNvPr>
        <xdr:cNvSpPr txBox="1">
          <a:spLocks noChangeArrowheads="1"/>
        </xdr:cNvSpPr>
      </xdr:nvSpPr>
      <xdr:spPr bwMode="auto">
        <a:xfrm>
          <a:off x="1377950" y="1033250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793" name="Text Box 6">
          <a:extLst>
            <a:ext uri="{FF2B5EF4-FFF2-40B4-BE49-F238E27FC236}">
              <a16:creationId xmlns="" xmlns:a16="http://schemas.microsoft.com/office/drawing/2014/main" id="{CE683068-68CB-4FB8-916D-04E833F4D4AF}"/>
            </a:ext>
          </a:extLst>
        </xdr:cNvPr>
        <xdr:cNvSpPr txBox="1">
          <a:spLocks noChangeArrowheads="1"/>
        </xdr:cNvSpPr>
      </xdr:nvSpPr>
      <xdr:spPr bwMode="auto">
        <a:xfrm>
          <a:off x="1400810" y="103325083"/>
          <a:ext cx="76200" cy="185651"/>
        </a:xfrm>
        <a:prstGeom prst="rect">
          <a:avLst/>
        </a:prstGeom>
        <a:noFill/>
        <a:ln w="9525">
          <a:noFill/>
          <a:miter lim="800000"/>
          <a:headEnd/>
          <a:tailEnd/>
        </a:ln>
      </xdr:spPr>
    </xdr:sp>
    <xdr:clientData/>
  </xdr:oneCellAnchor>
  <xdr:oneCellAnchor>
    <xdr:from>
      <xdr:col>1</xdr:col>
      <xdr:colOff>838200</xdr:colOff>
      <xdr:row>173</xdr:row>
      <xdr:rowOff>0</xdr:rowOff>
    </xdr:from>
    <xdr:ext cx="76200" cy="200025"/>
    <xdr:sp macro="" textlink="">
      <xdr:nvSpPr>
        <xdr:cNvPr id="794" name="Text Box 6">
          <a:extLst>
            <a:ext uri="{FF2B5EF4-FFF2-40B4-BE49-F238E27FC236}">
              <a16:creationId xmlns="" xmlns:a16="http://schemas.microsoft.com/office/drawing/2014/main" id="{A1A895F1-6614-4F43-88F3-51EA8131733E}"/>
            </a:ext>
          </a:extLst>
        </xdr:cNvPr>
        <xdr:cNvSpPr txBox="1">
          <a:spLocks noChangeArrowheads="1"/>
        </xdr:cNvSpPr>
      </xdr:nvSpPr>
      <xdr:spPr bwMode="auto">
        <a:xfrm>
          <a:off x="1377950" y="91873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173</xdr:row>
      <xdr:rowOff>0</xdr:rowOff>
    </xdr:from>
    <xdr:ext cx="76200" cy="200025"/>
    <xdr:sp macro="" textlink="">
      <xdr:nvSpPr>
        <xdr:cNvPr id="795" name="Text Box 6">
          <a:extLst>
            <a:ext uri="{FF2B5EF4-FFF2-40B4-BE49-F238E27FC236}">
              <a16:creationId xmlns="" xmlns:a16="http://schemas.microsoft.com/office/drawing/2014/main" id="{D689A96B-98CD-44A5-9B91-B1782483A972}"/>
            </a:ext>
          </a:extLst>
        </xdr:cNvPr>
        <xdr:cNvSpPr txBox="1">
          <a:spLocks noChangeArrowheads="1"/>
        </xdr:cNvSpPr>
      </xdr:nvSpPr>
      <xdr:spPr bwMode="auto">
        <a:xfrm>
          <a:off x="1377950" y="91873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173</xdr:row>
      <xdr:rowOff>0</xdr:rowOff>
    </xdr:from>
    <xdr:ext cx="76200" cy="185651"/>
    <xdr:sp macro="" textlink="">
      <xdr:nvSpPr>
        <xdr:cNvPr id="796" name="Text Box 6">
          <a:extLst>
            <a:ext uri="{FF2B5EF4-FFF2-40B4-BE49-F238E27FC236}">
              <a16:creationId xmlns="" xmlns:a16="http://schemas.microsoft.com/office/drawing/2014/main" id="{AC5839BE-A66C-4865-9711-68804D380DF2}"/>
            </a:ext>
          </a:extLst>
        </xdr:cNvPr>
        <xdr:cNvSpPr txBox="1">
          <a:spLocks noChangeArrowheads="1"/>
        </xdr:cNvSpPr>
      </xdr:nvSpPr>
      <xdr:spPr bwMode="auto">
        <a:xfrm>
          <a:off x="1400810" y="91873917"/>
          <a:ext cx="76200" cy="185651"/>
        </a:xfrm>
        <a:prstGeom prst="rect">
          <a:avLst/>
        </a:prstGeom>
        <a:noFill/>
        <a:ln w="9525">
          <a:noFill/>
          <a:miter lim="800000"/>
          <a:headEnd/>
          <a:tailEnd/>
        </a:ln>
      </xdr:spPr>
    </xdr:sp>
    <xdr:clientData/>
  </xdr:oneCellAnchor>
  <xdr:oneCellAnchor>
    <xdr:from>
      <xdr:col>1</xdr:col>
      <xdr:colOff>861060</xdr:colOff>
      <xdr:row>173</xdr:row>
      <xdr:rowOff>0</xdr:rowOff>
    </xdr:from>
    <xdr:ext cx="76200" cy="203835"/>
    <xdr:sp macro="" textlink="">
      <xdr:nvSpPr>
        <xdr:cNvPr id="797" name="Text Box 6">
          <a:extLst>
            <a:ext uri="{FF2B5EF4-FFF2-40B4-BE49-F238E27FC236}">
              <a16:creationId xmlns="" xmlns:a16="http://schemas.microsoft.com/office/drawing/2014/main" id="{EB7AEB63-CFC0-4C41-B142-FDF82D606638}"/>
            </a:ext>
          </a:extLst>
        </xdr:cNvPr>
        <xdr:cNvSpPr txBox="1">
          <a:spLocks noChangeArrowheads="1"/>
        </xdr:cNvSpPr>
      </xdr:nvSpPr>
      <xdr:spPr bwMode="auto">
        <a:xfrm>
          <a:off x="1400810" y="91683417"/>
          <a:ext cx="76200" cy="203835"/>
        </a:xfrm>
        <a:prstGeom prst="rect">
          <a:avLst/>
        </a:prstGeom>
        <a:noFill/>
        <a:ln w="9525">
          <a:noFill/>
          <a:miter lim="800000"/>
          <a:headEnd/>
          <a:tailEnd/>
        </a:ln>
      </xdr:spPr>
    </xdr:sp>
    <xdr:clientData/>
  </xdr:oneCellAnchor>
  <xdr:oneCellAnchor>
    <xdr:from>
      <xdr:col>1</xdr:col>
      <xdr:colOff>898814</xdr:colOff>
      <xdr:row>173</xdr:row>
      <xdr:rowOff>0</xdr:rowOff>
    </xdr:from>
    <xdr:ext cx="76200" cy="200891"/>
    <xdr:sp macro="" textlink="">
      <xdr:nvSpPr>
        <xdr:cNvPr id="798" name="Text Box 6">
          <a:extLst>
            <a:ext uri="{FF2B5EF4-FFF2-40B4-BE49-F238E27FC236}">
              <a16:creationId xmlns="" xmlns:a16="http://schemas.microsoft.com/office/drawing/2014/main" id="{5DC068AD-51D6-40B9-A3EB-92FADCB1C77D}"/>
            </a:ext>
          </a:extLst>
        </xdr:cNvPr>
        <xdr:cNvSpPr txBox="1">
          <a:spLocks noChangeArrowheads="1"/>
        </xdr:cNvSpPr>
      </xdr:nvSpPr>
      <xdr:spPr bwMode="auto">
        <a:xfrm>
          <a:off x="1438564" y="918739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173</xdr:row>
      <xdr:rowOff>0</xdr:rowOff>
    </xdr:from>
    <xdr:ext cx="76200" cy="188191"/>
    <xdr:sp macro="" textlink="">
      <xdr:nvSpPr>
        <xdr:cNvPr id="799" name="Text Box 6">
          <a:extLst>
            <a:ext uri="{FF2B5EF4-FFF2-40B4-BE49-F238E27FC236}">
              <a16:creationId xmlns="" xmlns:a16="http://schemas.microsoft.com/office/drawing/2014/main" id="{DAB00CE3-A2C3-4045-AEF5-DD23EA082DEF}"/>
            </a:ext>
          </a:extLst>
        </xdr:cNvPr>
        <xdr:cNvSpPr txBox="1">
          <a:spLocks noChangeArrowheads="1"/>
        </xdr:cNvSpPr>
      </xdr:nvSpPr>
      <xdr:spPr bwMode="auto">
        <a:xfrm>
          <a:off x="1400810" y="91873917"/>
          <a:ext cx="76200" cy="188191"/>
        </a:xfrm>
        <a:prstGeom prst="rect">
          <a:avLst/>
        </a:prstGeom>
        <a:noFill/>
        <a:ln w="9525">
          <a:noFill/>
          <a:miter lim="800000"/>
          <a:headEnd/>
          <a:tailEnd/>
        </a:ln>
      </xdr:spPr>
    </xdr:sp>
    <xdr:clientData/>
  </xdr:oneCellAnchor>
  <xdr:oneCellAnchor>
    <xdr:from>
      <xdr:col>1</xdr:col>
      <xdr:colOff>861060</xdr:colOff>
      <xdr:row>173</xdr:row>
      <xdr:rowOff>0</xdr:rowOff>
    </xdr:from>
    <xdr:ext cx="76200" cy="203835"/>
    <xdr:sp macro="" textlink="">
      <xdr:nvSpPr>
        <xdr:cNvPr id="800" name="Text Box 6">
          <a:extLst>
            <a:ext uri="{FF2B5EF4-FFF2-40B4-BE49-F238E27FC236}">
              <a16:creationId xmlns="" xmlns:a16="http://schemas.microsoft.com/office/drawing/2014/main" id="{0718CFDB-DB07-4C62-93AF-484AA5A93907}"/>
            </a:ext>
          </a:extLst>
        </xdr:cNvPr>
        <xdr:cNvSpPr txBox="1">
          <a:spLocks noChangeArrowheads="1"/>
        </xdr:cNvSpPr>
      </xdr:nvSpPr>
      <xdr:spPr bwMode="auto">
        <a:xfrm>
          <a:off x="1400810" y="91873917"/>
          <a:ext cx="76200" cy="203835"/>
        </a:xfrm>
        <a:prstGeom prst="rect">
          <a:avLst/>
        </a:prstGeom>
        <a:noFill/>
        <a:ln w="9525">
          <a:noFill/>
          <a:miter lim="800000"/>
          <a:headEnd/>
          <a:tailEnd/>
        </a:ln>
      </xdr:spPr>
    </xdr:sp>
    <xdr:clientData/>
  </xdr:oneCellAnchor>
  <xdr:oneCellAnchor>
    <xdr:from>
      <xdr:col>1</xdr:col>
      <xdr:colOff>861060</xdr:colOff>
      <xdr:row>173</xdr:row>
      <xdr:rowOff>0</xdr:rowOff>
    </xdr:from>
    <xdr:ext cx="76200" cy="188191"/>
    <xdr:sp macro="" textlink="">
      <xdr:nvSpPr>
        <xdr:cNvPr id="801" name="Text Box 6">
          <a:extLst>
            <a:ext uri="{FF2B5EF4-FFF2-40B4-BE49-F238E27FC236}">
              <a16:creationId xmlns="" xmlns:a16="http://schemas.microsoft.com/office/drawing/2014/main" id="{4978F28E-59D3-4658-9070-49E627362BD1}"/>
            </a:ext>
          </a:extLst>
        </xdr:cNvPr>
        <xdr:cNvSpPr txBox="1">
          <a:spLocks noChangeArrowheads="1"/>
        </xdr:cNvSpPr>
      </xdr:nvSpPr>
      <xdr:spPr bwMode="auto">
        <a:xfrm>
          <a:off x="1400810" y="91873917"/>
          <a:ext cx="76200" cy="188191"/>
        </a:xfrm>
        <a:prstGeom prst="rect">
          <a:avLst/>
        </a:prstGeom>
        <a:noFill/>
        <a:ln w="9525">
          <a:noFill/>
          <a:miter lim="800000"/>
          <a:headEnd/>
          <a:tailEnd/>
        </a:ln>
      </xdr:spPr>
    </xdr:sp>
    <xdr:clientData/>
  </xdr:oneCellAnchor>
  <xdr:oneCellAnchor>
    <xdr:from>
      <xdr:col>1</xdr:col>
      <xdr:colOff>861060</xdr:colOff>
      <xdr:row>173</xdr:row>
      <xdr:rowOff>0</xdr:rowOff>
    </xdr:from>
    <xdr:ext cx="76200" cy="203835"/>
    <xdr:sp macro="" textlink="">
      <xdr:nvSpPr>
        <xdr:cNvPr id="802" name="Text Box 6">
          <a:extLst>
            <a:ext uri="{FF2B5EF4-FFF2-40B4-BE49-F238E27FC236}">
              <a16:creationId xmlns="" xmlns:a16="http://schemas.microsoft.com/office/drawing/2014/main" id="{62797166-667E-4712-AB83-609186A2A0A5}"/>
            </a:ext>
          </a:extLst>
        </xdr:cNvPr>
        <xdr:cNvSpPr txBox="1">
          <a:spLocks noChangeArrowheads="1"/>
        </xdr:cNvSpPr>
      </xdr:nvSpPr>
      <xdr:spPr bwMode="auto">
        <a:xfrm>
          <a:off x="1400810" y="91873917"/>
          <a:ext cx="76200" cy="203835"/>
        </a:xfrm>
        <a:prstGeom prst="rect">
          <a:avLst/>
        </a:prstGeom>
        <a:noFill/>
        <a:ln w="9525">
          <a:noFill/>
          <a:miter lim="800000"/>
          <a:headEnd/>
          <a:tailEnd/>
        </a:ln>
      </xdr:spPr>
    </xdr:sp>
    <xdr:clientData/>
  </xdr:oneCellAnchor>
  <xdr:oneCellAnchor>
    <xdr:from>
      <xdr:col>1</xdr:col>
      <xdr:colOff>838200</xdr:colOff>
      <xdr:row>173</xdr:row>
      <xdr:rowOff>0</xdr:rowOff>
    </xdr:from>
    <xdr:ext cx="76200" cy="200025"/>
    <xdr:sp macro="" textlink="">
      <xdr:nvSpPr>
        <xdr:cNvPr id="803" name="Text Box 6">
          <a:extLst>
            <a:ext uri="{FF2B5EF4-FFF2-40B4-BE49-F238E27FC236}">
              <a16:creationId xmlns="" xmlns:a16="http://schemas.microsoft.com/office/drawing/2014/main" id="{FE14FC10-B487-4AFC-A99A-4C37D1298856}"/>
            </a:ext>
          </a:extLst>
        </xdr:cNvPr>
        <xdr:cNvSpPr txBox="1">
          <a:spLocks noChangeArrowheads="1"/>
        </xdr:cNvSpPr>
      </xdr:nvSpPr>
      <xdr:spPr bwMode="auto">
        <a:xfrm>
          <a:off x="1377950" y="91873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173</xdr:row>
      <xdr:rowOff>0</xdr:rowOff>
    </xdr:from>
    <xdr:ext cx="76200" cy="200025"/>
    <xdr:sp macro="" textlink="">
      <xdr:nvSpPr>
        <xdr:cNvPr id="804" name="Text Box 6">
          <a:extLst>
            <a:ext uri="{FF2B5EF4-FFF2-40B4-BE49-F238E27FC236}">
              <a16:creationId xmlns="" xmlns:a16="http://schemas.microsoft.com/office/drawing/2014/main" id="{7F742321-E06F-4ECE-8D5F-EF0095F1F983}"/>
            </a:ext>
          </a:extLst>
        </xdr:cNvPr>
        <xdr:cNvSpPr txBox="1">
          <a:spLocks noChangeArrowheads="1"/>
        </xdr:cNvSpPr>
      </xdr:nvSpPr>
      <xdr:spPr bwMode="auto">
        <a:xfrm>
          <a:off x="1377950" y="91873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173</xdr:row>
      <xdr:rowOff>0</xdr:rowOff>
    </xdr:from>
    <xdr:ext cx="76200" cy="185651"/>
    <xdr:sp macro="" textlink="">
      <xdr:nvSpPr>
        <xdr:cNvPr id="805" name="Text Box 6">
          <a:extLst>
            <a:ext uri="{FF2B5EF4-FFF2-40B4-BE49-F238E27FC236}">
              <a16:creationId xmlns="" xmlns:a16="http://schemas.microsoft.com/office/drawing/2014/main" id="{0E85A897-F655-494A-889C-70765C5CF9D8}"/>
            </a:ext>
          </a:extLst>
        </xdr:cNvPr>
        <xdr:cNvSpPr txBox="1">
          <a:spLocks noChangeArrowheads="1"/>
        </xdr:cNvSpPr>
      </xdr:nvSpPr>
      <xdr:spPr bwMode="auto">
        <a:xfrm>
          <a:off x="1400810" y="91873917"/>
          <a:ext cx="76200" cy="185651"/>
        </a:xfrm>
        <a:prstGeom prst="rect">
          <a:avLst/>
        </a:prstGeom>
        <a:noFill/>
        <a:ln w="9525">
          <a:noFill/>
          <a:miter lim="800000"/>
          <a:headEnd/>
          <a:tailEnd/>
        </a:ln>
      </xdr:spPr>
    </xdr:sp>
    <xdr:clientData/>
  </xdr:oneCellAnchor>
  <xdr:oneCellAnchor>
    <xdr:from>
      <xdr:col>1</xdr:col>
      <xdr:colOff>838200</xdr:colOff>
      <xdr:row>173</xdr:row>
      <xdr:rowOff>0</xdr:rowOff>
    </xdr:from>
    <xdr:ext cx="76200" cy="200025"/>
    <xdr:sp macro="" textlink="">
      <xdr:nvSpPr>
        <xdr:cNvPr id="806" name="Text Box 6">
          <a:extLst>
            <a:ext uri="{FF2B5EF4-FFF2-40B4-BE49-F238E27FC236}">
              <a16:creationId xmlns="" xmlns:a16="http://schemas.microsoft.com/office/drawing/2014/main" id="{2E99C69C-C129-4DC7-A3DE-B766D4822A3E}"/>
            </a:ext>
          </a:extLst>
        </xdr:cNvPr>
        <xdr:cNvSpPr txBox="1">
          <a:spLocks noChangeArrowheads="1"/>
        </xdr:cNvSpPr>
      </xdr:nvSpPr>
      <xdr:spPr bwMode="auto">
        <a:xfrm>
          <a:off x="1377950" y="91873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173</xdr:row>
      <xdr:rowOff>0</xdr:rowOff>
    </xdr:from>
    <xdr:ext cx="76200" cy="200025"/>
    <xdr:sp macro="" textlink="">
      <xdr:nvSpPr>
        <xdr:cNvPr id="807" name="Text Box 6">
          <a:extLst>
            <a:ext uri="{FF2B5EF4-FFF2-40B4-BE49-F238E27FC236}">
              <a16:creationId xmlns="" xmlns:a16="http://schemas.microsoft.com/office/drawing/2014/main" id="{D4B48566-7658-4191-BBEE-F6AFE0788C56}"/>
            </a:ext>
          </a:extLst>
        </xdr:cNvPr>
        <xdr:cNvSpPr txBox="1">
          <a:spLocks noChangeArrowheads="1"/>
        </xdr:cNvSpPr>
      </xdr:nvSpPr>
      <xdr:spPr bwMode="auto">
        <a:xfrm>
          <a:off x="1377950" y="91873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173</xdr:row>
      <xdr:rowOff>0</xdr:rowOff>
    </xdr:from>
    <xdr:ext cx="76200" cy="200025"/>
    <xdr:sp macro="" textlink="">
      <xdr:nvSpPr>
        <xdr:cNvPr id="808" name="Text Box 6">
          <a:extLst>
            <a:ext uri="{FF2B5EF4-FFF2-40B4-BE49-F238E27FC236}">
              <a16:creationId xmlns="" xmlns:a16="http://schemas.microsoft.com/office/drawing/2014/main" id="{F71B203B-BE41-4A33-8798-3DE9CF56FD62}"/>
            </a:ext>
          </a:extLst>
        </xdr:cNvPr>
        <xdr:cNvSpPr txBox="1">
          <a:spLocks noChangeArrowheads="1"/>
        </xdr:cNvSpPr>
      </xdr:nvSpPr>
      <xdr:spPr bwMode="auto">
        <a:xfrm>
          <a:off x="1377950" y="91873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173</xdr:row>
      <xdr:rowOff>0</xdr:rowOff>
    </xdr:from>
    <xdr:ext cx="76200" cy="200025"/>
    <xdr:sp macro="" textlink="">
      <xdr:nvSpPr>
        <xdr:cNvPr id="809" name="Text Box 6">
          <a:extLst>
            <a:ext uri="{FF2B5EF4-FFF2-40B4-BE49-F238E27FC236}">
              <a16:creationId xmlns="" xmlns:a16="http://schemas.microsoft.com/office/drawing/2014/main" id="{A15E1902-DC61-4BAF-9560-06EF893C7F2E}"/>
            </a:ext>
          </a:extLst>
        </xdr:cNvPr>
        <xdr:cNvSpPr txBox="1">
          <a:spLocks noChangeArrowheads="1"/>
        </xdr:cNvSpPr>
      </xdr:nvSpPr>
      <xdr:spPr bwMode="auto">
        <a:xfrm>
          <a:off x="1377950" y="91873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173</xdr:row>
      <xdr:rowOff>0</xdr:rowOff>
    </xdr:from>
    <xdr:ext cx="76200" cy="185651"/>
    <xdr:sp macro="" textlink="">
      <xdr:nvSpPr>
        <xdr:cNvPr id="810" name="Text Box 6">
          <a:extLst>
            <a:ext uri="{FF2B5EF4-FFF2-40B4-BE49-F238E27FC236}">
              <a16:creationId xmlns="" xmlns:a16="http://schemas.microsoft.com/office/drawing/2014/main" id="{71A0B75D-C25E-4EC4-B790-09D48EA7CF6C}"/>
            </a:ext>
          </a:extLst>
        </xdr:cNvPr>
        <xdr:cNvSpPr txBox="1">
          <a:spLocks noChangeArrowheads="1"/>
        </xdr:cNvSpPr>
      </xdr:nvSpPr>
      <xdr:spPr bwMode="auto">
        <a:xfrm>
          <a:off x="1400810" y="91873917"/>
          <a:ext cx="76200" cy="185651"/>
        </a:xfrm>
        <a:prstGeom prst="rect">
          <a:avLst/>
        </a:prstGeom>
        <a:noFill/>
        <a:ln w="9525">
          <a:noFill/>
          <a:miter lim="800000"/>
          <a:headEnd/>
          <a:tailEnd/>
        </a:ln>
      </xdr:spPr>
    </xdr:sp>
    <xdr:clientData/>
  </xdr:oneCellAnchor>
  <xdr:oneCellAnchor>
    <xdr:from>
      <xdr:col>1</xdr:col>
      <xdr:colOff>861060</xdr:colOff>
      <xdr:row>173</xdr:row>
      <xdr:rowOff>0</xdr:rowOff>
    </xdr:from>
    <xdr:ext cx="76200" cy="203835"/>
    <xdr:sp macro="" textlink="">
      <xdr:nvSpPr>
        <xdr:cNvPr id="811" name="Text Box 6">
          <a:extLst>
            <a:ext uri="{FF2B5EF4-FFF2-40B4-BE49-F238E27FC236}">
              <a16:creationId xmlns="" xmlns:a16="http://schemas.microsoft.com/office/drawing/2014/main" id="{496BFC8D-90A7-496C-A3C3-95D50DB18C7D}"/>
            </a:ext>
          </a:extLst>
        </xdr:cNvPr>
        <xdr:cNvSpPr txBox="1">
          <a:spLocks noChangeArrowheads="1"/>
        </xdr:cNvSpPr>
      </xdr:nvSpPr>
      <xdr:spPr bwMode="auto">
        <a:xfrm>
          <a:off x="1400810" y="91873917"/>
          <a:ext cx="76200" cy="203835"/>
        </a:xfrm>
        <a:prstGeom prst="rect">
          <a:avLst/>
        </a:prstGeom>
        <a:noFill/>
        <a:ln w="9525">
          <a:noFill/>
          <a:miter lim="800000"/>
          <a:headEnd/>
          <a:tailEnd/>
        </a:ln>
      </xdr:spPr>
    </xdr:sp>
    <xdr:clientData/>
  </xdr:oneCellAnchor>
  <xdr:oneCellAnchor>
    <xdr:from>
      <xdr:col>1</xdr:col>
      <xdr:colOff>838200</xdr:colOff>
      <xdr:row>173</xdr:row>
      <xdr:rowOff>0</xdr:rowOff>
    </xdr:from>
    <xdr:ext cx="76200" cy="200025"/>
    <xdr:sp macro="" textlink="">
      <xdr:nvSpPr>
        <xdr:cNvPr id="812" name="Text Box 6">
          <a:extLst>
            <a:ext uri="{FF2B5EF4-FFF2-40B4-BE49-F238E27FC236}">
              <a16:creationId xmlns="" xmlns:a16="http://schemas.microsoft.com/office/drawing/2014/main" id="{97D27FFA-B489-4925-AA12-44E25384366D}"/>
            </a:ext>
          </a:extLst>
        </xdr:cNvPr>
        <xdr:cNvSpPr txBox="1">
          <a:spLocks noChangeArrowheads="1"/>
        </xdr:cNvSpPr>
      </xdr:nvSpPr>
      <xdr:spPr bwMode="auto">
        <a:xfrm>
          <a:off x="1377950" y="91873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173</xdr:row>
      <xdr:rowOff>0</xdr:rowOff>
    </xdr:from>
    <xdr:ext cx="76200" cy="200025"/>
    <xdr:sp macro="" textlink="">
      <xdr:nvSpPr>
        <xdr:cNvPr id="813" name="Text Box 6">
          <a:extLst>
            <a:ext uri="{FF2B5EF4-FFF2-40B4-BE49-F238E27FC236}">
              <a16:creationId xmlns="" xmlns:a16="http://schemas.microsoft.com/office/drawing/2014/main" id="{94D972BB-D5A1-47A1-AB1D-87D73504F59A}"/>
            </a:ext>
          </a:extLst>
        </xdr:cNvPr>
        <xdr:cNvSpPr txBox="1">
          <a:spLocks noChangeArrowheads="1"/>
        </xdr:cNvSpPr>
      </xdr:nvSpPr>
      <xdr:spPr bwMode="auto">
        <a:xfrm>
          <a:off x="1377950" y="91873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173</xdr:row>
      <xdr:rowOff>0</xdr:rowOff>
    </xdr:from>
    <xdr:ext cx="76200" cy="185651"/>
    <xdr:sp macro="" textlink="">
      <xdr:nvSpPr>
        <xdr:cNvPr id="814" name="Text Box 6">
          <a:extLst>
            <a:ext uri="{FF2B5EF4-FFF2-40B4-BE49-F238E27FC236}">
              <a16:creationId xmlns="" xmlns:a16="http://schemas.microsoft.com/office/drawing/2014/main" id="{CDCEE9D5-0E48-442B-92BB-97E9398C936E}"/>
            </a:ext>
          </a:extLst>
        </xdr:cNvPr>
        <xdr:cNvSpPr txBox="1">
          <a:spLocks noChangeArrowheads="1"/>
        </xdr:cNvSpPr>
      </xdr:nvSpPr>
      <xdr:spPr bwMode="auto">
        <a:xfrm>
          <a:off x="1400810" y="91873917"/>
          <a:ext cx="76200" cy="185651"/>
        </a:xfrm>
        <a:prstGeom prst="rect">
          <a:avLst/>
        </a:prstGeom>
        <a:noFill/>
        <a:ln w="9525">
          <a:noFill/>
          <a:miter lim="800000"/>
          <a:headEnd/>
          <a:tailEnd/>
        </a:ln>
      </xdr:spPr>
    </xdr:sp>
    <xdr:clientData/>
  </xdr:oneCellAnchor>
  <xdr:oneCellAnchor>
    <xdr:from>
      <xdr:col>1</xdr:col>
      <xdr:colOff>861060</xdr:colOff>
      <xdr:row>173</xdr:row>
      <xdr:rowOff>0</xdr:rowOff>
    </xdr:from>
    <xdr:ext cx="76200" cy="203835"/>
    <xdr:sp macro="" textlink="">
      <xdr:nvSpPr>
        <xdr:cNvPr id="815" name="Text Box 6">
          <a:extLst>
            <a:ext uri="{FF2B5EF4-FFF2-40B4-BE49-F238E27FC236}">
              <a16:creationId xmlns="" xmlns:a16="http://schemas.microsoft.com/office/drawing/2014/main" id="{EF9D9A78-0357-4E5B-854A-C5A5E7C9C49D}"/>
            </a:ext>
          </a:extLst>
        </xdr:cNvPr>
        <xdr:cNvSpPr txBox="1">
          <a:spLocks noChangeArrowheads="1"/>
        </xdr:cNvSpPr>
      </xdr:nvSpPr>
      <xdr:spPr bwMode="auto">
        <a:xfrm>
          <a:off x="1400810" y="91873917"/>
          <a:ext cx="76200" cy="203835"/>
        </a:xfrm>
        <a:prstGeom prst="rect">
          <a:avLst/>
        </a:prstGeom>
        <a:noFill/>
        <a:ln w="9525">
          <a:noFill/>
          <a:miter lim="800000"/>
          <a:headEnd/>
          <a:tailEnd/>
        </a:ln>
      </xdr:spPr>
    </xdr:sp>
    <xdr:clientData/>
  </xdr:oneCellAnchor>
  <xdr:oneCellAnchor>
    <xdr:from>
      <xdr:col>1</xdr:col>
      <xdr:colOff>898814</xdr:colOff>
      <xdr:row>173</xdr:row>
      <xdr:rowOff>0</xdr:rowOff>
    </xdr:from>
    <xdr:ext cx="76200" cy="200891"/>
    <xdr:sp macro="" textlink="">
      <xdr:nvSpPr>
        <xdr:cNvPr id="816" name="Text Box 6">
          <a:extLst>
            <a:ext uri="{FF2B5EF4-FFF2-40B4-BE49-F238E27FC236}">
              <a16:creationId xmlns="" xmlns:a16="http://schemas.microsoft.com/office/drawing/2014/main" id="{848C3283-67FD-40E4-8EBE-CE9BF32B8CA2}"/>
            </a:ext>
          </a:extLst>
        </xdr:cNvPr>
        <xdr:cNvSpPr txBox="1">
          <a:spLocks noChangeArrowheads="1"/>
        </xdr:cNvSpPr>
      </xdr:nvSpPr>
      <xdr:spPr bwMode="auto">
        <a:xfrm>
          <a:off x="1438564" y="918739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173</xdr:row>
      <xdr:rowOff>0</xdr:rowOff>
    </xdr:from>
    <xdr:ext cx="76200" cy="188191"/>
    <xdr:sp macro="" textlink="">
      <xdr:nvSpPr>
        <xdr:cNvPr id="817" name="Text Box 6">
          <a:extLst>
            <a:ext uri="{FF2B5EF4-FFF2-40B4-BE49-F238E27FC236}">
              <a16:creationId xmlns="" xmlns:a16="http://schemas.microsoft.com/office/drawing/2014/main" id="{BE5AD477-27D8-4DA8-8736-4E981ABEE92A}"/>
            </a:ext>
          </a:extLst>
        </xdr:cNvPr>
        <xdr:cNvSpPr txBox="1">
          <a:spLocks noChangeArrowheads="1"/>
        </xdr:cNvSpPr>
      </xdr:nvSpPr>
      <xdr:spPr bwMode="auto">
        <a:xfrm>
          <a:off x="1400810" y="91873917"/>
          <a:ext cx="76200" cy="188191"/>
        </a:xfrm>
        <a:prstGeom prst="rect">
          <a:avLst/>
        </a:prstGeom>
        <a:noFill/>
        <a:ln w="9525">
          <a:noFill/>
          <a:miter lim="800000"/>
          <a:headEnd/>
          <a:tailEnd/>
        </a:ln>
      </xdr:spPr>
    </xdr:sp>
    <xdr:clientData/>
  </xdr:oneCellAnchor>
  <xdr:oneCellAnchor>
    <xdr:from>
      <xdr:col>1</xdr:col>
      <xdr:colOff>861060</xdr:colOff>
      <xdr:row>173</xdr:row>
      <xdr:rowOff>0</xdr:rowOff>
    </xdr:from>
    <xdr:ext cx="76200" cy="203835"/>
    <xdr:sp macro="" textlink="">
      <xdr:nvSpPr>
        <xdr:cNvPr id="818" name="Text Box 6">
          <a:extLst>
            <a:ext uri="{FF2B5EF4-FFF2-40B4-BE49-F238E27FC236}">
              <a16:creationId xmlns="" xmlns:a16="http://schemas.microsoft.com/office/drawing/2014/main" id="{44F66B1A-A2D1-4D26-A366-DDD432FA1960}"/>
            </a:ext>
          </a:extLst>
        </xdr:cNvPr>
        <xdr:cNvSpPr txBox="1">
          <a:spLocks noChangeArrowheads="1"/>
        </xdr:cNvSpPr>
      </xdr:nvSpPr>
      <xdr:spPr bwMode="auto">
        <a:xfrm>
          <a:off x="1400810" y="91873917"/>
          <a:ext cx="76200" cy="203835"/>
        </a:xfrm>
        <a:prstGeom prst="rect">
          <a:avLst/>
        </a:prstGeom>
        <a:noFill/>
        <a:ln w="9525">
          <a:noFill/>
          <a:miter lim="800000"/>
          <a:headEnd/>
          <a:tailEnd/>
        </a:ln>
      </xdr:spPr>
    </xdr:sp>
    <xdr:clientData/>
  </xdr:oneCellAnchor>
  <xdr:oneCellAnchor>
    <xdr:from>
      <xdr:col>1</xdr:col>
      <xdr:colOff>861060</xdr:colOff>
      <xdr:row>173</xdr:row>
      <xdr:rowOff>0</xdr:rowOff>
    </xdr:from>
    <xdr:ext cx="76200" cy="188191"/>
    <xdr:sp macro="" textlink="">
      <xdr:nvSpPr>
        <xdr:cNvPr id="819" name="Text Box 6">
          <a:extLst>
            <a:ext uri="{FF2B5EF4-FFF2-40B4-BE49-F238E27FC236}">
              <a16:creationId xmlns="" xmlns:a16="http://schemas.microsoft.com/office/drawing/2014/main" id="{069489E0-5E7E-4D6E-87FB-1EF756C92BD7}"/>
            </a:ext>
          </a:extLst>
        </xdr:cNvPr>
        <xdr:cNvSpPr txBox="1">
          <a:spLocks noChangeArrowheads="1"/>
        </xdr:cNvSpPr>
      </xdr:nvSpPr>
      <xdr:spPr bwMode="auto">
        <a:xfrm>
          <a:off x="1400810" y="91873917"/>
          <a:ext cx="76200" cy="188191"/>
        </a:xfrm>
        <a:prstGeom prst="rect">
          <a:avLst/>
        </a:prstGeom>
        <a:noFill/>
        <a:ln w="9525">
          <a:noFill/>
          <a:miter lim="800000"/>
          <a:headEnd/>
          <a:tailEnd/>
        </a:ln>
      </xdr:spPr>
    </xdr:sp>
    <xdr:clientData/>
  </xdr:oneCellAnchor>
  <xdr:oneCellAnchor>
    <xdr:from>
      <xdr:col>1</xdr:col>
      <xdr:colOff>861060</xdr:colOff>
      <xdr:row>173</xdr:row>
      <xdr:rowOff>0</xdr:rowOff>
    </xdr:from>
    <xdr:ext cx="76200" cy="203835"/>
    <xdr:sp macro="" textlink="">
      <xdr:nvSpPr>
        <xdr:cNvPr id="820" name="Text Box 6">
          <a:extLst>
            <a:ext uri="{FF2B5EF4-FFF2-40B4-BE49-F238E27FC236}">
              <a16:creationId xmlns="" xmlns:a16="http://schemas.microsoft.com/office/drawing/2014/main" id="{16D8AC58-1445-43EE-91E9-D2CFC46256B3}"/>
            </a:ext>
          </a:extLst>
        </xdr:cNvPr>
        <xdr:cNvSpPr txBox="1">
          <a:spLocks noChangeArrowheads="1"/>
        </xdr:cNvSpPr>
      </xdr:nvSpPr>
      <xdr:spPr bwMode="auto">
        <a:xfrm>
          <a:off x="1400810" y="91873917"/>
          <a:ext cx="76200" cy="203835"/>
        </a:xfrm>
        <a:prstGeom prst="rect">
          <a:avLst/>
        </a:prstGeom>
        <a:noFill/>
        <a:ln w="9525">
          <a:noFill/>
          <a:miter lim="800000"/>
          <a:headEnd/>
          <a:tailEnd/>
        </a:ln>
      </xdr:spPr>
    </xdr:sp>
    <xdr:clientData/>
  </xdr:oneCellAnchor>
  <xdr:oneCellAnchor>
    <xdr:from>
      <xdr:col>1</xdr:col>
      <xdr:colOff>838200</xdr:colOff>
      <xdr:row>173</xdr:row>
      <xdr:rowOff>0</xdr:rowOff>
    </xdr:from>
    <xdr:ext cx="76200" cy="200025"/>
    <xdr:sp macro="" textlink="">
      <xdr:nvSpPr>
        <xdr:cNvPr id="821" name="Text Box 6">
          <a:extLst>
            <a:ext uri="{FF2B5EF4-FFF2-40B4-BE49-F238E27FC236}">
              <a16:creationId xmlns="" xmlns:a16="http://schemas.microsoft.com/office/drawing/2014/main" id="{9E77EE01-D471-4BB9-B72D-BB0DDB65F53B}"/>
            </a:ext>
          </a:extLst>
        </xdr:cNvPr>
        <xdr:cNvSpPr txBox="1">
          <a:spLocks noChangeArrowheads="1"/>
        </xdr:cNvSpPr>
      </xdr:nvSpPr>
      <xdr:spPr bwMode="auto">
        <a:xfrm>
          <a:off x="1377950" y="91873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173</xdr:row>
      <xdr:rowOff>0</xdr:rowOff>
    </xdr:from>
    <xdr:ext cx="76200" cy="200025"/>
    <xdr:sp macro="" textlink="">
      <xdr:nvSpPr>
        <xdr:cNvPr id="822" name="Text Box 6">
          <a:extLst>
            <a:ext uri="{FF2B5EF4-FFF2-40B4-BE49-F238E27FC236}">
              <a16:creationId xmlns="" xmlns:a16="http://schemas.microsoft.com/office/drawing/2014/main" id="{D9D49B40-1A4A-4EA9-BACD-69190CBA1CBC}"/>
            </a:ext>
          </a:extLst>
        </xdr:cNvPr>
        <xdr:cNvSpPr txBox="1">
          <a:spLocks noChangeArrowheads="1"/>
        </xdr:cNvSpPr>
      </xdr:nvSpPr>
      <xdr:spPr bwMode="auto">
        <a:xfrm>
          <a:off x="1377950" y="91873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173</xdr:row>
      <xdr:rowOff>0</xdr:rowOff>
    </xdr:from>
    <xdr:ext cx="76200" cy="185651"/>
    <xdr:sp macro="" textlink="">
      <xdr:nvSpPr>
        <xdr:cNvPr id="823" name="Text Box 6">
          <a:extLst>
            <a:ext uri="{FF2B5EF4-FFF2-40B4-BE49-F238E27FC236}">
              <a16:creationId xmlns="" xmlns:a16="http://schemas.microsoft.com/office/drawing/2014/main" id="{25CFAF31-A8F8-47F8-A9BC-EB63BE3AF8A5}"/>
            </a:ext>
          </a:extLst>
        </xdr:cNvPr>
        <xdr:cNvSpPr txBox="1">
          <a:spLocks noChangeArrowheads="1"/>
        </xdr:cNvSpPr>
      </xdr:nvSpPr>
      <xdr:spPr bwMode="auto">
        <a:xfrm>
          <a:off x="1400810" y="91873917"/>
          <a:ext cx="76200" cy="185651"/>
        </a:xfrm>
        <a:prstGeom prst="rect">
          <a:avLst/>
        </a:prstGeom>
        <a:noFill/>
        <a:ln w="9525">
          <a:noFill/>
          <a:miter lim="800000"/>
          <a:headEnd/>
          <a:tailEnd/>
        </a:ln>
      </xdr:spPr>
    </xdr:sp>
    <xdr:clientData/>
  </xdr:oneCellAnchor>
  <xdr:oneCellAnchor>
    <xdr:from>
      <xdr:col>1</xdr:col>
      <xdr:colOff>838200</xdr:colOff>
      <xdr:row>173</xdr:row>
      <xdr:rowOff>0</xdr:rowOff>
    </xdr:from>
    <xdr:ext cx="76200" cy="200025"/>
    <xdr:sp macro="" textlink="">
      <xdr:nvSpPr>
        <xdr:cNvPr id="824" name="Text Box 6">
          <a:extLst>
            <a:ext uri="{FF2B5EF4-FFF2-40B4-BE49-F238E27FC236}">
              <a16:creationId xmlns="" xmlns:a16="http://schemas.microsoft.com/office/drawing/2014/main" id="{4636E46F-4B24-4A08-9583-B1155FE1252B}"/>
            </a:ext>
          </a:extLst>
        </xdr:cNvPr>
        <xdr:cNvSpPr txBox="1">
          <a:spLocks noChangeArrowheads="1"/>
        </xdr:cNvSpPr>
      </xdr:nvSpPr>
      <xdr:spPr bwMode="auto">
        <a:xfrm>
          <a:off x="1377950" y="91873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173</xdr:row>
      <xdr:rowOff>0</xdr:rowOff>
    </xdr:from>
    <xdr:ext cx="76200" cy="200025"/>
    <xdr:sp macro="" textlink="">
      <xdr:nvSpPr>
        <xdr:cNvPr id="825" name="Text Box 6">
          <a:extLst>
            <a:ext uri="{FF2B5EF4-FFF2-40B4-BE49-F238E27FC236}">
              <a16:creationId xmlns="" xmlns:a16="http://schemas.microsoft.com/office/drawing/2014/main" id="{B4BB67F8-5804-4DA0-B7A3-7AD76297B78F}"/>
            </a:ext>
          </a:extLst>
        </xdr:cNvPr>
        <xdr:cNvSpPr txBox="1">
          <a:spLocks noChangeArrowheads="1"/>
        </xdr:cNvSpPr>
      </xdr:nvSpPr>
      <xdr:spPr bwMode="auto">
        <a:xfrm>
          <a:off x="1377950" y="91873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173</xdr:row>
      <xdr:rowOff>0</xdr:rowOff>
    </xdr:from>
    <xdr:ext cx="76200" cy="200025"/>
    <xdr:sp macro="" textlink="">
      <xdr:nvSpPr>
        <xdr:cNvPr id="826" name="Text Box 6">
          <a:extLst>
            <a:ext uri="{FF2B5EF4-FFF2-40B4-BE49-F238E27FC236}">
              <a16:creationId xmlns="" xmlns:a16="http://schemas.microsoft.com/office/drawing/2014/main" id="{3A0C150C-304F-43C0-9A6F-82FB28588FD6}"/>
            </a:ext>
          </a:extLst>
        </xdr:cNvPr>
        <xdr:cNvSpPr txBox="1">
          <a:spLocks noChangeArrowheads="1"/>
        </xdr:cNvSpPr>
      </xdr:nvSpPr>
      <xdr:spPr bwMode="auto">
        <a:xfrm>
          <a:off x="1377950" y="91873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173</xdr:row>
      <xdr:rowOff>0</xdr:rowOff>
    </xdr:from>
    <xdr:ext cx="76200" cy="200025"/>
    <xdr:sp macro="" textlink="">
      <xdr:nvSpPr>
        <xdr:cNvPr id="827" name="Text Box 6">
          <a:extLst>
            <a:ext uri="{FF2B5EF4-FFF2-40B4-BE49-F238E27FC236}">
              <a16:creationId xmlns="" xmlns:a16="http://schemas.microsoft.com/office/drawing/2014/main" id="{DFB5ABF1-A78E-4206-8469-1D4851C335B8}"/>
            </a:ext>
          </a:extLst>
        </xdr:cNvPr>
        <xdr:cNvSpPr txBox="1">
          <a:spLocks noChangeArrowheads="1"/>
        </xdr:cNvSpPr>
      </xdr:nvSpPr>
      <xdr:spPr bwMode="auto">
        <a:xfrm>
          <a:off x="1377950" y="918739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173</xdr:row>
      <xdr:rowOff>0</xdr:rowOff>
    </xdr:from>
    <xdr:ext cx="76200" cy="185651"/>
    <xdr:sp macro="" textlink="">
      <xdr:nvSpPr>
        <xdr:cNvPr id="828" name="Text Box 6">
          <a:extLst>
            <a:ext uri="{FF2B5EF4-FFF2-40B4-BE49-F238E27FC236}">
              <a16:creationId xmlns="" xmlns:a16="http://schemas.microsoft.com/office/drawing/2014/main" id="{B596A750-D8D8-4F06-B7FD-EA7982B6EDDD}"/>
            </a:ext>
          </a:extLst>
        </xdr:cNvPr>
        <xdr:cNvSpPr txBox="1">
          <a:spLocks noChangeArrowheads="1"/>
        </xdr:cNvSpPr>
      </xdr:nvSpPr>
      <xdr:spPr bwMode="auto">
        <a:xfrm>
          <a:off x="1400810" y="91873917"/>
          <a:ext cx="76200" cy="185651"/>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829" name="Text Box 6">
          <a:extLst>
            <a:ext uri="{FF2B5EF4-FFF2-40B4-BE49-F238E27FC236}">
              <a16:creationId xmlns="" xmlns:a16="http://schemas.microsoft.com/office/drawing/2014/main" id="{08D61964-BEE7-4B67-BE23-68059B9D2B97}"/>
            </a:ext>
          </a:extLst>
        </xdr:cNvPr>
        <xdr:cNvSpPr txBox="1">
          <a:spLocks noChangeArrowheads="1"/>
        </xdr:cNvSpPr>
      </xdr:nvSpPr>
      <xdr:spPr bwMode="auto">
        <a:xfrm>
          <a:off x="1377950" y="920644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830" name="Text Box 6">
          <a:extLst>
            <a:ext uri="{FF2B5EF4-FFF2-40B4-BE49-F238E27FC236}">
              <a16:creationId xmlns="" xmlns:a16="http://schemas.microsoft.com/office/drawing/2014/main" id="{CDA7DEAF-A2AF-4621-8409-958496356E29}"/>
            </a:ext>
          </a:extLst>
        </xdr:cNvPr>
        <xdr:cNvSpPr txBox="1">
          <a:spLocks noChangeArrowheads="1"/>
        </xdr:cNvSpPr>
      </xdr:nvSpPr>
      <xdr:spPr bwMode="auto">
        <a:xfrm>
          <a:off x="1377950" y="920644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831" name="Text Box 6">
          <a:extLst>
            <a:ext uri="{FF2B5EF4-FFF2-40B4-BE49-F238E27FC236}">
              <a16:creationId xmlns="" xmlns:a16="http://schemas.microsoft.com/office/drawing/2014/main" id="{9876F048-4389-49B7-8752-E5AB66D9DDC9}"/>
            </a:ext>
          </a:extLst>
        </xdr:cNvPr>
        <xdr:cNvSpPr txBox="1">
          <a:spLocks noChangeArrowheads="1"/>
        </xdr:cNvSpPr>
      </xdr:nvSpPr>
      <xdr:spPr bwMode="auto">
        <a:xfrm>
          <a:off x="1400810" y="92064417"/>
          <a:ext cx="76200" cy="185651"/>
        </a:xfrm>
        <a:prstGeom prst="rect">
          <a:avLst/>
        </a:prstGeom>
        <a:noFill/>
        <a:ln w="9525">
          <a:noFill/>
          <a:miter lim="800000"/>
          <a:headEnd/>
          <a:tailEnd/>
        </a:ln>
      </xdr:spPr>
    </xdr:sp>
    <xdr:clientData/>
  </xdr:oneCellAnchor>
  <xdr:oneCellAnchor>
    <xdr:from>
      <xdr:col>1</xdr:col>
      <xdr:colOff>861060</xdr:colOff>
      <xdr:row>173</xdr:row>
      <xdr:rowOff>0</xdr:rowOff>
    </xdr:from>
    <xdr:ext cx="76200" cy="203835"/>
    <xdr:sp macro="" textlink="">
      <xdr:nvSpPr>
        <xdr:cNvPr id="832" name="Text Box 6">
          <a:extLst>
            <a:ext uri="{FF2B5EF4-FFF2-40B4-BE49-F238E27FC236}">
              <a16:creationId xmlns="" xmlns:a16="http://schemas.microsoft.com/office/drawing/2014/main" id="{FCDCE2F3-E1DC-407C-A982-FAA5821DEAB0}"/>
            </a:ext>
          </a:extLst>
        </xdr:cNvPr>
        <xdr:cNvSpPr txBox="1">
          <a:spLocks noChangeArrowheads="1"/>
        </xdr:cNvSpPr>
      </xdr:nvSpPr>
      <xdr:spPr bwMode="auto">
        <a:xfrm>
          <a:off x="1400810" y="91873917"/>
          <a:ext cx="76200" cy="203835"/>
        </a:xfrm>
        <a:prstGeom prst="rect">
          <a:avLst/>
        </a:prstGeom>
        <a:noFill/>
        <a:ln w="9525">
          <a:noFill/>
          <a:miter lim="800000"/>
          <a:headEnd/>
          <a:tailEnd/>
        </a:ln>
      </xdr:spPr>
    </xdr:sp>
    <xdr:clientData/>
  </xdr:oneCellAnchor>
  <xdr:oneCellAnchor>
    <xdr:from>
      <xdr:col>1</xdr:col>
      <xdr:colOff>898814</xdr:colOff>
      <xdr:row>174</xdr:row>
      <xdr:rowOff>0</xdr:rowOff>
    </xdr:from>
    <xdr:ext cx="76200" cy="200891"/>
    <xdr:sp macro="" textlink="">
      <xdr:nvSpPr>
        <xdr:cNvPr id="833" name="Text Box 6">
          <a:extLst>
            <a:ext uri="{FF2B5EF4-FFF2-40B4-BE49-F238E27FC236}">
              <a16:creationId xmlns="" xmlns:a16="http://schemas.microsoft.com/office/drawing/2014/main" id="{1BF185BC-0239-4928-84DE-AA941224956C}"/>
            </a:ext>
          </a:extLst>
        </xdr:cNvPr>
        <xdr:cNvSpPr txBox="1">
          <a:spLocks noChangeArrowheads="1"/>
        </xdr:cNvSpPr>
      </xdr:nvSpPr>
      <xdr:spPr bwMode="auto">
        <a:xfrm>
          <a:off x="1438564" y="920644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8191"/>
    <xdr:sp macro="" textlink="">
      <xdr:nvSpPr>
        <xdr:cNvPr id="834" name="Text Box 6">
          <a:extLst>
            <a:ext uri="{FF2B5EF4-FFF2-40B4-BE49-F238E27FC236}">
              <a16:creationId xmlns="" xmlns:a16="http://schemas.microsoft.com/office/drawing/2014/main" id="{D54F3784-777A-4A79-BD7B-DBC31F04D50A}"/>
            </a:ext>
          </a:extLst>
        </xdr:cNvPr>
        <xdr:cNvSpPr txBox="1">
          <a:spLocks noChangeArrowheads="1"/>
        </xdr:cNvSpPr>
      </xdr:nvSpPr>
      <xdr:spPr bwMode="auto">
        <a:xfrm>
          <a:off x="1400810" y="92064417"/>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835" name="Text Box 6">
          <a:extLst>
            <a:ext uri="{FF2B5EF4-FFF2-40B4-BE49-F238E27FC236}">
              <a16:creationId xmlns="" xmlns:a16="http://schemas.microsoft.com/office/drawing/2014/main" id="{4C809FA2-48E7-4EE7-BE6A-BAED3E6E6B80}"/>
            </a:ext>
          </a:extLst>
        </xdr:cNvPr>
        <xdr:cNvSpPr txBox="1">
          <a:spLocks noChangeArrowheads="1"/>
        </xdr:cNvSpPr>
      </xdr:nvSpPr>
      <xdr:spPr bwMode="auto">
        <a:xfrm>
          <a:off x="1400810" y="92064417"/>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836" name="Text Box 6">
          <a:extLst>
            <a:ext uri="{FF2B5EF4-FFF2-40B4-BE49-F238E27FC236}">
              <a16:creationId xmlns="" xmlns:a16="http://schemas.microsoft.com/office/drawing/2014/main" id="{2943D6A0-B47B-4E59-B6E1-E0BF1C958AE9}"/>
            </a:ext>
          </a:extLst>
        </xdr:cNvPr>
        <xdr:cNvSpPr txBox="1">
          <a:spLocks noChangeArrowheads="1"/>
        </xdr:cNvSpPr>
      </xdr:nvSpPr>
      <xdr:spPr bwMode="auto">
        <a:xfrm>
          <a:off x="1400810" y="92064417"/>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837" name="Text Box 6">
          <a:extLst>
            <a:ext uri="{FF2B5EF4-FFF2-40B4-BE49-F238E27FC236}">
              <a16:creationId xmlns="" xmlns:a16="http://schemas.microsoft.com/office/drawing/2014/main" id="{88911D40-FC93-46D1-8E5E-24FB229E3D2F}"/>
            </a:ext>
          </a:extLst>
        </xdr:cNvPr>
        <xdr:cNvSpPr txBox="1">
          <a:spLocks noChangeArrowheads="1"/>
        </xdr:cNvSpPr>
      </xdr:nvSpPr>
      <xdr:spPr bwMode="auto">
        <a:xfrm>
          <a:off x="1400810" y="92064417"/>
          <a:ext cx="76200" cy="203835"/>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838" name="Text Box 6">
          <a:extLst>
            <a:ext uri="{FF2B5EF4-FFF2-40B4-BE49-F238E27FC236}">
              <a16:creationId xmlns="" xmlns:a16="http://schemas.microsoft.com/office/drawing/2014/main" id="{72F1E98A-410B-4380-A7DD-0F73C0D82B8A}"/>
            </a:ext>
          </a:extLst>
        </xdr:cNvPr>
        <xdr:cNvSpPr txBox="1">
          <a:spLocks noChangeArrowheads="1"/>
        </xdr:cNvSpPr>
      </xdr:nvSpPr>
      <xdr:spPr bwMode="auto">
        <a:xfrm>
          <a:off x="1377950" y="920644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839" name="Text Box 6">
          <a:extLst>
            <a:ext uri="{FF2B5EF4-FFF2-40B4-BE49-F238E27FC236}">
              <a16:creationId xmlns="" xmlns:a16="http://schemas.microsoft.com/office/drawing/2014/main" id="{9C2F5D54-CA0D-415D-87AC-5A1B922E93B2}"/>
            </a:ext>
          </a:extLst>
        </xdr:cNvPr>
        <xdr:cNvSpPr txBox="1">
          <a:spLocks noChangeArrowheads="1"/>
        </xdr:cNvSpPr>
      </xdr:nvSpPr>
      <xdr:spPr bwMode="auto">
        <a:xfrm>
          <a:off x="1377950" y="920644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840" name="Text Box 6">
          <a:extLst>
            <a:ext uri="{FF2B5EF4-FFF2-40B4-BE49-F238E27FC236}">
              <a16:creationId xmlns="" xmlns:a16="http://schemas.microsoft.com/office/drawing/2014/main" id="{53EEFCCC-FE24-4E9D-9345-943ED83E0D0E}"/>
            </a:ext>
          </a:extLst>
        </xdr:cNvPr>
        <xdr:cNvSpPr txBox="1">
          <a:spLocks noChangeArrowheads="1"/>
        </xdr:cNvSpPr>
      </xdr:nvSpPr>
      <xdr:spPr bwMode="auto">
        <a:xfrm>
          <a:off x="1400810" y="92064417"/>
          <a:ext cx="76200" cy="185651"/>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841" name="Text Box 6">
          <a:extLst>
            <a:ext uri="{FF2B5EF4-FFF2-40B4-BE49-F238E27FC236}">
              <a16:creationId xmlns="" xmlns:a16="http://schemas.microsoft.com/office/drawing/2014/main" id="{8CE118F8-0701-495D-B039-35ACDA3422B8}"/>
            </a:ext>
          </a:extLst>
        </xdr:cNvPr>
        <xdr:cNvSpPr txBox="1">
          <a:spLocks noChangeArrowheads="1"/>
        </xdr:cNvSpPr>
      </xdr:nvSpPr>
      <xdr:spPr bwMode="auto">
        <a:xfrm>
          <a:off x="1377950" y="920644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842" name="Text Box 6">
          <a:extLst>
            <a:ext uri="{FF2B5EF4-FFF2-40B4-BE49-F238E27FC236}">
              <a16:creationId xmlns="" xmlns:a16="http://schemas.microsoft.com/office/drawing/2014/main" id="{669CD194-D7FA-40BF-AB09-C83F756E7B01}"/>
            </a:ext>
          </a:extLst>
        </xdr:cNvPr>
        <xdr:cNvSpPr txBox="1">
          <a:spLocks noChangeArrowheads="1"/>
        </xdr:cNvSpPr>
      </xdr:nvSpPr>
      <xdr:spPr bwMode="auto">
        <a:xfrm>
          <a:off x="1377950" y="920644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843" name="Text Box 6">
          <a:extLst>
            <a:ext uri="{FF2B5EF4-FFF2-40B4-BE49-F238E27FC236}">
              <a16:creationId xmlns="" xmlns:a16="http://schemas.microsoft.com/office/drawing/2014/main" id="{6DE50201-CA32-413B-97E2-5BC01E46B527}"/>
            </a:ext>
          </a:extLst>
        </xdr:cNvPr>
        <xdr:cNvSpPr txBox="1">
          <a:spLocks noChangeArrowheads="1"/>
        </xdr:cNvSpPr>
      </xdr:nvSpPr>
      <xdr:spPr bwMode="auto">
        <a:xfrm>
          <a:off x="1377950" y="920644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844" name="Text Box 6">
          <a:extLst>
            <a:ext uri="{FF2B5EF4-FFF2-40B4-BE49-F238E27FC236}">
              <a16:creationId xmlns="" xmlns:a16="http://schemas.microsoft.com/office/drawing/2014/main" id="{3A06869C-5A4F-4F61-8BFA-FE9EA6B91E5D}"/>
            </a:ext>
          </a:extLst>
        </xdr:cNvPr>
        <xdr:cNvSpPr txBox="1">
          <a:spLocks noChangeArrowheads="1"/>
        </xdr:cNvSpPr>
      </xdr:nvSpPr>
      <xdr:spPr bwMode="auto">
        <a:xfrm>
          <a:off x="1377950" y="920644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hr-HR"/>
        </a:p>
      </xdr:txBody>
    </xdr:sp>
    <xdr:clientData/>
  </xdr:oneCellAnchor>
  <xdr:oneCellAnchor>
    <xdr:from>
      <xdr:col>1</xdr:col>
      <xdr:colOff>861060</xdr:colOff>
      <xdr:row>174</xdr:row>
      <xdr:rowOff>0</xdr:rowOff>
    </xdr:from>
    <xdr:ext cx="76200" cy="185651"/>
    <xdr:sp macro="" textlink="">
      <xdr:nvSpPr>
        <xdr:cNvPr id="845" name="Text Box 6">
          <a:extLst>
            <a:ext uri="{FF2B5EF4-FFF2-40B4-BE49-F238E27FC236}">
              <a16:creationId xmlns="" xmlns:a16="http://schemas.microsoft.com/office/drawing/2014/main" id="{B432FC8B-3E50-4D4A-976A-D51784DB754C}"/>
            </a:ext>
          </a:extLst>
        </xdr:cNvPr>
        <xdr:cNvSpPr txBox="1">
          <a:spLocks noChangeArrowheads="1"/>
        </xdr:cNvSpPr>
      </xdr:nvSpPr>
      <xdr:spPr bwMode="auto">
        <a:xfrm>
          <a:off x="1400810" y="92064417"/>
          <a:ext cx="76200" cy="185651"/>
        </a:xfrm>
        <a:prstGeom prst="rect">
          <a:avLst/>
        </a:prstGeom>
        <a:noFill/>
        <a:ln w="9525">
          <a:noFill/>
          <a:miter lim="800000"/>
          <a:headEnd/>
          <a:tailEnd/>
        </a:ln>
      </xdr:spPr>
    </xdr:sp>
    <xdr:clientData/>
  </xdr:oneCellAnchor>
  <xdr:oneCellAnchor>
    <xdr:from>
      <xdr:col>1</xdr:col>
      <xdr:colOff>838200</xdr:colOff>
      <xdr:row>176</xdr:row>
      <xdr:rowOff>0</xdr:rowOff>
    </xdr:from>
    <xdr:ext cx="76200" cy="200025"/>
    <xdr:sp macro="" textlink="">
      <xdr:nvSpPr>
        <xdr:cNvPr id="846" name="Text Box 6">
          <a:extLst>
            <a:ext uri="{FF2B5EF4-FFF2-40B4-BE49-F238E27FC236}">
              <a16:creationId xmlns="" xmlns:a16="http://schemas.microsoft.com/office/drawing/2014/main" id="{BC9EC7EE-5371-4F3D-8CA3-5122F6FE434E}"/>
            </a:ext>
          </a:extLst>
        </xdr:cNvPr>
        <xdr:cNvSpPr txBox="1">
          <a:spLocks noChangeArrowheads="1"/>
        </xdr:cNvSpPr>
      </xdr:nvSpPr>
      <xdr:spPr bwMode="auto">
        <a:xfrm>
          <a:off x="1377950" y="106595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176</xdr:row>
      <xdr:rowOff>0</xdr:rowOff>
    </xdr:from>
    <xdr:ext cx="76200" cy="200025"/>
    <xdr:sp macro="" textlink="">
      <xdr:nvSpPr>
        <xdr:cNvPr id="847" name="Text Box 6">
          <a:extLst>
            <a:ext uri="{FF2B5EF4-FFF2-40B4-BE49-F238E27FC236}">
              <a16:creationId xmlns="" xmlns:a16="http://schemas.microsoft.com/office/drawing/2014/main" id="{5935B2F7-E661-4C84-90D6-AE35265B9B1F}"/>
            </a:ext>
          </a:extLst>
        </xdr:cNvPr>
        <xdr:cNvSpPr txBox="1">
          <a:spLocks noChangeArrowheads="1"/>
        </xdr:cNvSpPr>
      </xdr:nvSpPr>
      <xdr:spPr bwMode="auto">
        <a:xfrm>
          <a:off x="1377950" y="106595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176</xdr:row>
      <xdr:rowOff>0</xdr:rowOff>
    </xdr:from>
    <xdr:ext cx="76200" cy="185651"/>
    <xdr:sp macro="" textlink="">
      <xdr:nvSpPr>
        <xdr:cNvPr id="848" name="Text Box 6">
          <a:extLst>
            <a:ext uri="{FF2B5EF4-FFF2-40B4-BE49-F238E27FC236}">
              <a16:creationId xmlns="" xmlns:a16="http://schemas.microsoft.com/office/drawing/2014/main" id="{4340A179-6180-4F99-B12B-2548EB489881}"/>
            </a:ext>
          </a:extLst>
        </xdr:cNvPr>
        <xdr:cNvSpPr txBox="1">
          <a:spLocks noChangeArrowheads="1"/>
        </xdr:cNvSpPr>
      </xdr:nvSpPr>
      <xdr:spPr bwMode="auto">
        <a:xfrm>
          <a:off x="1400810" y="106595333"/>
          <a:ext cx="76200" cy="185651"/>
        </a:xfrm>
        <a:prstGeom prst="rect">
          <a:avLst/>
        </a:prstGeom>
        <a:noFill/>
        <a:ln w="9525">
          <a:noFill/>
          <a:miter lim="800000"/>
          <a:headEnd/>
          <a:tailEnd/>
        </a:ln>
      </xdr:spPr>
    </xdr:sp>
    <xdr:clientData/>
  </xdr:oneCellAnchor>
  <xdr:oneCellAnchor>
    <xdr:from>
      <xdr:col>1</xdr:col>
      <xdr:colOff>861060</xdr:colOff>
      <xdr:row>176</xdr:row>
      <xdr:rowOff>0</xdr:rowOff>
    </xdr:from>
    <xdr:ext cx="76200" cy="203835"/>
    <xdr:sp macro="" textlink="">
      <xdr:nvSpPr>
        <xdr:cNvPr id="849" name="Text Box 6">
          <a:extLst>
            <a:ext uri="{FF2B5EF4-FFF2-40B4-BE49-F238E27FC236}">
              <a16:creationId xmlns="" xmlns:a16="http://schemas.microsoft.com/office/drawing/2014/main" id="{E360BC04-7541-48A1-9700-0AC612829268}"/>
            </a:ext>
          </a:extLst>
        </xdr:cNvPr>
        <xdr:cNvSpPr txBox="1">
          <a:spLocks noChangeArrowheads="1"/>
        </xdr:cNvSpPr>
      </xdr:nvSpPr>
      <xdr:spPr bwMode="auto">
        <a:xfrm>
          <a:off x="1400810" y="106404833"/>
          <a:ext cx="76200" cy="203835"/>
        </a:xfrm>
        <a:prstGeom prst="rect">
          <a:avLst/>
        </a:prstGeom>
        <a:noFill/>
        <a:ln w="9525">
          <a:noFill/>
          <a:miter lim="800000"/>
          <a:headEnd/>
          <a:tailEnd/>
        </a:ln>
      </xdr:spPr>
    </xdr:sp>
    <xdr:clientData/>
  </xdr:oneCellAnchor>
  <xdr:oneCellAnchor>
    <xdr:from>
      <xdr:col>1</xdr:col>
      <xdr:colOff>898814</xdr:colOff>
      <xdr:row>176</xdr:row>
      <xdr:rowOff>0</xdr:rowOff>
    </xdr:from>
    <xdr:ext cx="76200" cy="200891"/>
    <xdr:sp macro="" textlink="">
      <xdr:nvSpPr>
        <xdr:cNvPr id="850" name="Text Box 6">
          <a:extLst>
            <a:ext uri="{FF2B5EF4-FFF2-40B4-BE49-F238E27FC236}">
              <a16:creationId xmlns="" xmlns:a16="http://schemas.microsoft.com/office/drawing/2014/main" id="{B2351689-6AD5-40D7-ADF1-E20C56B59B82}"/>
            </a:ext>
          </a:extLst>
        </xdr:cNvPr>
        <xdr:cNvSpPr txBox="1">
          <a:spLocks noChangeArrowheads="1"/>
        </xdr:cNvSpPr>
      </xdr:nvSpPr>
      <xdr:spPr bwMode="auto">
        <a:xfrm>
          <a:off x="1438564" y="10659533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176</xdr:row>
      <xdr:rowOff>0</xdr:rowOff>
    </xdr:from>
    <xdr:ext cx="76200" cy="188191"/>
    <xdr:sp macro="" textlink="">
      <xdr:nvSpPr>
        <xdr:cNvPr id="851" name="Text Box 6">
          <a:extLst>
            <a:ext uri="{FF2B5EF4-FFF2-40B4-BE49-F238E27FC236}">
              <a16:creationId xmlns="" xmlns:a16="http://schemas.microsoft.com/office/drawing/2014/main" id="{0E962C55-0D14-4B97-BE6E-66A5665F9C90}"/>
            </a:ext>
          </a:extLst>
        </xdr:cNvPr>
        <xdr:cNvSpPr txBox="1">
          <a:spLocks noChangeArrowheads="1"/>
        </xdr:cNvSpPr>
      </xdr:nvSpPr>
      <xdr:spPr bwMode="auto">
        <a:xfrm>
          <a:off x="1400810" y="106595333"/>
          <a:ext cx="76200" cy="188191"/>
        </a:xfrm>
        <a:prstGeom prst="rect">
          <a:avLst/>
        </a:prstGeom>
        <a:noFill/>
        <a:ln w="9525">
          <a:noFill/>
          <a:miter lim="800000"/>
          <a:headEnd/>
          <a:tailEnd/>
        </a:ln>
      </xdr:spPr>
    </xdr:sp>
    <xdr:clientData/>
  </xdr:oneCellAnchor>
  <xdr:oneCellAnchor>
    <xdr:from>
      <xdr:col>1</xdr:col>
      <xdr:colOff>861060</xdr:colOff>
      <xdr:row>176</xdr:row>
      <xdr:rowOff>0</xdr:rowOff>
    </xdr:from>
    <xdr:ext cx="76200" cy="203835"/>
    <xdr:sp macro="" textlink="">
      <xdr:nvSpPr>
        <xdr:cNvPr id="852" name="Text Box 6">
          <a:extLst>
            <a:ext uri="{FF2B5EF4-FFF2-40B4-BE49-F238E27FC236}">
              <a16:creationId xmlns="" xmlns:a16="http://schemas.microsoft.com/office/drawing/2014/main" id="{F30C0827-263E-429E-AF3E-8E3047ECE68C}"/>
            </a:ext>
          </a:extLst>
        </xdr:cNvPr>
        <xdr:cNvSpPr txBox="1">
          <a:spLocks noChangeArrowheads="1"/>
        </xdr:cNvSpPr>
      </xdr:nvSpPr>
      <xdr:spPr bwMode="auto">
        <a:xfrm>
          <a:off x="1400810" y="106595333"/>
          <a:ext cx="76200" cy="203835"/>
        </a:xfrm>
        <a:prstGeom prst="rect">
          <a:avLst/>
        </a:prstGeom>
        <a:noFill/>
        <a:ln w="9525">
          <a:noFill/>
          <a:miter lim="800000"/>
          <a:headEnd/>
          <a:tailEnd/>
        </a:ln>
      </xdr:spPr>
    </xdr:sp>
    <xdr:clientData/>
  </xdr:oneCellAnchor>
  <xdr:oneCellAnchor>
    <xdr:from>
      <xdr:col>1</xdr:col>
      <xdr:colOff>861060</xdr:colOff>
      <xdr:row>176</xdr:row>
      <xdr:rowOff>0</xdr:rowOff>
    </xdr:from>
    <xdr:ext cx="76200" cy="188191"/>
    <xdr:sp macro="" textlink="">
      <xdr:nvSpPr>
        <xdr:cNvPr id="853" name="Text Box 6">
          <a:extLst>
            <a:ext uri="{FF2B5EF4-FFF2-40B4-BE49-F238E27FC236}">
              <a16:creationId xmlns="" xmlns:a16="http://schemas.microsoft.com/office/drawing/2014/main" id="{3CF75D39-BC64-4ACB-A536-1652AB92DED6}"/>
            </a:ext>
          </a:extLst>
        </xdr:cNvPr>
        <xdr:cNvSpPr txBox="1">
          <a:spLocks noChangeArrowheads="1"/>
        </xdr:cNvSpPr>
      </xdr:nvSpPr>
      <xdr:spPr bwMode="auto">
        <a:xfrm>
          <a:off x="1400810" y="106595333"/>
          <a:ext cx="76200" cy="188191"/>
        </a:xfrm>
        <a:prstGeom prst="rect">
          <a:avLst/>
        </a:prstGeom>
        <a:noFill/>
        <a:ln w="9525">
          <a:noFill/>
          <a:miter lim="800000"/>
          <a:headEnd/>
          <a:tailEnd/>
        </a:ln>
      </xdr:spPr>
    </xdr:sp>
    <xdr:clientData/>
  </xdr:oneCellAnchor>
  <xdr:oneCellAnchor>
    <xdr:from>
      <xdr:col>1</xdr:col>
      <xdr:colOff>861060</xdr:colOff>
      <xdr:row>176</xdr:row>
      <xdr:rowOff>0</xdr:rowOff>
    </xdr:from>
    <xdr:ext cx="76200" cy="203835"/>
    <xdr:sp macro="" textlink="">
      <xdr:nvSpPr>
        <xdr:cNvPr id="854" name="Text Box 6">
          <a:extLst>
            <a:ext uri="{FF2B5EF4-FFF2-40B4-BE49-F238E27FC236}">
              <a16:creationId xmlns="" xmlns:a16="http://schemas.microsoft.com/office/drawing/2014/main" id="{A4868E6E-BBCE-4B73-AB3D-3997EDEA2702}"/>
            </a:ext>
          </a:extLst>
        </xdr:cNvPr>
        <xdr:cNvSpPr txBox="1">
          <a:spLocks noChangeArrowheads="1"/>
        </xdr:cNvSpPr>
      </xdr:nvSpPr>
      <xdr:spPr bwMode="auto">
        <a:xfrm>
          <a:off x="1400810" y="106595333"/>
          <a:ext cx="76200" cy="203835"/>
        </a:xfrm>
        <a:prstGeom prst="rect">
          <a:avLst/>
        </a:prstGeom>
        <a:noFill/>
        <a:ln w="9525">
          <a:noFill/>
          <a:miter lim="800000"/>
          <a:headEnd/>
          <a:tailEnd/>
        </a:ln>
      </xdr:spPr>
    </xdr:sp>
    <xdr:clientData/>
  </xdr:oneCellAnchor>
  <xdr:oneCellAnchor>
    <xdr:from>
      <xdr:col>1</xdr:col>
      <xdr:colOff>838200</xdr:colOff>
      <xdr:row>176</xdr:row>
      <xdr:rowOff>0</xdr:rowOff>
    </xdr:from>
    <xdr:ext cx="76200" cy="200025"/>
    <xdr:sp macro="" textlink="">
      <xdr:nvSpPr>
        <xdr:cNvPr id="855" name="Text Box 6">
          <a:extLst>
            <a:ext uri="{FF2B5EF4-FFF2-40B4-BE49-F238E27FC236}">
              <a16:creationId xmlns="" xmlns:a16="http://schemas.microsoft.com/office/drawing/2014/main" id="{740F0A4F-9FA9-4FC6-85E1-35EA6BE1095E}"/>
            </a:ext>
          </a:extLst>
        </xdr:cNvPr>
        <xdr:cNvSpPr txBox="1">
          <a:spLocks noChangeArrowheads="1"/>
        </xdr:cNvSpPr>
      </xdr:nvSpPr>
      <xdr:spPr bwMode="auto">
        <a:xfrm>
          <a:off x="1377950" y="106595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176</xdr:row>
      <xdr:rowOff>0</xdr:rowOff>
    </xdr:from>
    <xdr:ext cx="76200" cy="200025"/>
    <xdr:sp macro="" textlink="">
      <xdr:nvSpPr>
        <xdr:cNvPr id="856" name="Text Box 6">
          <a:extLst>
            <a:ext uri="{FF2B5EF4-FFF2-40B4-BE49-F238E27FC236}">
              <a16:creationId xmlns="" xmlns:a16="http://schemas.microsoft.com/office/drawing/2014/main" id="{361469B3-5381-4653-9875-AAA356F6AFC4}"/>
            </a:ext>
          </a:extLst>
        </xdr:cNvPr>
        <xdr:cNvSpPr txBox="1">
          <a:spLocks noChangeArrowheads="1"/>
        </xdr:cNvSpPr>
      </xdr:nvSpPr>
      <xdr:spPr bwMode="auto">
        <a:xfrm>
          <a:off x="1377950" y="106595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176</xdr:row>
      <xdr:rowOff>0</xdr:rowOff>
    </xdr:from>
    <xdr:ext cx="76200" cy="185651"/>
    <xdr:sp macro="" textlink="">
      <xdr:nvSpPr>
        <xdr:cNvPr id="857" name="Text Box 6">
          <a:extLst>
            <a:ext uri="{FF2B5EF4-FFF2-40B4-BE49-F238E27FC236}">
              <a16:creationId xmlns="" xmlns:a16="http://schemas.microsoft.com/office/drawing/2014/main" id="{2A747AA6-FB28-445B-B826-1EF3749B883C}"/>
            </a:ext>
          </a:extLst>
        </xdr:cNvPr>
        <xdr:cNvSpPr txBox="1">
          <a:spLocks noChangeArrowheads="1"/>
        </xdr:cNvSpPr>
      </xdr:nvSpPr>
      <xdr:spPr bwMode="auto">
        <a:xfrm>
          <a:off x="1400810" y="106595333"/>
          <a:ext cx="76200" cy="185651"/>
        </a:xfrm>
        <a:prstGeom prst="rect">
          <a:avLst/>
        </a:prstGeom>
        <a:noFill/>
        <a:ln w="9525">
          <a:noFill/>
          <a:miter lim="800000"/>
          <a:headEnd/>
          <a:tailEnd/>
        </a:ln>
      </xdr:spPr>
    </xdr:sp>
    <xdr:clientData/>
  </xdr:oneCellAnchor>
  <xdr:oneCellAnchor>
    <xdr:from>
      <xdr:col>1</xdr:col>
      <xdr:colOff>838200</xdr:colOff>
      <xdr:row>176</xdr:row>
      <xdr:rowOff>0</xdr:rowOff>
    </xdr:from>
    <xdr:ext cx="76200" cy="200025"/>
    <xdr:sp macro="" textlink="">
      <xdr:nvSpPr>
        <xdr:cNvPr id="858" name="Text Box 6">
          <a:extLst>
            <a:ext uri="{FF2B5EF4-FFF2-40B4-BE49-F238E27FC236}">
              <a16:creationId xmlns="" xmlns:a16="http://schemas.microsoft.com/office/drawing/2014/main" id="{52D9C822-D5DE-4778-90D4-8B795F9D1F97}"/>
            </a:ext>
          </a:extLst>
        </xdr:cNvPr>
        <xdr:cNvSpPr txBox="1">
          <a:spLocks noChangeArrowheads="1"/>
        </xdr:cNvSpPr>
      </xdr:nvSpPr>
      <xdr:spPr bwMode="auto">
        <a:xfrm>
          <a:off x="1377950" y="106595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176</xdr:row>
      <xdr:rowOff>0</xdr:rowOff>
    </xdr:from>
    <xdr:ext cx="76200" cy="200025"/>
    <xdr:sp macro="" textlink="">
      <xdr:nvSpPr>
        <xdr:cNvPr id="859" name="Text Box 6">
          <a:extLst>
            <a:ext uri="{FF2B5EF4-FFF2-40B4-BE49-F238E27FC236}">
              <a16:creationId xmlns="" xmlns:a16="http://schemas.microsoft.com/office/drawing/2014/main" id="{BFED7A27-5C61-4065-AAB3-455F55BBF523}"/>
            </a:ext>
          </a:extLst>
        </xdr:cNvPr>
        <xdr:cNvSpPr txBox="1">
          <a:spLocks noChangeArrowheads="1"/>
        </xdr:cNvSpPr>
      </xdr:nvSpPr>
      <xdr:spPr bwMode="auto">
        <a:xfrm>
          <a:off x="1377950" y="106595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176</xdr:row>
      <xdr:rowOff>0</xdr:rowOff>
    </xdr:from>
    <xdr:ext cx="76200" cy="200025"/>
    <xdr:sp macro="" textlink="">
      <xdr:nvSpPr>
        <xdr:cNvPr id="860" name="Text Box 6">
          <a:extLst>
            <a:ext uri="{FF2B5EF4-FFF2-40B4-BE49-F238E27FC236}">
              <a16:creationId xmlns="" xmlns:a16="http://schemas.microsoft.com/office/drawing/2014/main" id="{FE7CF8C1-80CB-4756-8BD2-FB07199758E0}"/>
            </a:ext>
          </a:extLst>
        </xdr:cNvPr>
        <xdr:cNvSpPr txBox="1">
          <a:spLocks noChangeArrowheads="1"/>
        </xdr:cNvSpPr>
      </xdr:nvSpPr>
      <xdr:spPr bwMode="auto">
        <a:xfrm>
          <a:off x="1377950" y="106595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176</xdr:row>
      <xdr:rowOff>0</xdr:rowOff>
    </xdr:from>
    <xdr:ext cx="76200" cy="200025"/>
    <xdr:sp macro="" textlink="">
      <xdr:nvSpPr>
        <xdr:cNvPr id="861" name="Text Box 6">
          <a:extLst>
            <a:ext uri="{FF2B5EF4-FFF2-40B4-BE49-F238E27FC236}">
              <a16:creationId xmlns="" xmlns:a16="http://schemas.microsoft.com/office/drawing/2014/main" id="{C23C1542-4BEA-40BA-9104-649E732529BA}"/>
            </a:ext>
          </a:extLst>
        </xdr:cNvPr>
        <xdr:cNvSpPr txBox="1">
          <a:spLocks noChangeArrowheads="1"/>
        </xdr:cNvSpPr>
      </xdr:nvSpPr>
      <xdr:spPr bwMode="auto">
        <a:xfrm>
          <a:off x="1377950" y="106595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176</xdr:row>
      <xdr:rowOff>0</xdr:rowOff>
    </xdr:from>
    <xdr:ext cx="76200" cy="185651"/>
    <xdr:sp macro="" textlink="">
      <xdr:nvSpPr>
        <xdr:cNvPr id="862" name="Text Box 6">
          <a:extLst>
            <a:ext uri="{FF2B5EF4-FFF2-40B4-BE49-F238E27FC236}">
              <a16:creationId xmlns="" xmlns:a16="http://schemas.microsoft.com/office/drawing/2014/main" id="{940647ED-510A-437B-BE66-E0F63D92E84B}"/>
            </a:ext>
          </a:extLst>
        </xdr:cNvPr>
        <xdr:cNvSpPr txBox="1">
          <a:spLocks noChangeArrowheads="1"/>
        </xdr:cNvSpPr>
      </xdr:nvSpPr>
      <xdr:spPr bwMode="auto">
        <a:xfrm>
          <a:off x="1400810" y="106595333"/>
          <a:ext cx="76200" cy="185651"/>
        </a:xfrm>
        <a:prstGeom prst="rect">
          <a:avLst/>
        </a:prstGeom>
        <a:noFill/>
        <a:ln w="9525">
          <a:noFill/>
          <a:miter lim="800000"/>
          <a:headEnd/>
          <a:tailEnd/>
        </a:ln>
      </xdr:spPr>
    </xdr:sp>
    <xdr:clientData/>
  </xdr:oneCellAnchor>
  <xdr:oneCellAnchor>
    <xdr:from>
      <xdr:col>1</xdr:col>
      <xdr:colOff>861060</xdr:colOff>
      <xdr:row>176</xdr:row>
      <xdr:rowOff>0</xdr:rowOff>
    </xdr:from>
    <xdr:ext cx="76200" cy="203835"/>
    <xdr:sp macro="" textlink="">
      <xdr:nvSpPr>
        <xdr:cNvPr id="863" name="Text Box 6">
          <a:extLst>
            <a:ext uri="{FF2B5EF4-FFF2-40B4-BE49-F238E27FC236}">
              <a16:creationId xmlns="" xmlns:a16="http://schemas.microsoft.com/office/drawing/2014/main" id="{2B98D27E-A64E-468E-A140-193864CF9EA1}"/>
            </a:ext>
          </a:extLst>
        </xdr:cNvPr>
        <xdr:cNvSpPr txBox="1">
          <a:spLocks noChangeArrowheads="1"/>
        </xdr:cNvSpPr>
      </xdr:nvSpPr>
      <xdr:spPr bwMode="auto">
        <a:xfrm>
          <a:off x="1400810" y="106595333"/>
          <a:ext cx="76200" cy="203835"/>
        </a:xfrm>
        <a:prstGeom prst="rect">
          <a:avLst/>
        </a:prstGeom>
        <a:noFill/>
        <a:ln w="9525">
          <a:noFill/>
          <a:miter lim="800000"/>
          <a:headEnd/>
          <a:tailEnd/>
        </a:ln>
      </xdr:spPr>
    </xdr:sp>
    <xdr:clientData/>
  </xdr:oneCellAnchor>
  <xdr:oneCellAnchor>
    <xdr:from>
      <xdr:col>1</xdr:col>
      <xdr:colOff>838200</xdr:colOff>
      <xdr:row>176</xdr:row>
      <xdr:rowOff>0</xdr:rowOff>
    </xdr:from>
    <xdr:ext cx="76200" cy="200025"/>
    <xdr:sp macro="" textlink="">
      <xdr:nvSpPr>
        <xdr:cNvPr id="864" name="Text Box 6">
          <a:extLst>
            <a:ext uri="{FF2B5EF4-FFF2-40B4-BE49-F238E27FC236}">
              <a16:creationId xmlns="" xmlns:a16="http://schemas.microsoft.com/office/drawing/2014/main" id="{985B0C99-7049-465F-A896-C5D0EA92AB2C}"/>
            </a:ext>
          </a:extLst>
        </xdr:cNvPr>
        <xdr:cNvSpPr txBox="1">
          <a:spLocks noChangeArrowheads="1"/>
        </xdr:cNvSpPr>
      </xdr:nvSpPr>
      <xdr:spPr bwMode="auto">
        <a:xfrm>
          <a:off x="1377950" y="106595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176</xdr:row>
      <xdr:rowOff>0</xdr:rowOff>
    </xdr:from>
    <xdr:ext cx="76200" cy="200025"/>
    <xdr:sp macro="" textlink="">
      <xdr:nvSpPr>
        <xdr:cNvPr id="865" name="Text Box 6">
          <a:extLst>
            <a:ext uri="{FF2B5EF4-FFF2-40B4-BE49-F238E27FC236}">
              <a16:creationId xmlns="" xmlns:a16="http://schemas.microsoft.com/office/drawing/2014/main" id="{65F01E16-2329-46D9-A3A1-56C9DCCDB1DD}"/>
            </a:ext>
          </a:extLst>
        </xdr:cNvPr>
        <xdr:cNvSpPr txBox="1">
          <a:spLocks noChangeArrowheads="1"/>
        </xdr:cNvSpPr>
      </xdr:nvSpPr>
      <xdr:spPr bwMode="auto">
        <a:xfrm>
          <a:off x="1377950" y="106595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176</xdr:row>
      <xdr:rowOff>0</xdr:rowOff>
    </xdr:from>
    <xdr:ext cx="76200" cy="185651"/>
    <xdr:sp macro="" textlink="">
      <xdr:nvSpPr>
        <xdr:cNvPr id="866" name="Text Box 6">
          <a:extLst>
            <a:ext uri="{FF2B5EF4-FFF2-40B4-BE49-F238E27FC236}">
              <a16:creationId xmlns="" xmlns:a16="http://schemas.microsoft.com/office/drawing/2014/main" id="{E6A24261-9A19-4ACB-B967-95249A324669}"/>
            </a:ext>
          </a:extLst>
        </xdr:cNvPr>
        <xdr:cNvSpPr txBox="1">
          <a:spLocks noChangeArrowheads="1"/>
        </xdr:cNvSpPr>
      </xdr:nvSpPr>
      <xdr:spPr bwMode="auto">
        <a:xfrm>
          <a:off x="1400810" y="106595333"/>
          <a:ext cx="76200" cy="185651"/>
        </a:xfrm>
        <a:prstGeom prst="rect">
          <a:avLst/>
        </a:prstGeom>
        <a:noFill/>
        <a:ln w="9525">
          <a:noFill/>
          <a:miter lim="800000"/>
          <a:headEnd/>
          <a:tailEnd/>
        </a:ln>
      </xdr:spPr>
    </xdr:sp>
    <xdr:clientData/>
  </xdr:oneCellAnchor>
  <xdr:oneCellAnchor>
    <xdr:from>
      <xdr:col>1</xdr:col>
      <xdr:colOff>861060</xdr:colOff>
      <xdr:row>176</xdr:row>
      <xdr:rowOff>0</xdr:rowOff>
    </xdr:from>
    <xdr:ext cx="76200" cy="203835"/>
    <xdr:sp macro="" textlink="">
      <xdr:nvSpPr>
        <xdr:cNvPr id="867" name="Text Box 6">
          <a:extLst>
            <a:ext uri="{FF2B5EF4-FFF2-40B4-BE49-F238E27FC236}">
              <a16:creationId xmlns="" xmlns:a16="http://schemas.microsoft.com/office/drawing/2014/main" id="{D5C3B54D-A8CC-4086-AD65-2EF40F69E3AF}"/>
            </a:ext>
          </a:extLst>
        </xdr:cNvPr>
        <xdr:cNvSpPr txBox="1">
          <a:spLocks noChangeArrowheads="1"/>
        </xdr:cNvSpPr>
      </xdr:nvSpPr>
      <xdr:spPr bwMode="auto">
        <a:xfrm>
          <a:off x="1400810" y="106595333"/>
          <a:ext cx="76200" cy="203835"/>
        </a:xfrm>
        <a:prstGeom prst="rect">
          <a:avLst/>
        </a:prstGeom>
        <a:noFill/>
        <a:ln w="9525">
          <a:noFill/>
          <a:miter lim="800000"/>
          <a:headEnd/>
          <a:tailEnd/>
        </a:ln>
      </xdr:spPr>
    </xdr:sp>
    <xdr:clientData/>
  </xdr:oneCellAnchor>
  <xdr:oneCellAnchor>
    <xdr:from>
      <xdr:col>1</xdr:col>
      <xdr:colOff>898814</xdr:colOff>
      <xdr:row>176</xdr:row>
      <xdr:rowOff>0</xdr:rowOff>
    </xdr:from>
    <xdr:ext cx="76200" cy="200891"/>
    <xdr:sp macro="" textlink="">
      <xdr:nvSpPr>
        <xdr:cNvPr id="868" name="Text Box 6">
          <a:extLst>
            <a:ext uri="{FF2B5EF4-FFF2-40B4-BE49-F238E27FC236}">
              <a16:creationId xmlns="" xmlns:a16="http://schemas.microsoft.com/office/drawing/2014/main" id="{01E0B1B3-3C39-4843-8B77-792925BDF36E}"/>
            </a:ext>
          </a:extLst>
        </xdr:cNvPr>
        <xdr:cNvSpPr txBox="1">
          <a:spLocks noChangeArrowheads="1"/>
        </xdr:cNvSpPr>
      </xdr:nvSpPr>
      <xdr:spPr bwMode="auto">
        <a:xfrm>
          <a:off x="1438564" y="10659533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176</xdr:row>
      <xdr:rowOff>0</xdr:rowOff>
    </xdr:from>
    <xdr:ext cx="76200" cy="188191"/>
    <xdr:sp macro="" textlink="">
      <xdr:nvSpPr>
        <xdr:cNvPr id="869" name="Text Box 6">
          <a:extLst>
            <a:ext uri="{FF2B5EF4-FFF2-40B4-BE49-F238E27FC236}">
              <a16:creationId xmlns="" xmlns:a16="http://schemas.microsoft.com/office/drawing/2014/main" id="{664FBE12-3652-49A3-A870-2450BD866FBE}"/>
            </a:ext>
          </a:extLst>
        </xdr:cNvPr>
        <xdr:cNvSpPr txBox="1">
          <a:spLocks noChangeArrowheads="1"/>
        </xdr:cNvSpPr>
      </xdr:nvSpPr>
      <xdr:spPr bwMode="auto">
        <a:xfrm>
          <a:off x="1400810" y="106595333"/>
          <a:ext cx="76200" cy="188191"/>
        </a:xfrm>
        <a:prstGeom prst="rect">
          <a:avLst/>
        </a:prstGeom>
        <a:noFill/>
        <a:ln w="9525">
          <a:noFill/>
          <a:miter lim="800000"/>
          <a:headEnd/>
          <a:tailEnd/>
        </a:ln>
      </xdr:spPr>
    </xdr:sp>
    <xdr:clientData/>
  </xdr:oneCellAnchor>
  <xdr:oneCellAnchor>
    <xdr:from>
      <xdr:col>1</xdr:col>
      <xdr:colOff>861060</xdr:colOff>
      <xdr:row>176</xdr:row>
      <xdr:rowOff>0</xdr:rowOff>
    </xdr:from>
    <xdr:ext cx="76200" cy="203835"/>
    <xdr:sp macro="" textlink="">
      <xdr:nvSpPr>
        <xdr:cNvPr id="870" name="Text Box 6">
          <a:extLst>
            <a:ext uri="{FF2B5EF4-FFF2-40B4-BE49-F238E27FC236}">
              <a16:creationId xmlns="" xmlns:a16="http://schemas.microsoft.com/office/drawing/2014/main" id="{9E899C37-ED9D-428C-B441-650AC5B687AD}"/>
            </a:ext>
          </a:extLst>
        </xdr:cNvPr>
        <xdr:cNvSpPr txBox="1">
          <a:spLocks noChangeArrowheads="1"/>
        </xdr:cNvSpPr>
      </xdr:nvSpPr>
      <xdr:spPr bwMode="auto">
        <a:xfrm>
          <a:off x="1400810" y="106595333"/>
          <a:ext cx="76200" cy="203835"/>
        </a:xfrm>
        <a:prstGeom prst="rect">
          <a:avLst/>
        </a:prstGeom>
        <a:noFill/>
        <a:ln w="9525">
          <a:noFill/>
          <a:miter lim="800000"/>
          <a:headEnd/>
          <a:tailEnd/>
        </a:ln>
      </xdr:spPr>
    </xdr:sp>
    <xdr:clientData/>
  </xdr:oneCellAnchor>
  <xdr:oneCellAnchor>
    <xdr:from>
      <xdr:col>1</xdr:col>
      <xdr:colOff>861060</xdr:colOff>
      <xdr:row>176</xdr:row>
      <xdr:rowOff>0</xdr:rowOff>
    </xdr:from>
    <xdr:ext cx="76200" cy="188191"/>
    <xdr:sp macro="" textlink="">
      <xdr:nvSpPr>
        <xdr:cNvPr id="871" name="Text Box 6">
          <a:extLst>
            <a:ext uri="{FF2B5EF4-FFF2-40B4-BE49-F238E27FC236}">
              <a16:creationId xmlns="" xmlns:a16="http://schemas.microsoft.com/office/drawing/2014/main" id="{ADA27201-141E-408C-8FAB-2E3A10F97B2D}"/>
            </a:ext>
          </a:extLst>
        </xdr:cNvPr>
        <xdr:cNvSpPr txBox="1">
          <a:spLocks noChangeArrowheads="1"/>
        </xdr:cNvSpPr>
      </xdr:nvSpPr>
      <xdr:spPr bwMode="auto">
        <a:xfrm>
          <a:off x="1400810" y="106595333"/>
          <a:ext cx="76200" cy="188191"/>
        </a:xfrm>
        <a:prstGeom prst="rect">
          <a:avLst/>
        </a:prstGeom>
        <a:noFill/>
        <a:ln w="9525">
          <a:noFill/>
          <a:miter lim="800000"/>
          <a:headEnd/>
          <a:tailEnd/>
        </a:ln>
      </xdr:spPr>
    </xdr:sp>
    <xdr:clientData/>
  </xdr:oneCellAnchor>
  <xdr:oneCellAnchor>
    <xdr:from>
      <xdr:col>1</xdr:col>
      <xdr:colOff>861060</xdr:colOff>
      <xdr:row>176</xdr:row>
      <xdr:rowOff>0</xdr:rowOff>
    </xdr:from>
    <xdr:ext cx="76200" cy="203835"/>
    <xdr:sp macro="" textlink="">
      <xdr:nvSpPr>
        <xdr:cNvPr id="872" name="Text Box 6">
          <a:extLst>
            <a:ext uri="{FF2B5EF4-FFF2-40B4-BE49-F238E27FC236}">
              <a16:creationId xmlns="" xmlns:a16="http://schemas.microsoft.com/office/drawing/2014/main" id="{2ABCD5DA-82DB-40BA-A3C3-6A461E8FBBF8}"/>
            </a:ext>
          </a:extLst>
        </xdr:cNvPr>
        <xdr:cNvSpPr txBox="1">
          <a:spLocks noChangeArrowheads="1"/>
        </xdr:cNvSpPr>
      </xdr:nvSpPr>
      <xdr:spPr bwMode="auto">
        <a:xfrm>
          <a:off x="1400810" y="106595333"/>
          <a:ext cx="76200" cy="203835"/>
        </a:xfrm>
        <a:prstGeom prst="rect">
          <a:avLst/>
        </a:prstGeom>
        <a:noFill/>
        <a:ln w="9525">
          <a:noFill/>
          <a:miter lim="800000"/>
          <a:headEnd/>
          <a:tailEnd/>
        </a:ln>
      </xdr:spPr>
    </xdr:sp>
    <xdr:clientData/>
  </xdr:oneCellAnchor>
  <xdr:oneCellAnchor>
    <xdr:from>
      <xdr:col>1</xdr:col>
      <xdr:colOff>838200</xdr:colOff>
      <xdr:row>176</xdr:row>
      <xdr:rowOff>0</xdr:rowOff>
    </xdr:from>
    <xdr:ext cx="76200" cy="200025"/>
    <xdr:sp macro="" textlink="">
      <xdr:nvSpPr>
        <xdr:cNvPr id="873" name="Text Box 6">
          <a:extLst>
            <a:ext uri="{FF2B5EF4-FFF2-40B4-BE49-F238E27FC236}">
              <a16:creationId xmlns="" xmlns:a16="http://schemas.microsoft.com/office/drawing/2014/main" id="{F40393B2-163A-483E-A997-09E6768978FD}"/>
            </a:ext>
          </a:extLst>
        </xdr:cNvPr>
        <xdr:cNvSpPr txBox="1">
          <a:spLocks noChangeArrowheads="1"/>
        </xdr:cNvSpPr>
      </xdr:nvSpPr>
      <xdr:spPr bwMode="auto">
        <a:xfrm>
          <a:off x="1377950" y="106595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176</xdr:row>
      <xdr:rowOff>0</xdr:rowOff>
    </xdr:from>
    <xdr:ext cx="76200" cy="200025"/>
    <xdr:sp macro="" textlink="">
      <xdr:nvSpPr>
        <xdr:cNvPr id="874" name="Text Box 6">
          <a:extLst>
            <a:ext uri="{FF2B5EF4-FFF2-40B4-BE49-F238E27FC236}">
              <a16:creationId xmlns="" xmlns:a16="http://schemas.microsoft.com/office/drawing/2014/main" id="{6EF92BDD-1B11-4400-963C-D44FFB1B4F99}"/>
            </a:ext>
          </a:extLst>
        </xdr:cNvPr>
        <xdr:cNvSpPr txBox="1">
          <a:spLocks noChangeArrowheads="1"/>
        </xdr:cNvSpPr>
      </xdr:nvSpPr>
      <xdr:spPr bwMode="auto">
        <a:xfrm>
          <a:off x="1377950" y="106595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176</xdr:row>
      <xdr:rowOff>0</xdr:rowOff>
    </xdr:from>
    <xdr:ext cx="76200" cy="185651"/>
    <xdr:sp macro="" textlink="">
      <xdr:nvSpPr>
        <xdr:cNvPr id="875" name="Text Box 6">
          <a:extLst>
            <a:ext uri="{FF2B5EF4-FFF2-40B4-BE49-F238E27FC236}">
              <a16:creationId xmlns="" xmlns:a16="http://schemas.microsoft.com/office/drawing/2014/main" id="{7C2BE9B7-3E18-4650-BDA0-DB3E52D33DC6}"/>
            </a:ext>
          </a:extLst>
        </xdr:cNvPr>
        <xdr:cNvSpPr txBox="1">
          <a:spLocks noChangeArrowheads="1"/>
        </xdr:cNvSpPr>
      </xdr:nvSpPr>
      <xdr:spPr bwMode="auto">
        <a:xfrm>
          <a:off x="1400810" y="106595333"/>
          <a:ext cx="76200" cy="185651"/>
        </a:xfrm>
        <a:prstGeom prst="rect">
          <a:avLst/>
        </a:prstGeom>
        <a:noFill/>
        <a:ln w="9525">
          <a:noFill/>
          <a:miter lim="800000"/>
          <a:headEnd/>
          <a:tailEnd/>
        </a:ln>
      </xdr:spPr>
    </xdr:sp>
    <xdr:clientData/>
  </xdr:oneCellAnchor>
  <xdr:oneCellAnchor>
    <xdr:from>
      <xdr:col>1</xdr:col>
      <xdr:colOff>838200</xdr:colOff>
      <xdr:row>176</xdr:row>
      <xdr:rowOff>0</xdr:rowOff>
    </xdr:from>
    <xdr:ext cx="76200" cy="200025"/>
    <xdr:sp macro="" textlink="">
      <xdr:nvSpPr>
        <xdr:cNvPr id="876" name="Text Box 6">
          <a:extLst>
            <a:ext uri="{FF2B5EF4-FFF2-40B4-BE49-F238E27FC236}">
              <a16:creationId xmlns="" xmlns:a16="http://schemas.microsoft.com/office/drawing/2014/main" id="{3C32FC21-7997-4211-BFF6-B1F950F201C1}"/>
            </a:ext>
          </a:extLst>
        </xdr:cNvPr>
        <xdr:cNvSpPr txBox="1">
          <a:spLocks noChangeArrowheads="1"/>
        </xdr:cNvSpPr>
      </xdr:nvSpPr>
      <xdr:spPr bwMode="auto">
        <a:xfrm>
          <a:off x="1377950" y="106595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176</xdr:row>
      <xdr:rowOff>0</xdr:rowOff>
    </xdr:from>
    <xdr:ext cx="76200" cy="200025"/>
    <xdr:sp macro="" textlink="">
      <xdr:nvSpPr>
        <xdr:cNvPr id="877" name="Text Box 6">
          <a:extLst>
            <a:ext uri="{FF2B5EF4-FFF2-40B4-BE49-F238E27FC236}">
              <a16:creationId xmlns="" xmlns:a16="http://schemas.microsoft.com/office/drawing/2014/main" id="{B51E4E3F-FAFA-4C2C-8D46-53271F283342}"/>
            </a:ext>
          </a:extLst>
        </xdr:cNvPr>
        <xdr:cNvSpPr txBox="1">
          <a:spLocks noChangeArrowheads="1"/>
        </xdr:cNvSpPr>
      </xdr:nvSpPr>
      <xdr:spPr bwMode="auto">
        <a:xfrm>
          <a:off x="1377950" y="106595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176</xdr:row>
      <xdr:rowOff>0</xdr:rowOff>
    </xdr:from>
    <xdr:ext cx="76200" cy="200025"/>
    <xdr:sp macro="" textlink="">
      <xdr:nvSpPr>
        <xdr:cNvPr id="878" name="Text Box 6">
          <a:extLst>
            <a:ext uri="{FF2B5EF4-FFF2-40B4-BE49-F238E27FC236}">
              <a16:creationId xmlns="" xmlns:a16="http://schemas.microsoft.com/office/drawing/2014/main" id="{B1AE54AF-A758-4936-8316-D1976B429BC6}"/>
            </a:ext>
          </a:extLst>
        </xdr:cNvPr>
        <xdr:cNvSpPr txBox="1">
          <a:spLocks noChangeArrowheads="1"/>
        </xdr:cNvSpPr>
      </xdr:nvSpPr>
      <xdr:spPr bwMode="auto">
        <a:xfrm>
          <a:off x="1377950" y="106595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176</xdr:row>
      <xdr:rowOff>0</xdr:rowOff>
    </xdr:from>
    <xdr:ext cx="76200" cy="200025"/>
    <xdr:sp macro="" textlink="">
      <xdr:nvSpPr>
        <xdr:cNvPr id="879" name="Text Box 6">
          <a:extLst>
            <a:ext uri="{FF2B5EF4-FFF2-40B4-BE49-F238E27FC236}">
              <a16:creationId xmlns="" xmlns:a16="http://schemas.microsoft.com/office/drawing/2014/main" id="{C0285E24-4C30-4EF7-A4E1-9B594901BD61}"/>
            </a:ext>
          </a:extLst>
        </xdr:cNvPr>
        <xdr:cNvSpPr txBox="1">
          <a:spLocks noChangeArrowheads="1"/>
        </xdr:cNvSpPr>
      </xdr:nvSpPr>
      <xdr:spPr bwMode="auto">
        <a:xfrm>
          <a:off x="1377950" y="106595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176</xdr:row>
      <xdr:rowOff>0</xdr:rowOff>
    </xdr:from>
    <xdr:ext cx="76200" cy="185651"/>
    <xdr:sp macro="" textlink="">
      <xdr:nvSpPr>
        <xdr:cNvPr id="880" name="Text Box 6">
          <a:extLst>
            <a:ext uri="{FF2B5EF4-FFF2-40B4-BE49-F238E27FC236}">
              <a16:creationId xmlns="" xmlns:a16="http://schemas.microsoft.com/office/drawing/2014/main" id="{D0936CC9-3C51-4C9D-9A1B-DFFD739A13ED}"/>
            </a:ext>
          </a:extLst>
        </xdr:cNvPr>
        <xdr:cNvSpPr txBox="1">
          <a:spLocks noChangeArrowheads="1"/>
        </xdr:cNvSpPr>
      </xdr:nvSpPr>
      <xdr:spPr bwMode="auto">
        <a:xfrm>
          <a:off x="1400810" y="106595333"/>
          <a:ext cx="76200" cy="185651"/>
        </a:xfrm>
        <a:prstGeom prst="rect">
          <a:avLst/>
        </a:prstGeom>
        <a:noFill/>
        <a:ln w="9525">
          <a:noFill/>
          <a:miter lim="800000"/>
          <a:headEnd/>
          <a:tailEnd/>
        </a:ln>
      </xdr:spPr>
    </xdr:sp>
    <xdr:clientData/>
  </xdr:oneCellAnchor>
  <xdr:oneCellAnchor>
    <xdr:from>
      <xdr:col>1</xdr:col>
      <xdr:colOff>861060</xdr:colOff>
      <xdr:row>176</xdr:row>
      <xdr:rowOff>0</xdr:rowOff>
    </xdr:from>
    <xdr:ext cx="76200" cy="203835"/>
    <xdr:sp macro="" textlink="">
      <xdr:nvSpPr>
        <xdr:cNvPr id="881" name="Text Box 6">
          <a:extLst>
            <a:ext uri="{FF2B5EF4-FFF2-40B4-BE49-F238E27FC236}">
              <a16:creationId xmlns="" xmlns:a16="http://schemas.microsoft.com/office/drawing/2014/main" id="{BBE8BF13-40B3-4008-9F03-38C0E673EA1E}"/>
            </a:ext>
          </a:extLst>
        </xdr:cNvPr>
        <xdr:cNvSpPr txBox="1">
          <a:spLocks noChangeArrowheads="1"/>
        </xdr:cNvSpPr>
      </xdr:nvSpPr>
      <xdr:spPr bwMode="auto">
        <a:xfrm>
          <a:off x="1400810" y="106595333"/>
          <a:ext cx="76200" cy="203835"/>
        </a:xfrm>
        <a:prstGeom prst="rect">
          <a:avLst/>
        </a:prstGeom>
        <a:noFill/>
        <a:ln w="9525">
          <a:noFill/>
          <a:miter lim="800000"/>
          <a:headEnd/>
          <a:tailEnd/>
        </a:ln>
      </xdr:spPr>
    </xdr:sp>
    <xdr:clientData/>
  </xdr:oneCellAnchor>
  <xdr:oneCellAnchor>
    <xdr:from>
      <xdr:col>1</xdr:col>
      <xdr:colOff>838200</xdr:colOff>
      <xdr:row>177</xdr:row>
      <xdr:rowOff>0</xdr:rowOff>
    </xdr:from>
    <xdr:ext cx="76200" cy="200025"/>
    <xdr:sp macro="" textlink="">
      <xdr:nvSpPr>
        <xdr:cNvPr id="882" name="Text Box 6">
          <a:extLst>
            <a:ext uri="{FF2B5EF4-FFF2-40B4-BE49-F238E27FC236}">
              <a16:creationId xmlns="" xmlns:a16="http://schemas.microsoft.com/office/drawing/2014/main" id="{7179BAAF-5210-460B-B864-C0BCB4B867E2}"/>
            </a:ext>
          </a:extLst>
        </xdr:cNvPr>
        <xdr:cNvSpPr txBox="1">
          <a:spLocks noChangeArrowheads="1"/>
        </xdr:cNvSpPr>
      </xdr:nvSpPr>
      <xdr:spPr bwMode="auto">
        <a:xfrm>
          <a:off x="1377950" y="1068175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177</xdr:row>
      <xdr:rowOff>0</xdr:rowOff>
    </xdr:from>
    <xdr:ext cx="76200" cy="200025"/>
    <xdr:sp macro="" textlink="">
      <xdr:nvSpPr>
        <xdr:cNvPr id="883" name="Text Box 6">
          <a:extLst>
            <a:ext uri="{FF2B5EF4-FFF2-40B4-BE49-F238E27FC236}">
              <a16:creationId xmlns="" xmlns:a16="http://schemas.microsoft.com/office/drawing/2014/main" id="{955B0EDD-240F-4D4B-B2A0-6BDB2611B2BE}"/>
            </a:ext>
          </a:extLst>
        </xdr:cNvPr>
        <xdr:cNvSpPr txBox="1">
          <a:spLocks noChangeArrowheads="1"/>
        </xdr:cNvSpPr>
      </xdr:nvSpPr>
      <xdr:spPr bwMode="auto">
        <a:xfrm>
          <a:off x="1377950" y="1068175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177</xdr:row>
      <xdr:rowOff>0</xdr:rowOff>
    </xdr:from>
    <xdr:ext cx="76200" cy="185651"/>
    <xdr:sp macro="" textlink="">
      <xdr:nvSpPr>
        <xdr:cNvPr id="884" name="Text Box 6">
          <a:extLst>
            <a:ext uri="{FF2B5EF4-FFF2-40B4-BE49-F238E27FC236}">
              <a16:creationId xmlns="" xmlns:a16="http://schemas.microsoft.com/office/drawing/2014/main" id="{6D92F0D8-DB83-4F47-8C3A-7DF87849A780}"/>
            </a:ext>
          </a:extLst>
        </xdr:cNvPr>
        <xdr:cNvSpPr txBox="1">
          <a:spLocks noChangeArrowheads="1"/>
        </xdr:cNvSpPr>
      </xdr:nvSpPr>
      <xdr:spPr bwMode="auto">
        <a:xfrm>
          <a:off x="1400810" y="106817583"/>
          <a:ext cx="76200" cy="185651"/>
        </a:xfrm>
        <a:prstGeom prst="rect">
          <a:avLst/>
        </a:prstGeom>
        <a:noFill/>
        <a:ln w="9525">
          <a:noFill/>
          <a:miter lim="800000"/>
          <a:headEnd/>
          <a:tailEnd/>
        </a:ln>
      </xdr:spPr>
    </xdr:sp>
    <xdr:clientData/>
  </xdr:oneCellAnchor>
  <xdr:oneCellAnchor>
    <xdr:from>
      <xdr:col>1</xdr:col>
      <xdr:colOff>898814</xdr:colOff>
      <xdr:row>177</xdr:row>
      <xdr:rowOff>0</xdr:rowOff>
    </xdr:from>
    <xdr:ext cx="76200" cy="200891"/>
    <xdr:sp macro="" textlink="">
      <xdr:nvSpPr>
        <xdr:cNvPr id="885" name="Text Box 6">
          <a:extLst>
            <a:ext uri="{FF2B5EF4-FFF2-40B4-BE49-F238E27FC236}">
              <a16:creationId xmlns="" xmlns:a16="http://schemas.microsoft.com/office/drawing/2014/main" id="{189BA6CA-20BD-433D-9774-1177FE32C4B6}"/>
            </a:ext>
          </a:extLst>
        </xdr:cNvPr>
        <xdr:cNvSpPr txBox="1">
          <a:spLocks noChangeArrowheads="1"/>
        </xdr:cNvSpPr>
      </xdr:nvSpPr>
      <xdr:spPr bwMode="auto">
        <a:xfrm>
          <a:off x="1438564" y="10681758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177</xdr:row>
      <xdr:rowOff>0</xdr:rowOff>
    </xdr:from>
    <xdr:ext cx="76200" cy="188191"/>
    <xdr:sp macro="" textlink="">
      <xdr:nvSpPr>
        <xdr:cNvPr id="886" name="Text Box 6">
          <a:extLst>
            <a:ext uri="{FF2B5EF4-FFF2-40B4-BE49-F238E27FC236}">
              <a16:creationId xmlns="" xmlns:a16="http://schemas.microsoft.com/office/drawing/2014/main" id="{F9B232D9-EC4B-40AC-9C17-661DE9B2EBBC}"/>
            </a:ext>
          </a:extLst>
        </xdr:cNvPr>
        <xdr:cNvSpPr txBox="1">
          <a:spLocks noChangeArrowheads="1"/>
        </xdr:cNvSpPr>
      </xdr:nvSpPr>
      <xdr:spPr bwMode="auto">
        <a:xfrm>
          <a:off x="1400810" y="106817583"/>
          <a:ext cx="76200" cy="188191"/>
        </a:xfrm>
        <a:prstGeom prst="rect">
          <a:avLst/>
        </a:prstGeom>
        <a:noFill/>
        <a:ln w="9525">
          <a:noFill/>
          <a:miter lim="800000"/>
          <a:headEnd/>
          <a:tailEnd/>
        </a:ln>
      </xdr:spPr>
    </xdr:sp>
    <xdr:clientData/>
  </xdr:oneCellAnchor>
  <xdr:oneCellAnchor>
    <xdr:from>
      <xdr:col>1</xdr:col>
      <xdr:colOff>861060</xdr:colOff>
      <xdr:row>177</xdr:row>
      <xdr:rowOff>0</xdr:rowOff>
    </xdr:from>
    <xdr:ext cx="76200" cy="203835"/>
    <xdr:sp macro="" textlink="">
      <xdr:nvSpPr>
        <xdr:cNvPr id="887" name="Text Box 6">
          <a:extLst>
            <a:ext uri="{FF2B5EF4-FFF2-40B4-BE49-F238E27FC236}">
              <a16:creationId xmlns="" xmlns:a16="http://schemas.microsoft.com/office/drawing/2014/main" id="{310701B6-5155-467E-B949-33F9FF59385C}"/>
            </a:ext>
          </a:extLst>
        </xdr:cNvPr>
        <xdr:cNvSpPr txBox="1">
          <a:spLocks noChangeArrowheads="1"/>
        </xdr:cNvSpPr>
      </xdr:nvSpPr>
      <xdr:spPr bwMode="auto">
        <a:xfrm>
          <a:off x="1400810" y="106817583"/>
          <a:ext cx="76200" cy="203835"/>
        </a:xfrm>
        <a:prstGeom prst="rect">
          <a:avLst/>
        </a:prstGeom>
        <a:noFill/>
        <a:ln w="9525">
          <a:noFill/>
          <a:miter lim="800000"/>
          <a:headEnd/>
          <a:tailEnd/>
        </a:ln>
      </xdr:spPr>
    </xdr:sp>
    <xdr:clientData/>
  </xdr:oneCellAnchor>
  <xdr:oneCellAnchor>
    <xdr:from>
      <xdr:col>1</xdr:col>
      <xdr:colOff>861060</xdr:colOff>
      <xdr:row>177</xdr:row>
      <xdr:rowOff>0</xdr:rowOff>
    </xdr:from>
    <xdr:ext cx="76200" cy="188191"/>
    <xdr:sp macro="" textlink="">
      <xdr:nvSpPr>
        <xdr:cNvPr id="888" name="Text Box 6">
          <a:extLst>
            <a:ext uri="{FF2B5EF4-FFF2-40B4-BE49-F238E27FC236}">
              <a16:creationId xmlns="" xmlns:a16="http://schemas.microsoft.com/office/drawing/2014/main" id="{8109DB5C-D0A8-4E9F-A71E-A1E872BDC6AF}"/>
            </a:ext>
          </a:extLst>
        </xdr:cNvPr>
        <xdr:cNvSpPr txBox="1">
          <a:spLocks noChangeArrowheads="1"/>
        </xdr:cNvSpPr>
      </xdr:nvSpPr>
      <xdr:spPr bwMode="auto">
        <a:xfrm>
          <a:off x="1400810" y="106817583"/>
          <a:ext cx="76200" cy="188191"/>
        </a:xfrm>
        <a:prstGeom prst="rect">
          <a:avLst/>
        </a:prstGeom>
        <a:noFill/>
        <a:ln w="9525">
          <a:noFill/>
          <a:miter lim="800000"/>
          <a:headEnd/>
          <a:tailEnd/>
        </a:ln>
      </xdr:spPr>
    </xdr:sp>
    <xdr:clientData/>
  </xdr:oneCellAnchor>
  <xdr:oneCellAnchor>
    <xdr:from>
      <xdr:col>1</xdr:col>
      <xdr:colOff>861060</xdr:colOff>
      <xdr:row>177</xdr:row>
      <xdr:rowOff>0</xdr:rowOff>
    </xdr:from>
    <xdr:ext cx="76200" cy="203835"/>
    <xdr:sp macro="" textlink="">
      <xdr:nvSpPr>
        <xdr:cNvPr id="889" name="Text Box 6">
          <a:extLst>
            <a:ext uri="{FF2B5EF4-FFF2-40B4-BE49-F238E27FC236}">
              <a16:creationId xmlns="" xmlns:a16="http://schemas.microsoft.com/office/drawing/2014/main" id="{9B3DDBD4-FAB2-421C-8D2C-2BE027829DE0}"/>
            </a:ext>
          </a:extLst>
        </xdr:cNvPr>
        <xdr:cNvSpPr txBox="1">
          <a:spLocks noChangeArrowheads="1"/>
        </xdr:cNvSpPr>
      </xdr:nvSpPr>
      <xdr:spPr bwMode="auto">
        <a:xfrm>
          <a:off x="1400810" y="106817583"/>
          <a:ext cx="76200" cy="203835"/>
        </a:xfrm>
        <a:prstGeom prst="rect">
          <a:avLst/>
        </a:prstGeom>
        <a:noFill/>
        <a:ln w="9525">
          <a:noFill/>
          <a:miter lim="800000"/>
          <a:headEnd/>
          <a:tailEnd/>
        </a:ln>
      </xdr:spPr>
    </xdr:sp>
    <xdr:clientData/>
  </xdr:oneCellAnchor>
  <xdr:oneCellAnchor>
    <xdr:from>
      <xdr:col>1</xdr:col>
      <xdr:colOff>838200</xdr:colOff>
      <xdr:row>177</xdr:row>
      <xdr:rowOff>0</xdr:rowOff>
    </xdr:from>
    <xdr:ext cx="76200" cy="200025"/>
    <xdr:sp macro="" textlink="">
      <xdr:nvSpPr>
        <xdr:cNvPr id="890" name="Text Box 6">
          <a:extLst>
            <a:ext uri="{FF2B5EF4-FFF2-40B4-BE49-F238E27FC236}">
              <a16:creationId xmlns="" xmlns:a16="http://schemas.microsoft.com/office/drawing/2014/main" id="{65730C12-B284-45C0-A778-BACA24D97AA7}"/>
            </a:ext>
          </a:extLst>
        </xdr:cNvPr>
        <xdr:cNvSpPr txBox="1">
          <a:spLocks noChangeArrowheads="1"/>
        </xdr:cNvSpPr>
      </xdr:nvSpPr>
      <xdr:spPr bwMode="auto">
        <a:xfrm>
          <a:off x="1377950" y="1068175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177</xdr:row>
      <xdr:rowOff>0</xdr:rowOff>
    </xdr:from>
    <xdr:ext cx="76200" cy="200025"/>
    <xdr:sp macro="" textlink="">
      <xdr:nvSpPr>
        <xdr:cNvPr id="891" name="Text Box 6">
          <a:extLst>
            <a:ext uri="{FF2B5EF4-FFF2-40B4-BE49-F238E27FC236}">
              <a16:creationId xmlns="" xmlns:a16="http://schemas.microsoft.com/office/drawing/2014/main" id="{BA22B298-0507-4452-AE58-873F2E54DBBC}"/>
            </a:ext>
          </a:extLst>
        </xdr:cNvPr>
        <xdr:cNvSpPr txBox="1">
          <a:spLocks noChangeArrowheads="1"/>
        </xdr:cNvSpPr>
      </xdr:nvSpPr>
      <xdr:spPr bwMode="auto">
        <a:xfrm>
          <a:off x="1377950" y="1068175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177</xdr:row>
      <xdr:rowOff>0</xdr:rowOff>
    </xdr:from>
    <xdr:ext cx="76200" cy="185651"/>
    <xdr:sp macro="" textlink="">
      <xdr:nvSpPr>
        <xdr:cNvPr id="892" name="Text Box 6">
          <a:extLst>
            <a:ext uri="{FF2B5EF4-FFF2-40B4-BE49-F238E27FC236}">
              <a16:creationId xmlns="" xmlns:a16="http://schemas.microsoft.com/office/drawing/2014/main" id="{F7697DA0-E372-490C-8749-93EF7BC99810}"/>
            </a:ext>
          </a:extLst>
        </xdr:cNvPr>
        <xdr:cNvSpPr txBox="1">
          <a:spLocks noChangeArrowheads="1"/>
        </xdr:cNvSpPr>
      </xdr:nvSpPr>
      <xdr:spPr bwMode="auto">
        <a:xfrm>
          <a:off x="1400810" y="106817583"/>
          <a:ext cx="76200" cy="185651"/>
        </a:xfrm>
        <a:prstGeom prst="rect">
          <a:avLst/>
        </a:prstGeom>
        <a:noFill/>
        <a:ln w="9525">
          <a:noFill/>
          <a:miter lim="800000"/>
          <a:headEnd/>
          <a:tailEnd/>
        </a:ln>
      </xdr:spPr>
    </xdr:sp>
    <xdr:clientData/>
  </xdr:oneCellAnchor>
  <xdr:oneCellAnchor>
    <xdr:from>
      <xdr:col>1</xdr:col>
      <xdr:colOff>838200</xdr:colOff>
      <xdr:row>177</xdr:row>
      <xdr:rowOff>0</xdr:rowOff>
    </xdr:from>
    <xdr:ext cx="76200" cy="200025"/>
    <xdr:sp macro="" textlink="">
      <xdr:nvSpPr>
        <xdr:cNvPr id="893" name="Text Box 6">
          <a:extLst>
            <a:ext uri="{FF2B5EF4-FFF2-40B4-BE49-F238E27FC236}">
              <a16:creationId xmlns="" xmlns:a16="http://schemas.microsoft.com/office/drawing/2014/main" id="{4DF5CDA2-D64D-4D91-A0D9-98C3F6DA5373}"/>
            </a:ext>
          </a:extLst>
        </xdr:cNvPr>
        <xdr:cNvSpPr txBox="1">
          <a:spLocks noChangeArrowheads="1"/>
        </xdr:cNvSpPr>
      </xdr:nvSpPr>
      <xdr:spPr bwMode="auto">
        <a:xfrm>
          <a:off x="1377950" y="1068175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177</xdr:row>
      <xdr:rowOff>0</xdr:rowOff>
    </xdr:from>
    <xdr:ext cx="76200" cy="200025"/>
    <xdr:sp macro="" textlink="">
      <xdr:nvSpPr>
        <xdr:cNvPr id="894" name="Text Box 6">
          <a:extLst>
            <a:ext uri="{FF2B5EF4-FFF2-40B4-BE49-F238E27FC236}">
              <a16:creationId xmlns="" xmlns:a16="http://schemas.microsoft.com/office/drawing/2014/main" id="{7581A3CE-1E88-4473-B2C8-6D8C17375F91}"/>
            </a:ext>
          </a:extLst>
        </xdr:cNvPr>
        <xdr:cNvSpPr txBox="1">
          <a:spLocks noChangeArrowheads="1"/>
        </xdr:cNvSpPr>
      </xdr:nvSpPr>
      <xdr:spPr bwMode="auto">
        <a:xfrm>
          <a:off x="1377950" y="1068175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177</xdr:row>
      <xdr:rowOff>0</xdr:rowOff>
    </xdr:from>
    <xdr:ext cx="76200" cy="200025"/>
    <xdr:sp macro="" textlink="">
      <xdr:nvSpPr>
        <xdr:cNvPr id="895" name="Text Box 6">
          <a:extLst>
            <a:ext uri="{FF2B5EF4-FFF2-40B4-BE49-F238E27FC236}">
              <a16:creationId xmlns="" xmlns:a16="http://schemas.microsoft.com/office/drawing/2014/main" id="{62FAF5F1-EFF8-459E-B992-55D0FAA7B90C}"/>
            </a:ext>
          </a:extLst>
        </xdr:cNvPr>
        <xdr:cNvSpPr txBox="1">
          <a:spLocks noChangeArrowheads="1"/>
        </xdr:cNvSpPr>
      </xdr:nvSpPr>
      <xdr:spPr bwMode="auto">
        <a:xfrm>
          <a:off x="1377950" y="1068175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177</xdr:row>
      <xdr:rowOff>0</xdr:rowOff>
    </xdr:from>
    <xdr:ext cx="76200" cy="200025"/>
    <xdr:sp macro="" textlink="">
      <xdr:nvSpPr>
        <xdr:cNvPr id="896" name="Text Box 6">
          <a:extLst>
            <a:ext uri="{FF2B5EF4-FFF2-40B4-BE49-F238E27FC236}">
              <a16:creationId xmlns="" xmlns:a16="http://schemas.microsoft.com/office/drawing/2014/main" id="{7043A949-001C-4C50-970B-B45B21B19061}"/>
            </a:ext>
          </a:extLst>
        </xdr:cNvPr>
        <xdr:cNvSpPr txBox="1">
          <a:spLocks noChangeArrowheads="1"/>
        </xdr:cNvSpPr>
      </xdr:nvSpPr>
      <xdr:spPr bwMode="auto">
        <a:xfrm>
          <a:off x="1377950" y="10681758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hr-HR"/>
        </a:p>
      </xdr:txBody>
    </xdr:sp>
    <xdr:clientData/>
  </xdr:oneCellAnchor>
  <xdr:oneCellAnchor>
    <xdr:from>
      <xdr:col>1</xdr:col>
      <xdr:colOff>861060</xdr:colOff>
      <xdr:row>177</xdr:row>
      <xdr:rowOff>0</xdr:rowOff>
    </xdr:from>
    <xdr:ext cx="76200" cy="185651"/>
    <xdr:sp macro="" textlink="">
      <xdr:nvSpPr>
        <xdr:cNvPr id="897" name="Text Box 6">
          <a:extLst>
            <a:ext uri="{FF2B5EF4-FFF2-40B4-BE49-F238E27FC236}">
              <a16:creationId xmlns="" xmlns:a16="http://schemas.microsoft.com/office/drawing/2014/main" id="{C00C33B7-0E2E-4D45-804A-08626504B9B8}"/>
            </a:ext>
          </a:extLst>
        </xdr:cNvPr>
        <xdr:cNvSpPr txBox="1">
          <a:spLocks noChangeArrowheads="1"/>
        </xdr:cNvSpPr>
      </xdr:nvSpPr>
      <xdr:spPr bwMode="auto">
        <a:xfrm>
          <a:off x="1400810" y="106817583"/>
          <a:ext cx="76200" cy="185651"/>
        </a:xfrm>
        <a:prstGeom prst="rect">
          <a:avLst/>
        </a:prstGeom>
        <a:noFill/>
        <a:ln w="9525">
          <a:noFill/>
          <a:miter lim="800000"/>
          <a:headEnd/>
          <a:tailEnd/>
        </a:ln>
      </xdr:spPr>
    </xdr:sp>
    <xdr:clientData/>
  </xdr:oneCellAnchor>
  <xdr:oneCellAnchor>
    <xdr:from>
      <xdr:col>1</xdr:col>
      <xdr:colOff>861060</xdr:colOff>
      <xdr:row>192</xdr:row>
      <xdr:rowOff>0</xdr:rowOff>
    </xdr:from>
    <xdr:ext cx="76200" cy="203835"/>
    <xdr:sp macro="" textlink="">
      <xdr:nvSpPr>
        <xdr:cNvPr id="898" name="Text Box 6">
          <a:extLst>
            <a:ext uri="{FF2B5EF4-FFF2-40B4-BE49-F238E27FC236}">
              <a16:creationId xmlns="" xmlns:a16="http://schemas.microsoft.com/office/drawing/2014/main" id="{9D349000-925C-422D-8357-DF89060C0FF2}"/>
            </a:ext>
          </a:extLst>
        </xdr:cNvPr>
        <xdr:cNvSpPr txBox="1">
          <a:spLocks noChangeArrowheads="1"/>
        </xdr:cNvSpPr>
      </xdr:nvSpPr>
      <xdr:spPr bwMode="auto">
        <a:xfrm>
          <a:off x="1365885" y="225047175"/>
          <a:ext cx="76200" cy="203835"/>
        </a:xfrm>
        <a:prstGeom prst="rect">
          <a:avLst/>
        </a:prstGeom>
        <a:noFill/>
        <a:ln w="9525">
          <a:noFill/>
          <a:miter lim="800000"/>
          <a:headEnd/>
          <a:tailEnd/>
        </a:ln>
      </xdr:spPr>
    </xdr:sp>
    <xdr:clientData/>
  </xdr:oneCellAnchor>
  <xdr:oneCellAnchor>
    <xdr:from>
      <xdr:col>1</xdr:col>
      <xdr:colOff>838200</xdr:colOff>
      <xdr:row>192</xdr:row>
      <xdr:rowOff>0</xdr:rowOff>
    </xdr:from>
    <xdr:ext cx="76200" cy="200025"/>
    <xdr:sp macro="" textlink="">
      <xdr:nvSpPr>
        <xdr:cNvPr id="899" name="Text Box 6">
          <a:extLst>
            <a:ext uri="{FF2B5EF4-FFF2-40B4-BE49-F238E27FC236}">
              <a16:creationId xmlns="" xmlns:a16="http://schemas.microsoft.com/office/drawing/2014/main" id="{81D1DCA5-92DA-4E58-B062-86E18646130F}"/>
            </a:ext>
          </a:extLst>
        </xdr:cNvPr>
        <xdr:cNvSpPr txBox="1">
          <a:spLocks noChangeArrowheads="1"/>
        </xdr:cNvSpPr>
      </xdr:nvSpPr>
      <xdr:spPr bwMode="auto">
        <a:xfrm>
          <a:off x="1343025" y="22504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192</xdr:row>
      <xdr:rowOff>0</xdr:rowOff>
    </xdr:from>
    <xdr:ext cx="76200" cy="200025"/>
    <xdr:sp macro="" textlink="">
      <xdr:nvSpPr>
        <xdr:cNvPr id="900" name="Text Box 6">
          <a:extLst>
            <a:ext uri="{FF2B5EF4-FFF2-40B4-BE49-F238E27FC236}">
              <a16:creationId xmlns="" xmlns:a16="http://schemas.microsoft.com/office/drawing/2014/main" id="{38893414-CCF7-430E-9052-616F7E2FAA40}"/>
            </a:ext>
          </a:extLst>
        </xdr:cNvPr>
        <xdr:cNvSpPr txBox="1">
          <a:spLocks noChangeArrowheads="1"/>
        </xdr:cNvSpPr>
      </xdr:nvSpPr>
      <xdr:spPr bwMode="auto">
        <a:xfrm>
          <a:off x="1343025" y="22504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192</xdr:row>
      <xdr:rowOff>0</xdr:rowOff>
    </xdr:from>
    <xdr:ext cx="76200" cy="200891"/>
    <xdr:sp macro="" textlink="">
      <xdr:nvSpPr>
        <xdr:cNvPr id="901" name="Text Box 6">
          <a:extLst>
            <a:ext uri="{FF2B5EF4-FFF2-40B4-BE49-F238E27FC236}">
              <a16:creationId xmlns="" xmlns:a16="http://schemas.microsoft.com/office/drawing/2014/main" id="{B51EF837-B6AC-40E5-A958-BAD0F182B53A}"/>
            </a:ext>
          </a:extLst>
        </xdr:cNvPr>
        <xdr:cNvSpPr txBox="1">
          <a:spLocks noChangeArrowheads="1"/>
        </xdr:cNvSpPr>
      </xdr:nvSpPr>
      <xdr:spPr bwMode="auto">
        <a:xfrm>
          <a:off x="1403639" y="225047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8191"/>
    <xdr:sp macro="" textlink="">
      <xdr:nvSpPr>
        <xdr:cNvPr id="902" name="Text Box 6">
          <a:extLst>
            <a:ext uri="{FF2B5EF4-FFF2-40B4-BE49-F238E27FC236}">
              <a16:creationId xmlns="" xmlns:a16="http://schemas.microsoft.com/office/drawing/2014/main" id="{A9C9E626-14C0-4AB3-92A6-B27DC2B0FE0E}"/>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903" name="Text Box 6">
          <a:extLst>
            <a:ext uri="{FF2B5EF4-FFF2-40B4-BE49-F238E27FC236}">
              <a16:creationId xmlns="" xmlns:a16="http://schemas.microsoft.com/office/drawing/2014/main" id="{0133E0C4-D68E-461A-8E99-E72221E93E41}"/>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904" name="Text Box 6">
          <a:extLst>
            <a:ext uri="{FF2B5EF4-FFF2-40B4-BE49-F238E27FC236}">
              <a16:creationId xmlns="" xmlns:a16="http://schemas.microsoft.com/office/drawing/2014/main" id="{55CC0A94-0691-444F-9B96-F7DC468121D8}"/>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905" name="Text Box 6">
          <a:extLst>
            <a:ext uri="{FF2B5EF4-FFF2-40B4-BE49-F238E27FC236}">
              <a16:creationId xmlns="" xmlns:a16="http://schemas.microsoft.com/office/drawing/2014/main" id="{5DCE48DC-D39C-49F6-8608-A5DFFCF91EA6}"/>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906" name="Text Box 6">
          <a:extLst>
            <a:ext uri="{FF2B5EF4-FFF2-40B4-BE49-F238E27FC236}">
              <a16:creationId xmlns="" xmlns:a16="http://schemas.microsoft.com/office/drawing/2014/main" id="{3E3BE060-9BCA-418B-AB94-1040AFD06AE6}"/>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898814</xdr:colOff>
      <xdr:row>303</xdr:row>
      <xdr:rowOff>0</xdr:rowOff>
    </xdr:from>
    <xdr:ext cx="76200" cy="200891"/>
    <xdr:sp macro="" textlink="">
      <xdr:nvSpPr>
        <xdr:cNvPr id="907" name="Text Box 6">
          <a:extLst>
            <a:ext uri="{FF2B5EF4-FFF2-40B4-BE49-F238E27FC236}">
              <a16:creationId xmlns="" xmlns:a16="http://schemas.microsoft.com/office/drawing/2014/main" id="{0C5DADA4-9C67-4770-B511-43234045A3FF}"/>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908" name="Text Box 6">
          <a:extLst>
            <a:ext uri="{FF2B5EF4-FFF2-40B4-BE49-F238E27FC236}">
              <a16:creationId xmlns="" xmlns:a16="http://schemas.microsoft.com/office/drawing/2014/main" id="{18EC4699-84DC-4FE0-ABE7-2F79FF40F484}"/>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909" name="Text Box 6">
          <a:extLst>
            <a:ext uri="{FF2B5EF4-FFF2-40B4-BE49-F238E27FC236}">
              <a16:creationId xmlns="" xmlns:a16="http://schemas.microsoft.com/office/drawing/2014/main" id="{90F873D6-BA08-401F-862C-03C685B1C7CB}"/>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910" name="Text Box 6">
          <a:extLst>
            <a:ext uri="{FF2B5EF4-FFF2-40B4-BE49-F238E27FC236}">
              <a16:creationId xmlns="" xmlns:a16="http://schemas.microsoft.com/office/drawing/2014/main" id="{1F1D3A7A-6B4F-469F-BB33-EAED28AEFFB4}"/>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898814</xdr:colOff>
      <xdr:row>303</xdr:row>
      <xdr:rowOff>0</xdr:rowOff>
    </xdr:from>
    <xdr:ext cx="76200" cy="200891"/>
    <xdr:sp macro="" textlink="">
      <xdr:nvSpPr>
        <xdr:cNvPr id="911" name="Text Box 6">
          <a:extLst>
            <a:ext uri="{FF2B5EF4-FFF2-40B4-BE49-F238E27FC236}">
              <a16:creationId xmlns="" xmlns:a16="http://schemas.microsoft.com/office/drawing/2014/main" id="{B3C9B072-2A81-448D-8A82-15079460C6D1}"/>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8191"/>
    <xdr:sp macro="" textlink="">
      <xdr:nvSpPr>
        <xdr:cNvPr id="912" name="Text Box 6">
          <a:extLst>
            <a:ext uri="{FF2B5EF4-FFF2-40B4-BE49-F238E27FC236}">
              <a16:creationId xmlns="" xmlns:a16="http://schemas.microsoft.com/office/drawing/2014/main" id="{2C017BFB-4A87-47E8-B29F-8D0625E0264A}"/>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913" name="Text Box 6">
          <a:extLst>
            <a:ext uri="{FF2B5EF4-FFF2-40B4-BE49-F238E27FC236}">
              <a16:creationId xmlns="" xmlns:a16="http://schemas.microsoft.com/office/drawing/2014/main" id="{631A2376-CF18-4DEB-844D-FC19D7B7440B}"/>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914" name="Text Box 6">
          <a:extLst>
            <a:ext uri="{FF2B5EF4-FFF2-40B4-BE49-F238E27FC236}">
              <a16:creationId xmlns="" xmlns:a16="http://schemas.microsoft.com/office/drawing/2014/main" id="{4E16755D-1F88-41E3-9B94-9B3D31B31F94}"/>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915" name="Text Box 6">
          <a:extLst>
            <a:ext uri="{FF2B5EF4-FFF2-40B4-BE49-F238E27FC236}">
              <a16:creationId xmlns="" xmlns:a16="http://schemas.microsoft.com/office/drawing/2014/main" id="{CB9ABEE3-6DB5-4864-AD12-F2BC8D4C9169}"/>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916" name="Text Box 6">
          <a:extLst>
            <a:ext uri="{FF2B5EF4-FFF2-40B4-BE49-F238E27FC236}">
              <a16:creationId xmlns="" xmlns:a16="http://schemas.microsoft.com/office/drawing/2014/main" id="{C1F90EA5-1AA1-4B13-AB06-7766AE756BE2}"/>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917" name="Text Box 6">
          <a:extLst>
            <a:ext uri="{FF2B5EF4-FFF2-40B4-BE49-F238E27FC236}">
              <a16:creationId xmlns="" xmlns:a16="http://schemas.microsoft.com/office/drawing/2014/main" id="{8993A57B-AC8B-4C32-A94F-EDB34C278588}"/>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918" name="Text Box 6">
          <a:extLst>
            <a:ext uri="{FF2B5EF4-FFF2-40B4-BE49-F238E27FC236}">
              <a16:creationId xmlns="" xmlns:a16="http://schemas.microsoft.com/office/drawing/2014/main" id="{1BEF1B2A-D5EE-4805-B880-2BFC04EFB120}"/>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919" name="Text Box 6">
          <a:extLst>
            <a:ext uri="{FF2B5EF4-FFF2-40B4-BE49-F238E27FC236}">
              <a16:creationId xmlns="" xmlns:a16="http://schemas.microsoft.com/office/drawing/2014/main" id="{BE90455A-2076-4ABC-8345-DC1152AA74FA}"/>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920" name="Text Box 6">
          <a:extLst>
            <a:ext uri="{FF2B5EF4-FFF2-40B4-BE49-F238E27FC236}">
              <a16:creationId xmlns="" xmlns:a16="http://schemas.microsoft.com/office/drawing/2014/main" id="{FDD00657-918D-45EE-A17E-699873325E1F}"/>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921" name="Text Box 6">
          <a:extLst>
            <a:ext uri="{FF2B5EF4-FFF2-40B4-BE49-F238E27FC236}">
              <a16:creationId xmlns="" xmlns:a16="http://schemas.microsoft.com/office/drawing/2014/main" id="{F8B8DFA8-AA97-47FC-8B8B-78F704B6F141}"/>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922" name="Text Box 6">
          <a:extLst>
            <a:ext uri="{FF2B5EF4-FFF2-40B4-BE49-F238E27FC236}">
              <a16:creationId xmlns="" xmlns:a16="http://schemas.microsoft.com/office/drawing/2014/main" id="{0F18B090-5C26-4399-A263-08CB670F5530}"/>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923" name="Text Box 6">
          <a:extLst>
            <a:ext uri="{FF2B5EF4-FFF2-40B4-BE49-F238E27FC236}">
              <a16:creationId xmlns="" xmlns:a16="http://schemas.microsoft.com/office/drawing/2014/main" id="{82FF14E7-0AA2-4326-8E67-FA07C8352352}"/>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924" name="Text Box 6">
          <a:extLst>
            <a:ext uri="{FF2B5EF4-FFF2-40B4-BE49-F238E27FC236}">
              <a16:creationId xmlns="" xmlns:a16="http://schemas.microsoft.com/office/drawing/2014/main" id="{2B9112DD-632E-493B-BED3-3C7D180B9132}"/>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925" name="Text Box 6">
          <a:extLst>
            <a:ext uri="{FF2B5EF4-FFF2-40B4-BE49-F238E27FC236}">
              <a16:creationId xmlns="" xmlns:a16="http://schemas.microsoft.com/office/drawing/2014/main" id="{96AB648E-6B5C-422D-B541-8013DC7903CC}"/>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898814</xdr:colOff>
      <xdr:row>303</xdr:row>
      <xdr:rowOff>0</xdr:rowOff>
    </xdr:from>
    <xdr:ext cx="76200" cy="200891"/>
    <xdr:sp macro="" textlink="">
      <xdr:nvSpPr>
        <xdr:cNvPr id="926" name="Text Box 6">
          <a:extLst>
            <a:ext uri="{FF2B5EF4-FFF2-40B4-BE49-F238E27FC236}">
              <a16:creationId xmlns="" xmlns:a16="http://schemas.microsoft.com/office/drawing/2014/main" id="{44BFF470-9A0C-49DC-B703-86525A07715F}"/>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927" name="Text Box 6">
          <a:extLst>
            <a:ext uri="{FF2B5EF4-FFF2-40B4-BE49-F238E27FC236}">
              <a16:creationId xmlns="" xmlns:a16="http://schemas.microsoft.com/office/drawing/2014/main" id="{09651379-6C79-436C-8AD5-8785BE9729F9}"/>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928" name="Text Box 6">
          <a:extLst>
            <a:ext uri="{FF2B5EF4-FFF2-40B4-BE49-F238E27FC236}">
              <a16:creationId xmlns="" xmlns:a16="http://schemas.microsoft.com/office/drawing/2014/main" id="{0AA66726-10CF-4916-A826-9B38E8A7FEBD}"/>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929" name="Text Box 6">
          <a:extLst>
            <a:ext uri="{FF2B5EF4-FFF2-40B4-BE49-F238E27FC236}">
              <a16:creationId xmlns="" xmlns:a16="http://schemas.microsoft.com/office/drawing/2014/main" id="{1CB81696-4607-4A90-8760-25793EFB0F52}"/>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898814</xdr:colOff>
      <xdr:row>303</xdr:row>
      <xdr:rowOff>0</xdr:rowOff>
    </xdr:from>
    <xdr:ext cx="76200" cy="200891"/>
    <xdr:sp macro="" textlink="">
      <xdr:nvSpPr>
        <xdr:cNvPr id="930" name="Text Box 6">
          <a:extLst>
            <a:ext uri="{FF2B5EF4-FFF2-40B4-BE49-F238E27FC236}">
              <a16:creationId xmlns="" xmlns:a16="http://schemas.microsoft.com/office/drawing/2014/main" id="{E44FCCC9-71D8-4C8F-8714-DB8CDF08688B}"/>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8191"/>
    <xdr:sp macro="" textlink="">
      <xdr:nvSpPr>
        <xdr:cNvPr id="931" name="Text Box 6">
          <a:extLst>
            <a:ext uri="{FF2B5EF4-FFF2-40B4-BE49-F238E27FC236}">
              <a16:creationId xmlns="" xmlns:a16="http://schemas.microsoft.com/office/drawing/2014/main" id="{6C7226ED-4D4A-484D-9DE8-E33D46A3BFCD}"/>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932" name="Text Box 6">
          <a:extLst>
            <a:ext uri="{FF2B5EF4-FFF2-40B4-BE49-F238E27FC236}">
              <a16:creationId xmlns="" xmlns:a16="http://schemas.microsoft.com/office/drawing/2014/main" id="{DD1BE579-80BF-4B89-8495-A6BC8ABBD713}"/>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933" name="Text Box 6">
          <a:extLst>
            <a:ext uri="{FF2B5EF4-FFF2-40B4-BE49-F238E27FC236}">
              <a16:creationId xmlns="" xmlns:a16="http://schemas.microsoft.com/office/drawing/2014/main" id="{7CB409FD-13F1-4847-A811-194A5AB822F5}"/>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934" name="Text Box 6">
          <a:extLst>
            <a:ext uri="{FF2B5EF4-FFF2-40B4-BE49-F238E27FC236}">
              <a16:creationId xmlns="" xmlns:a16="http://schemas.microsoft.com/office/drawing/2014/main" id="{75484032-67D9-446B-87B1-ADDCE411C43E}"/>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935" name="Text Box 6">
          <a:extLst>
            <a:ext uri="{FF2B5EF4-FFF2-40B4-BE49-F238E27FC236}">
              <a16:creationId xmlns="" xmlns:a16="http://schemas.microsoft.com/office/drawing/2014/main" id="{56967CF4-AA6C-4C26-8A9A-C755CACED634}"/>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936" name="Text Box 6">
          <a:extLst>
            <a:ext uri="{FF2B5EF4-FFF2-40B4-BE49-F238E27FC236}">
              <a16:creationId xmlns="" xmlns:a16="http://schemas.microsoft.com/office/drawing/2014/main" id="{7CCBBBEC-2E7D-4028-B7E0-6A86C3553DF8}"/>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937" name="Text Box 6">
          <a:extLst>
            <a:ext uri="{FF2B5EF4-FFF2-40B4-BE49-F238E27FC236}">
              <a16:creationId xmlns="" xmlns:a16="http://schemas.microsoft.com/office/drawing/2014/main" id="{38D20063-AFB4-4DAA-8260-1F061F24182C}"/>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938" name="Text Box 6">
          <a:extLst>
            <a:ext uri="{FF2B5EF4-FFF2-40B4-BE49-F238E27FC236}">
              <a16:creationId xmlns="" xmlns:a16="http://schemas.microsoft.com/office/drawing/2014/main" id="{0543A582-9EB2-43F7-90C4-CB5185DF976E}"/>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939" name="Text Box 6">
          <a:extLst>
            <a:ext uri="{FF2B5EF4-FFF2-40B4-BE49-F238E27FC236}">
              <a16:creationId xmlns="" xmlns:a16="http://schemas.microsoft.com/office/drawing/2014/main" id="{784B334F-B5D2-44A1-BCF0-E39BAB31DF25}"/>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940" name="Text Box 6">
          <a:extLst>
            <a:ext uri="{FF2B5EF4-FFF2-40B4-BE49-F238E27FC236}">
              <a16:creationId xmlns="" xmlns:a16="http://schemas.microsoft.com/office/drawing/2014/main" id="{E7475100-54F4-4038-AAAD-07D7E9D3DA3B}"/>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941" name="Text Box 6">
          <a:extLst>
            <a:ext uri="{FF2B5EF4-FFF2-40B4-BE49-F238E27FC236}">
              <a16:creationId xmlns="" xmlns:a16="http://schemas.microsoft.com/office/drawing/2014/main" id="{D46B5151-7685-4DCD-9F79-038109209712}"/>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942" name="Text Box 6">
          <a:extLst>
            <a:ext uri="{FF2B5EF4-FFF2-40B4-BE49-F238E27FC236}">
              <a16:creationId xmlns="" xmlns:a16="http://schemas.microsoft.com/office/drawing/2014/main" id="{8F916F75-84E3-4EBA-AC1B-10E3C8D63C0B}"/>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943" name="Text Box 6">
          <a:extLst>
            <a:ext uri="{FF2B5EF4-FFF2-40B4-BE49-F238E27FC236}">
              <a16:creationId xmlns="" xmlns:a16="http://schemas.microsoft.com/office/drawing/2014/main" id="{78997CF4-B380-484B-BE7E-DD76CD8E37DF}"/>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944" name="Text Box 6">
          <a:extLst>
            <a:ext uri="{FF2B5EF4-FFF2-40B4-BE49-F238E27FC236}">
              <a16:creationId xmlns="" xmlns:a16="http://schemas.microsoft.com/office/drawing/2014/main" id="{CCE33701-F6B6-4808-9533-73C32C082734}"/>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898814</xdr:colOff>
      <xdr:row>303</xdr:row>
      <xdr:rowOff>0</xdr:rowOff>
    </xdr:from>
    <xdr:ext cx="76200" cy="200891"/>
    <xdr:sp macro="" textlink="">
      <xdr:nvSpPr>
        <xdr:cNvPr id="945" name="Text Box 6">
          <a:extLst>
            <a:ext uri="{FF2B5EF4-FFF2-40B4-BE49-F238E27FC236}">
              <a16:creationId xmlns="" xmlns:a16="http://schemas.microsoft.com/office/drawing/2014/main" id="{BAFD0E13-A33B-4ED9-A471-C8B42FCFA3D6}"/>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946" name="Text Box 6">
          <a:extLst>
            <a:ext uri="{FF2B5EF4-FFF2-40B4-BE49-F238E27FC236}">
              <a16:creationId xmlns="" xmlns:a16="http://schemas.microsoft.com/office/drawing/2014/main" id="{34B0153F-4C0F-4CD3-A7E1-F47A764CDC74}"/>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947" name="Text Box 6">
          <a:extLst>
            <a:ext uri="{FF2B5EF4-FFF2-40B4-BE49-F238E27FC236}">
              <a16:creationId xmlns="" xmlns:a16="http://schemas.microsoft.com/office/drawing/2014/main" id="{6A91EE8E-27D8-4D83-B6B6-5C5453906F65}"/>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948" name="Text Box 6">
          <a:extLst>
            <a:ext uri="{FF2B5EF4-FFF2-40B4-BE49-F238E27FC236}">
              <a16:creationId xmlns="" xmlns:a16="http://schemas.microsoft.com/office/drawing/2014/main" id="{BC6D4EBB-3E78-41C0-A0EF-3DF996DDE6CE}"/>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898814</xdr:colOff>
      <xdr:row>303</xdr:row>
      <xdr:rowOff>0</xdr:rowOff>
    </xdr:from>
    <xdr:ext cx="76200" cy="200891"/>
    <xdr:sp macro="" textlink="">
      <xdr:nvSpPr>
        <xdr:cNvPr id="949" name="Text Box 6">
          <a:extLst>
            <a:ext uri="{FF2B5EF4-FFF2-40B4-BE49-F238E27FC236}">
              <a16:creationId xmlns="" xmlns:a16="http://schemas.microsoft.com/office/drawing/2014/main" id="{503D6FDD-A0C3-47EA-8E48-38CC8D97D3C8}"/>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8191"/>
    <xdr:sp macro="" textlink="">
      <xdr:nvSpPr>
        <xdr:cNvPr id="950" name="Text Box 6">
          <a:extLst>
            <a:ext uri="{FF2B5EF4-FFF2-40B4-BE49-F238E27FC236}">
              <a16:creationId xmlns="" xmlns:a16="http://schemas.microsoft.com/office/drawing/2014/main" id="{EA607619-3804-4F63-8E5E-14CE95FCDCED}"/>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951" name="Text Box 6">
          <a:extLst>
            <a:ext uri="{FF2B5EF4-FFF2-40B4-BE49-F238E27FC236}">
              <a16:creationId xmlns="" xmlns:a16="http://schemas.microsoft.com/office/drawing/2014/main" id="{72BE9C4B-6601-40C0-ABC5-3E1529223A39}"/>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952" name="Text Box 6">
          <a:extLst>
            <a:ext uri="{FF2B5EF4-FFF2-40B4-BE49-F238E27FC236}">
              <a16:creationId xmlns="" xmlns:a16="http://schemas.microsoft.com/office/drawing/2014/main" id="{28C7F4D1-3799-4DE9-A080-9B14BE41BC7C}"/>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953" name="Text Box 6">
          <a:extLst>
            <a:ext uri="{FF2B5EF4-FFF2-40B4-BE49-F238E27FC236}">
              <a16:creationId xmlns="" xmlns:a16="http://schemas.microsoft.com/office/drawing/2014/main" id="{9E8F7355-1CCA-465C-8A35-7D55C7D0B7A7}"/>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954" name="Text Box 6">
          <a:extLst>
            <a:ext uri="{FF2B5EF4-FFF2-40B4-BE49-F238E27FC236}">
              <a16:creationId xmlns="" xmlns:a16="http://schemas.microsoft.com/office/drawing/2014/main" id="{AFC0F7EE-693F-4894-A0BD-B69F9D47C8F7}"/>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955" name="Text Box 6">
          <a:extLst>
            <a:ext uri="{FF2B5EF4-FFF2-40B4-BE49-F238E27FC236}">
              <a16:creationId xmlns="" xmlns:a16="http://schemas.microsoft.com/office/drawing/2014/main" id="{86800698-2AB2-4707-B24F-73727EA0019F}"/>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956" name="Text Box 6">
          <a:extLst>
            <a:ext uri="{FF2B5EF4-FFF2-40B4-BE49-F238E27FC236}">
              <a16:creationId xmlns="" xmlns:a16="http://schemas.microsoft.com/office/drawing/2014/main" id="{B50B8CBD-4920-43F0-8961-0044BFCB90A2}"/>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957" name="Text Box 6">
          <a:extLst>
            <a:ext uri="{FF2B5EF4-FFF2-40B4-BE49-F238E27FC236}">
              <a16:creationId xmlns="" xmlns:a16="http://schemas.microsoft.com/office/drawing/2014/main" id="{3B5BD759-168F-4972-9433-A6BB1991B0A8}"/>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958" name="Text Box 6">
          <a:extLst>
            <a:ext uri="{FF2B5EF4-FFF2-40B4-BE49-F238E27FC236}">
              <a16:creationId xmlns="" xmlns:a16="http://schemas.microsoft.com/office/drawing/2014/main" id="{E0FDC318-E1A7-4A70-964F-BCB54B66AB43}"/>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959" name="Text Box 6">
          <a:extLst>
            <a:ext uri="{FF2B5EF4-FFF2-40B4-BE49-F238E27FC236}">
              <a16:creationId xmlns="" xmlns:a16="http://schemas.microsoft.com/office/drawing/2014/main" id="{181A1C1E-3117-4767-A484-F1750A7F3EF9}"/>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960" name="Text Box 6">
          <a:extLst>
            <a:ext uri="{FF2B5EF4-FFF2-40B4-BE49-F238E27FC236}">
              <a16:creationId xmlns="" xmlns:a16="http://schemas.microsoft.com/office/drawing/2014/main" id="{C9CB78AD-2B27-4BBA-9793-208D81CF85B4}"/>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961" name="Text Box 6">
          <a:extLst>
            <a:ext uri="{FF2B5EF4-FFF2-40B4-BE49-F238E27FC236}">
              <a16:creationId xmlns="" xmlns:a16="http://schemas.microsoft.com/office/drawing/2014/main" id="{C5BA3DBF-3A64-4037-9438-C2B84811298B}"/>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962" name="Text Box 6">
          <a:extLst>
            <a:ext uri="{FF2B5EF4-FFF2-40B4-BE49-F238E27FC236}">
              <a16:creationId xmlns="" xmlns:a16="http://schemas.microsoft.com/office/drawing/2014/main" id="{CE00D54D-8EB9-4D2A-8131-CC3C67376815}"/>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963" name="Text Box 6">
          <a:extLst>
            <a:ext uri="{FF2B5EF4-FFF2-40B4-BE49-F238E27FC236}">
              <a16:creationId xmlns="" xmlns:a16="http://schemas.microsoft.com/office/drawing/2014/main" id="{803955D5-E4E9-4459-A2EB-E70A1E1A348E}"/>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964" name="Text Box 6">
          <a:extLst>
            <a:ext uri="{FF2B5EF4-FFF2-40B4-BE49-F238E27FC236}">
              <a16:creationId xmlns="" xmlns:a16="http://schemas.microsoft.com/office/drawing/2014/main" id="{F697B059-3423-4E32-A4EC-2A3700E428E1}"/>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965" name="Text Box 6">
          <a:extLst>
            <a:ext uri="{FF2B5EF4-FFF2-40B4-BE49-F238E27FC236}">
              <a16:creationId xmlns="" xmlns:a16="http://schemas.microsoft.com/office/drawing/2014/main" id="{286EC8EB-8D8A-44D4-A786-9F1ADC038613}"/>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966" name="Text Box 6">
          <a:extLst>
            <a:ext uri="{FF2B5EF4-FFF2-40B4-BE49-F238E27FC236}">
              <a16:creationId xmlns="" xmlns:a16="http://schemas.microsoft.com/office/drawing/2014/main" id="{FD866F92-1E2D-4B6D-8A0D-475777D470D3}"/>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967" name="Text Box 6">
          <a:extLst>
            <a:ext uri="{FF2B5EF4-FFF2-40B4-BE49-F238E27FC236}">
              <a16:creationId xmlns="" xmlns:a16="http://schemas.microsoft.com/office/drawing/2014/main" id="{8CB8479F-3682-4501-809B-44A52D0767B5}"/>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968" name="Text Box 6">
          <a:extLst>
            <a:ext uri="{FF2B5EF4-FFF2-40B4-BE49-F238E27FC236}">
              <a16:creationId xmlns="" xmlns:a16="http://schemas.microsoft.com/office/drawing/2014/main" id="{73A0FBA4-421B-4FF4-B5E6-6C88B48FC802}"/>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969" name="Text Box 6">
          <a:extLst>
            <a:ext uri="{FF2B5EF4-FFF2-40B4-BE49-F238E27FC236}">
              <a16:creationId xmlns="" xmlns:a16="http://schemas.microsoft.com/office/drawing/2014/main" id="{338FC3F7-0210-43F9-BDE8-4EAAF6CDBDC5}"/>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970" name="Text Box 6">
          <a:extLst>
            <a:ext uri="{FF2B5EF4-FFF2-40B4-BE49-F238E27FC236}">
              <a16:creationId xmlns="" xmlns:a16="http://schemas.microsoft.com/office/drawing/2014/main" id="{4DCACFA9-15D2-4035-B460-B2E1574DDD61}"/>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303</xdr:row>
      <xdr:rowOff>0</xdr:rowOff>
    </xdr:from>
    <xdr:ext cx="76200" cy="200891"/>
    <xdr:sp macro="" textlink="">
      <xdr:nvSpPr>
        <xdr:cNvPr id="971" name="Text Box 6">
          <a:extLst>
            <a:ext uri="{FF2B5EF4-FFF2-40B4-BE49-F238E27FC236}">
              <a16:creationId xmlns="" xmlns:a16="http://schemas.microsoft.com/office/drawing/2014/main" id="{8A554EAF-E25A-481C-AFC0-497176C8DE6E}"/>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972" name="Text Box 6">
          <a:extLst>
            <a:ext uri="{FF2B5EF4-FFF2-40B4-BE49-F238E27FC236}">
              <a16:creationId xmlns="" xmlns:a16="http://schemas.microsoft.com/office/drawing/2014/main" id="{95B2ED34-0348-43BD-8BC9-86F17A6E4DDD}"/>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973" name="Text Box 6">
          <a:extLst>
            <a:ext uri="{FF2B5EF4-FFF2-40B4-BE49-F238E27FC236}">
              <a16:creationId xmlns="" xmlns:a16="http://schemas.microsoft.com/office/drawing/2014/main" id="{1C9C2F5C-5A15-4922-8DC6-F69C1FDC60D6}"/>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974" name="Text Box 6">
          <a:extLst>
            <a:ext uri="{FF2B5EF4-FFF2-40B4-BE49-F238E27FC236}">
              <a16:creationId xmlns="" xmlns:a16="http://schemas.microsoft.com/office/drawing/2014/main" id="{4D4B78BE-902F-44D4-B8DE-CFB17677695E}"/>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898814</xdr:colOff>
      <xdr:row>303</xdr:row>
      <xdr:rowOff>0</xdr:rowOff>
    </xdr:from>
    <xdr:ext cx="76200" cy="200891"/>
    <xdr:sp macro="" textlink="">
      <xdr:nvSpPr>
        <xdr:cNvPr id="975" name="Text Box 6">
          <a:extLst>
            <a:ext uri="{FF2B5EF4-FFF2-40B4-BE49-F238E27FC236}">
              <a16:creationId xmlns="" xmlns:a16="http://schemas.microsoft.com/office/drawing/2014/main" id="{42108E6A-99B7-4F55-991B-D22005E588B3}"/>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976" name="Text Box 6">
          <a:extLst>
            <a:ext uri="{FF2B5EF4-FFF2-40B4-BE49-F238E27FC236}">
              <a16:creationId xmlns="" xmlns:a16="http://schemas.microsoft.com/office/drawing/2014/main" id="{C043315E-36B0-4877-876C-3AACBD893774}"/>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977" name="Text Box 6">
          <a:extLst>
            <a:ext uri="{FF2B5EF4-FFF2-40B4-BE49-F238E27FC236}">
              <a16:creationId xmlns="" xmlns:a16="http://schemas.microsoft.com/office/drawing/2014/main" id="{4BEE6116-7CDF-4C3F-B443-0CA4BB9967AA}"/>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978" name="Text Box 6">
          <a:extLst>
            <a:ext uri="{FF2B5EF4-FFF2-40B4-BE49-F238E27FC236}">
              <a16:creationId xmlns="" xmlns:a16="http://schemas.microsoft.com/office/drawing/2014/main" id="{A7F9F124-D4E4-4317-A8A8-E334BC19525D}"/>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979" name="Text Box 6">
          <a:extLst>
            <a:ext uri="{FF2B5EF4-FFF2-40B4-BE49-F238E27FC236}">
              <a16:creationId xmlns="" xmlns:a16="http://schemas.microsoft.com/office/drawing/2014/main" id="{AB766155-E0E0-488A-A73A-C1FAB126B28A}"/>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980" name="Text Box 6">
          <a:extLst>
            <a:ext uri="{FF2B5EF4-FFF2-40B4-BE49-F238E27FC236}">
              <a16:creationId xmlns="" xmlns:a16="http://schemas.microsoft.com/office/drawing/2014/main" id="{0BA3BAFD-DF15-4E5A-B7CB-54031A3BCA63}"/>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981" name="Text Box 6">
          <a:extLst>
            <a:ext uri="{FF2B5EF4-FFF2-40B4-BE49-F238E27FC236}">
              <a16:creationId xmlns="" xmlns:a16="http://schemas.microsoft.com/office/drawing/2014/main" id="{8BA4A33C-1E19-402C-ABA8-239758C354A4}"/>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982" name="Text Box 6">
          <a:extLst>
            <a:ext uri="{FF2B5EF4-FFF2-40B4-BE49-F238E27FC236}">
              <a16:creationId xmlns="" xmlns:a16="http://schemas.microsoft.com/office/drawing/2014/main" id="{E5397FE9-46C7-423D-90EA-6C0A0B327920}"/>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983" name="Text Box 6">
          <a:extLst>
            <a:ext uri="{FF2B5EF4-FFF2-40B4-BE49-F238E27FC236}">
              <a16:creationId xmlns="" xmlns:a16="http://schemas.microsoft.com/office/drawing/2014/main" id="{AB8C4362-5C04-4F8A-AE94-79CF87763FDC}"/>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984" name="Text Box 6">
          <a:extLst>
            <a:ext uri="{FF2B5EF4-FFF2-40B4-BE49-F238E27FC236}">
              <a16:creationId xmlns="" xmlns:a16="http://schemas.microsoft.com/office/drawing/2014/main" id="{8B4DCE0E-379F-47C5-8801-DBFF9EDAA9D4}"/>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985" name="Text Box 6">
          <a:extLst>
            <a:ext uri="{FF2B5EF4-FFF2-40B4-BE49-F238E27FC236}">
              <a16:creationId xmlns="" xmlns:a16="http://schemas.microsoft.com/office/drawing/2014/main" id="{159BD3D9-C3B8-42B9-9648-0E972CABBFD7}"/>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986" name="Text Box 6">
          <a:extLst>
            <a:ext uri="{FF2B5EF4-FFF2-40B4-BE49-F238E27FC236}">
              <a16:creationId xmlns="" xmlns:a16="http://schemas.microsoft.com/office/drawing/2014/main" id="{F9645479-6EF5-4FB5-BF1E-60D010EBBA59}"/>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987" name="Text Box 6">
          <a:extLst>
            <a:ext uri="{FF2B5EF4-FFF2-40B4-BE49-F238E27FC236}">
              <a16:creationId xmlns="" xmlns:a16="http://schemas.microsoft.com/office/drawing/2014/main" id="{B5D56CC4-A340-4224-8179-C9923D29CCAF}"/>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988" name="Text Box 6">
          <a:extLst>
            <a:ext uri="{FF2B5EF4-FFF2-40B4-BE49-F238E27FC236}">
              <a16:creationId xmlns="" xmlns:a16="http://schemas.microsoft.com/office/drawing/2014/main" id="{9F42A7DF-05EE-4167-8755-B3CF312A9480}"/>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989" name="Text Box 6">
          <a:extLst>
            <a:ext uri="{FF2B5EF4-FFF2-40B4-BE49-F238E27FC236}">
              <a16:creationId xmlns="" xmlns:a16="http://schemas.microsoft.com/office/drawing/2014/main" id="{67E95EF3-6C56-40A6-BDC7-C096A750F19D}"/>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990" name="Text Box 6">
          <a:extLst>
            <a:ext uri="{FF2B5EF4-FFF2-40B4-BE49-F238E27FC236}">
              <a16:creationId xmlns="" xmlns:a16="http://schemas.microsoft.com/office/drawing/2014/main" id="{F45EDD1C-B097-4390-81DB-694730D33CD0}"/>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991" name="Text Box 6">
          <a:extLst>
            <a:ext uri="{FF2B5EF4-FFF2-40B4-BE49-F238E27FC236}">
              <a16:creationId xmlns="" xmlns:a16="http://schemas.microsoft.com/office/drawing/2014/main" id="{000E4CF0-63A7-4AA9-A8C1-5EF2B2B91A04}"/>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992" name="Text Box 6">
          <a:extLst>
            <a:ext uri="{FF2B5EF4-FFF2-40B4-BE49-F238E27FC236}">
              <a16:creationId xmlns="" xmlns:a16="http://schemas.microsoft.com/office/drawing/2014/main" id="{49A8ECDF-500D-424B-B76B-394EC0FB795B}"/>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993" name="Text Box 6">
          <a:extLst>
            <a:ext uri="{FF2B5EF4-FFF2-40B4-BE49-F238E27FC236}">
              <a16:creationId xmlns="" xmlns:a16="http://schemas.microsoft.com/office/drawing/2014/main" id="{40758EF0-BA16-434F-9BCB-7B8B308D67DC}"/>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898814</xdr:colOff>
      <xdr:row>303</xdr:row>
      <xdr:rowOff>0</xdr:rowOff>
    </xdr:from>
    <xdr:ext cx="76200" cy="200891"/>
    <xdr:sp macro="" textlink="">
      <xdr:nvSpPr>
        <xdr:cNvPr id="994" name="Text Box 6">
          <a:extLst>
            <a:ext uri="{FF2B5EF4-FFF2-40B4-BE49-F238E27FC236}">
              <a16:creationId xmlns="" xmlns:a16="http://schemas.microsoft.com/office/drawing/2014/main" id="{F97DF090-682B-469F-8338-B435BF6A3F47}"/>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995" name="Text Box 6">
          <a:extLst>
            <a:ext uri="{FF2B5EF4-FFF2-40B4-BE49-F238E27FC236}">
              <a16:creationId xmlns="" xmlns:a16="http://schemas.microsoft.com/office/drawing/2014/main" id="{1CA56E99-2BEE-439A-BFD0-DF944F50E556}"/>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996" name="Text Box 6">
          <a:extLst>
            <a:ext uri="{FF2B5EF4-FFF2-40B4-BE49-F238E27FC236}">
              <a16:creationId xmlns="" xmlns:a16="http://schemas.microsoft.com/office/drawing/2014/main" id="{D2FD07BB-1CA3-4016-966E-2E0C1838D79D}"/>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997" name="Text Box 6">
          <a:extLst>
            <a:ext uri="{FF2B5EF4-FFF2-40B4-BE49-F238E27FC236}">
              <a16:creationId xmlns="" xmlns:a16="http://schemas.microsoft.com/office/drawing/2014/main" id="{778472A6-B2AF-4A16-8C5C-E0C408E61BA8}"/>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898814</xdr:colOff>
      <xdr:row>303</xdr:row>
      <xdr:rowOff>0</xdr:rowOff>
    </xdr:from>
    <xdr:ext cx="76200" cy="200891"/>
    <xdr:sp macro="" textlink="">
      <xdr:nvSpPr>
        <xdr:cNvPr id="998" name="Text Box 6">
          <a:extLst>
            <a:ext uri="{FF2B5EF4-FFF2-40B4-BE49-F238E27FC236}">
              <a16:creationId xmlns="" xmlns:a16="http://schemas.microsoft.com/office/drawing/2014/main" id="{55ECE48E-B3AF-4F01-9B98-1677F5358FD1}"/>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8191"/>
    <xdr:sp macro="" textlink="">
      <xdr:nvSpPr>
        <xdr:cNvPr id="999" name="Text Box 6">
          <a:extLst>
            <a:ext uri="{FF2B5EF4-FFF2-40B4-BE49-F238E27FC236}">
              <a16:creationId xmlns="" xmlns:a16="http://schemas.microsoft.com/office/drawing/2014/main" id="{D3149A69-D799-4AA2-A56A-14BD7A761DF0}"/>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00" name="Text Box 6">
          <a:extLst>
            <a:ext uri="{FF2B5EF4-FFF2-40B4-BE49-F238E27FC236}">
              <a16:creationId xmlns="" xmlns:a16="http://schemas.microsoft.com/office/drawing/2014/main" id="{680EBD04-9A05-4B6C-AAA6-83D30843CF1C}"/>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01" name="Text Box 6">
          <a:extLst>
            <a:ext uri="{FF2B5EF4-FFF2-40B4-BE49-F238E27FC236}">
              <a16:creationId xmlns="" xmlns:a16="http://schemas.microsoft.com/office/drawing/2014/main" id="{B9D93B79-568D-4925-885F-A5798DE0DA8B}"/>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02" name="Text Box 6">
          <a:extLst>
            <a:ext uri="{FF2B5EF4-FFF2-40B4-BE49-F238E27FC236}">
              <a16:creationId xmlns="" xmlns:a16="http://schemas.microsoft.com/office/drawing/2014/main" id="{861C9A74-1CD2-4BF6-83A4-F37200DF0D5F}"/>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03" name="Text Box 6">
          <a:extLst>
            <a:ext uri="{FF2B5EF4-FFF2-40B4-BE49-F238E27FC236}">
              <a16:creationId xmlns="" xmlns:a16="http://schemas.microsoft.com/office/drawing/2014/main" id="{C02CB4F1-C2AE-4345-90F4-5F6E03E74374}"/>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04" name="Text Box 6">
          <a:extLst>
            <a:ext uri="{FF2B5EF4-FFF2-40B4-BE49-F238E27FC236}">
              <a16:creationId xmlns="" xmlns:a16="http://schemas.microsoft.com/office/drawing/2014/main" id="{B35B5931-0F5A-447E-BA26-DCE317D2C2FE}"/>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05" name="Text Box 6">
          <a:extLst>
            <a:ext uri="{FF2B5EF4-FFF2-40B4-BE49-F238E27FC236}">
              <a16:creationId xmlns="" xmlns:a16="http://schemas.microsoft.com/office/drawing/2014/main" id="{88603FA4-A4A4-4C6F-BAEB-917C429314F6}"/>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06" name="Text Box 6">
          <a:extLst>
            <a:ext uri="{FF2B5EF4-FFF2-40B4-BE49-F238E27FC236}">
              <a16:creationId xmlns="" xmlns:a16="http://schemas.microsoft.com/office/drawing/2014/main" id="{A25C4174-B61E-4BA7-B54E-95E46F842779}"/>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07" name="Text Box 6">
          <a:extLst>
            <a:ext uri="{FF2B5EF4-FFF2-40B4-BE49-F238E27FC236}">
              <a16:creationId xmlns="" xmlns:a16="http://schemas.microsoft.com/office/drawing/2014/main" id="{1EA41C10-EBA2-4F3D-B364-39147E228062}"/>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08" name="Text Box 6">
          <a:extLst>
            <a:ext uri="{FF2B5EF4-FFF2-40B4-BE49-F238E27FC236}">
              <a16:creationId xmlns="" xmlns:a16="http://schemas.microsoft.com/office/drawing/2014/main" id="{8C262DCD-3A7A-4CD3-92BA-6FD5E6A82B4B}"/>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09" name="Text Box 6">
          <a:extLst>
            <a:ext uri="{FF2B5EF4-FFF2-40B4-BE49-F238E27FC236}">
              <a16:creationId xmlns="" xmlns:a16="http://schemas.microsoft.com/office/drawing/2014/main" id="{3B0562B1-4E53-4D62-89BC-F8543F91898D}"/>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10" name="Text Box 6">
          <a:extLst>
            <a:ext uri="{FF2B5EF4-FFF2-40B4-BE49-F238E27FC236}">
              <a16:creationId xmlns="" xmlns:a16="http://schemas.microsoft.com/office/drawing/2014/main" id="{12C103BA-3F2E-470E-AAA0-64698D63002B}"/>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11" name="Text Box 6">
          <a:extLst>
            <a:ext uri="{FF2B5EF4-FFF2-40B4-BE49-F238E27FC236}">
              <a16:creationId xmlns="" xmlns:a16="http://schemas.microsoft.com/office/drawing/2014/main" id="{284E65E8-0F6D-4417-B386-E68C764BE5B3}"/>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12" name="Text Box 6">
          <a:extLst>
            <a:ext uri="{FF2B5EF4-FFF2-40B4-BE49-F238E27FC236}">
              <a16:creationId xmlns="" xmlns:a16="http://schemas.microsoft.com/office/drawing/2014/main" id="{A90449EB-DB03-478B-A2BA-E651F681DE2B}"/>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13" name="Text Box 6">
          <a:extLst>
            <a:ext uri="{FF2B5EF4-FFF2-40B4-BE49-F238E27FC236}">
              <a16:creationId xmlns="" xmlns:a16="http://schemas.microsoft.com/office/drawing/2014/main" id="{1E67927B-B8FE-4E70-ADF8-84B0060B71FF}"/>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14" name="Text Box 6">
          <a:extLst>
            <a:ext uri="{FF2B5EF4-FFF2-40B4-BE49-F238E27FC236}">
              <a16:creationId xmlns="" xmlns:a16="http://schemas.microsoft.com/office/drawing/2014/main" id="{996DE70D-6455-4E9A-8D8A-FA176916C28B}"/>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15" name="Text Box 6">
          <a:extLst>
            <a:ext uri="{FF2B5EF4-FFF2-40B4-BE49-F238E27FC236}">
              <a16:creationId xmlns="" xmlns:a16="http://schemas.microsoft.com/office/drawing/2014/main" id="{7C0B5A4F-C44F-4E98-B7C2-FEC83D42AE9F}"/>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16" name="Text Box 6">
          <a:extLst>
            <a:ext uri="{FF2B5EF4-FFF2-40B4-BE49-F238E27FC236}">
              <a16:creationId xmlns="" xmlns:a16="http://schemas.microsoft.com/office/drawing/2014/main" id="{BF2FFE25-5326-4BB3-8221-68F96D0165FD}"/>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17" name="Text Box 6">
          <a:extLst>
            <a:ext uri="{FF2B5EF4-FFF2-40B4-BE49-F238E27FC236}">
              <a16:creationId xmlns="" xmlns:a16="http://schemas.microsoft.com/office/drawing/2014/main" id="{7BB58C10-2DC3-44BC-8525-27200838ADCF}"/>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018" name="Text Box 6">
          <a:extLst>
            <a:ext uri="{FF2B5EF4-FFF2-40B4-BE49-F238E27FC236}">
              <a16:creationId xmlns="" xmlns:a16="http://schemas.microsoft.com/office/drawing/2014/main" id="{D05465E0-69B5-42B6-9D5C-09FF90424DE9}"/>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019" name="Text Box 6">
          <a:extLst>
            <a:ext uri="{FF2B5EF4-FFF2-40B4-BE49-F238E27FC236}">
              <a16:creationId xmlns="" xmlns:a16="http://schemas.microsoft.com/office/drawing/2014/main" id="{F42D9E4E-0597-4675-AFD9-E6A0E2ACBCCC}"/>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303</xdr:row>
      <xdr:rowOff>0</xdr:rowOff>
    </xdr:from>
    <xdr:ext cx="76200" cy="200891"/>
    <xdr:sp macro="" textlink="">
      <xdr:nvSpPr>
        <xdr:cNvPr id="1020" name="Text Box 6">
          <a:extLst>
            <a:ext uri="{FF2B5EF4-FFF2-40B4-BE49-F238E27FC236}">
              <a16:creationId xmlns="" xmlns:a16="http://schemas.microsoft.com/office/drawing/2014/main" id="{C5999B26-E97D-4B37-916F-AFCB7FE95006}"/>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021" name="Text Box 6">
          <a:extLst>
            <a:ext uri="{FF2B5EF4-FFF2-40B4-BE49-F238E27FC236}">
              <a16:creationId xmlns="" xmlns:a16="http://schemas.microsoft.com/office/drawing/2014/main" id="{E122E20E-09E5-4CF0-8248-9E864B8A3E3F}"/>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022" name="Text Box 6">
          <a:extLst>
            <a:ext uri="{FF2B5EF4-FFF2-40B4-BE49-F238E27FC236}">
              <a16:creationId xmlns="" xmlns:a16="http://schemas.microsoft.com/office/drawing/2014/main" id="{212F8F7F-919A-4CD9-AECF-2B12BFBAA01D}"/>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023" name="Text Box 6">
          <a:extLst>
            <a:ext uri="{FF2B5EF4-FFF2-40B4-BE49-F238E27FC236}">
              <a16:creationId xmlns="" xmlns:a16="http://schemas.microsoft.com/office/drawing/2014/main" id="{431607BA-C3C4-4C59-8D94-2A7EE1AA4F59}"/>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898814</xdr:colOff>
      <xdr:row>303</xdr:row>
      <xdr:rowOff>0</xdr:rowOff>
    </xdr:from>
    <xdr:ext cx="76200" cy="200891"/>
    <xdr:sp macro="" textlink="">
      <xdr:nvSpPr>
        <xdr:cNvPr id="1024" name="Text Box 6">
          <a:extLst>
            <a:ext uri="{FF2B5EF4-FFF2-40B4-BE49-F238E27FC236}">
              <a16:creationId xmlns="" xmlns:a16="http://schemas.microsoft.com/office/drawing/2014/main" id="{66E0E96E-6D08-44C7-9BBB-036AB4BBD340}"/>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025" name="Text Box 6">
          <a:extLst>
            <a:ext uri="{FF2B5EF4-FFF2-40B4-BE49-F238E27FC236}">
              <a16:creationId xmlns="" xmlns:a16="http://schemas.microsoft.com/office/drawing/2014/main" id="{EBB952E0-AA26-4716-985C-CF2C918620CC}"/>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026" name="Text Box 6">
          <a:extLst>
            <a:ext uri="{FF2B5EF4-FFF2-40B4-BE49-F238E27FC236}">
              <a16:creationId xmlns="" xmlns:a16="http://schemas.microsoft.com/office/drawing/2014/main" id="{F3CF717A-D326-49EB-9A12-FE2A55A09E76}"/>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027" name="Text Box 6">
          <a:extLst>
            <a:ext uri="{FF2B5EF4-FFF2-40B4-BE49-F238E27FC236}">
              <a16:creationId xmlns="" xmlns:a16="http://schemas.microsoft.com/office/drawing/2014/main" id="{04CEAA42-1BD2-4D7D-A295-CC5CECE60E49}"/>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028" name="Text Box 6">
          <a:extLst>
            <a:ext uri="{FF2B5EF4-FFF2-40B4-BE49-F238E27FC236}">
              <a16:creationId xmlns="" xmlns:a16="http://schemas.microsoft.com/office/drawing/2014/main" id="{CBADC236-A2B5-405A-8513-3030960703EE}"/>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029" name="Text Box 6">
          <a:extLst>
            <a:ext uri="{FF2B5EF4-FFF2-40B4-BE49-F238E27FC236}">
              <a16:creationId xmlns="" xmlns:a16="http://schemas.microsoft.com/office/drawing/2014/main" id="{CDEF0A31-B8A7-4A00-B17C-C37A03A5E6D0}"/>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030" name="Text Box 6">
          <a:extLst>
            <a:ext uri="{FF2B5EF4-FFF2-40B4-BE49-F238E27FC236}">
              <a16:creationId xmlns="" xmlns:a16="http://schemas.microsoft.com/office/drawing/2014/main" id="{4F4BEEE6-7E0C-45FE-9B32-A73EF1E875B1}"/>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31" name="Text Box 6">
          <a:extLst>
            <a:ext uri="{FF2B5EF4-FFF2-40B4-BE49-F238E27FC236}">
              <a16:creationId xmlns="" xmlns:a16="http://schemas.microsoft.com/office/drawing/2014/main" id="{EC41B1BA-8943-43C6-A009-7B55CE3420B7}"/>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032" name="Text Box 6">
          <a:extLst>
            <a:ext uri="{FF2B5EF4-FFF2-40B4-BE49-F238E27FC236}">
              <a16:creationId xmlns="" xmlns:a16="http://schemas.microsoft.com/office/drawing/2014/main" id="{0FBE54AA-CCDE-4AF4-A15A-218B9364A15F}"/>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033" name="Text Box 6">
          <a:extLst>
            <a:ext uri="{FF2B5EF4-FFF2-40B4-BE49-F238E27FC236}">
              <a16:creationId xmlns="" xmlns:a16="http://schemas.microsoft.com/office/drawing/2014/main" id="{EE304B34-40D3-4444-A5A0-BADADFE51826}"/>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034" name="Text Box 6">
          <a:extLst>
            <a:ext uri="{FF2B5EF4-FFF2-40B4-BE49-F238E27FC236}">
              <a16:creationId xmlns="" xmlns:a16="http://schemas.microsoft.com/office/drawing/2014/main" id="{DAD58E3D-92B2-4660-BA40-EC5A08532439}"/>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035" name="Text Box 6">
          <a:extLst>
            <a:ext uri="{FF2B5EF4-FFF2-40B4-BE49-F238E27FC236}">
              <a16:creationId xmlns="" xmlns:a16="http://schemas.microsoft.com/office/drawing/2014/main" id="{46183A6A-8766-4489-8CE9-516731FDC4B6}"/>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036" name="Text Box 6">
          <a:extLst>
            <a:ext uri="{FF2B5EF4-FFF2-40B4-BE49-F238E27FC236}">
              <a16:creationId xmlns="" xmlns:a16="http://schemas.microsoft.com/office/drawing/2014/main" id="{501B3063-B5CA-4E94-866B-2BD20A5549D7}"/>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037" name="Text Box 6">
          <a:extLst>
            <a:ext uri="{FF2B5EF4-FFF2-40B4-BE49-F238E27FC236}">
              <a16:creationId xmlns="" xmlns:a16="http://schemas.microsoft.com/office/drawing/2014/main" id="{0432DF27-FC9C-4F59-BA99-3E3C1624004F}"/>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038" name="Text Box 6">
          <a:extLst>
            <a:ext uri="{FF2B5EF4-FFF2-40B4-BE49-F238E27FC236}">
              <a16:creationId xmlns="" xmlns:a16="http://schemas.microsoft.com/office/drawing/2014/main" id="{4311ED21-0E39-43AC-83F1-E8C016388025}"/>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039" name="Text Box 6">
          <a:extLst>
            <a:ext uri="{FF2B5EF4-FFF2-40B4-BE49-F238E27FC236}">
              <a16:creationId xmlns="" xmlns:a16="http://schemas.microsoft.com/office/drawing/2014/main" id="{4A744DAE-41F9-47C8-AB8C-23FE2553C99F}"/>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040" name="Text Box 6">
          <a:extLst>
            <a:ext uri="{FF2B5EF4-FFF2-40B4-BE49-F238E27FC236}">
              <a16:creationId xmlns="" xmlns:a16="http://schemas.microsoft.com/office/drawing/2014/main" id="{069B7C11-7E92-450F-90CF-26E793C0E518}"/>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041" name="Text Box 6">
          <a:extLst>
            <a:ext uri="{FF2B5EF4-FFF2-40B4-BE49-F238E27FC236}">
              <a16:creationId xmlns="" xmlns:a16="http://schemas.microsoft.com/office/drawing/2014/main" id="{BD019E86-2BF0-486F-9FA7-6CB11B4895C9}"/>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042" name="Text Box 6">
          <a:extLst>
            <a:ext uri="{FF2B5EF4-FFF2-40B4-BE49-F238E27FC236}">
              <a16:creationId xmlns="" xmlns:a16="http://schemas.microsoft.com/office/drawing/2014/main" id="{1FF62C9D-EB7F-4A55-A049-9FC68530B469}"/>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043" name="Text Box 6">
          <a:extLst>
            <a:ext uri="{FF2B5EF4-FFF2-40B4-BE49-F238E27FC236}">
              <a16:creationId xmlns="" xmlns:a16="http://schemas.microsoft.com/office/drawing/2014/main" id="{21DAFE62-EEB5-4C25-943C-1B7AF598DA9C}"/>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44" name="Text Box 6">
          <a:extLst>
            <a:ext uri="{FF2B5EF4-FFF2-40B4-BE49-F238E27FC236}">
              <a16:creationId xmlns="" xmlns:a16="http://schemas.microsoft.com/office/drawing/2014/main" id="{F466D180-61A5-449C-B8A5-03B69D6EBC55}"/>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45" name="Text Box 6">
          <a:extLst>
            <a:ext uri="{FF2B5EF4-FFF2-40B4-BE49-F238E27FC236}">
              <a16:creationId xmlns="" xmlns:a16="http://schemas.microsoft.com/office/drawing/2014/main" id="{748E8069-2AB4-4FA0-94F6-FC3C9A8CC85B}"/>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46" name="Text Box 6">
          <a:extLst>
            <a:ext uri="{FF2B5EF4-FFF2-40B4-BE49-F238E27FC236}">
              <a16:creationId xmlns="" xmlns:a16="http://schemas.microsoft.com/office/drawing/2014/main" id="{677E16B0-DAF5-418B-9705-DED076CC205D}"/>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47" name="Text Box 6">
          <a:extLst>
            <a:ext uri="{FF2B5EF4-FFF2-40B4-BE49-F238E27FC236}">
              <a16:creationId xmlns="" xmlns:a16="http://schemas.microsoft.com/office/drawing/2014/main" id="{80271DA8-3CB9-4E27-B953-08517B5A80F3}"/>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48" name="Text Box 6">
          <a:extLst>
            <a:ext uri="{FF2B5EF4-FFF2-40B4-BE49-F238E27FC236}">
              <a16:creationId xmlns="" xmlns:a16="http://schemas.microsoft.com/office/drawing/2014/main" id="{290F7AB1-49D4-4B2D-9E87-630044037221}"/>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49" name="Text Box 6">
          <a:extLst>
            <a:ext uri="{FF2B5EF4-FFF2-40B4-BE49-F238E27FC236}">
              <a16:creationId xmlns="" xmlns:a16="http://schemas.microsoft.com/office/drawing/2014/main" id="{E1EE077E-3181-436E-861F-98C2BB088D70}"/>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50" name="Text Box 6">
          <a:extLst>
            <a:ext uri="{FF2B5EF4-FFF2-40B4-BE49-F238E27FC236}">
              <a16:creationId xmlns="" xmlns:a16="http://schemas.microsoft.com/office/drawing/2014/main" id="{EDF8A82B-E6D7-483C-9604-D5FA326BC6CF}"/>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051" name="Text Box 6">
          <a:extLst>
            <a:ext uri="{FF2B5EF4-FFF2-40B4-BE49-F238E27FC236}">
              <a16:creationId xmlns="" xmlns:a16="http://schemas.microsoft.com/office/drawing/2014/main" id="{2B2E1276-3083-4E58-95C3-BE61E016C125}"/>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052" name="Text Box 6">
          <a:extLst>
            <a:ext uri="{FF2B5EF4-FFF2-40B4-BE49-F238E27FC236}">
              <a16:creationId xmlns="" xmlns:a16="http://schemas.microsoft.com/office/drawing/2014/main" id="{3E6DFC9D-63D2-4E65-93D3-A311065B15F2}"/>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303</xdr:row>
      <xdr:rowOff>0</xdr:rowOff>
    </xdr:from>
    <xdr:ext cx="76200" cy="200891"/>
    <xdr:sp macro="" textlink="">
      <xdr:nvSpPr>
        <xdr:cNvPr id="1053" name="Text Box 6">
          <a:extLst>
            <a:ext uri="{FF2B5EF4-FFF2-40B4-BE49-F238E27FC236}">
              <a16:creationId xmlns="" xmlns:a16="http://schemas.microsoft.com/office/drawing/2014/main" id="{7668D442-345F-423E-B4A5-182095AAF974}"/>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8191"/>
    <xdr:sp macro="" textlink="">
      <xdr:nvSpPr>
        <xdr:cNvPr id="1054" name="Text Box 6">
          <a:extLst>
            <a:ext uri="{FF2B5EF4-FFF2-40B4-BE49-F238E27FC236}">
              <a16:creationId xmlns="" xmlns:a16="http://schemas.microsoft.com/office/drawing/2014/main" id="{347BBC47-8567-4F1D-9DD1-7F51EB09141E}"/>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55" name="Text Box 6">
          <a:extLst>
            <a:ext uri="{FF2B5EF4-FFF2-40B4-BE49-F238E27FC236}">
              <a16:creationId xmlns="" xmlns:a16="http://schemas.microsoft.com/office/drawing/2014/main" id="{0D51226A-02E7-489C-A275-CA46E21F6321}"/>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56" name="Text Box 6">
          <a:extLst>
            <a:ext uri="{FF2B5EF4-FFF2-40B4-BE49-F238E27FC236}">
              <a16:creationId xmlns="" xmlns:a16="http://schemas.microsoft.com/office/drawing/2014/main" id="{B8955416-6BB3-4867-930C-16C757F5265C}"/>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57" name="Text Box 6">
          <a:extLst>
            <a:ext uri="{FF2B5EF4-FFF2-40B4-BE49-F238E27FC236}">
              <a16:creationId xmlns="" xmlns:a16="http://schemas.microsoft.com/office/drawing/2014/main" id="{C16E31BE-8708-4DBC-A174-2F613D18F4A8}"/>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58" name="Text Box 6">
          <a:extLst>
            <a:ext uri="{FF2B5EF4-FFF2-40B4-BE49-F238E27FC236}">
              <a16:creationId xmlns="" xmlns:a16="http://schemas.microsoft.com/office/drawing/2014/main" id="{A25A4BDC-C700-4983-A6F0-BCD192A21E2D}"/>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59" name="Text Box 6">
          <a:extLst>
            <a:ext uri="{FF2B5EF4-FFF2-40B4-BE49-F238E27FC236}">
              <a16:creationId xmlns="" xmlns:a16="http://schemas.microsoft.com/office/drawing/2014/main" id="{8329EE93-6959-4282-B023-EDF01FE0156E}"/>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60" name="Text Box 6">
          <a:extLst>
            <a:ext uri="{FF2B5EF4-FFF2-40B4-BE49-F238E27FC236}">
              <a16:creationId xmlns="" xmlns:a16="http://schemas.microsoft.com/office/drawing/2014/main" id="{4D955268-16C8-4C21-AC9E-F891478153B3}"/>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61" name="Text Box 6">
          <a:extLst>
            <a:ext uri="{FF2B5EF4-FFF2-40B4-BE49-F238E27FC236}">
              <a16:creationId xmlns="" xmlns:a16="http://schemas.microsoft.com/office/drawing/2014/main" id="{23A98415-3CC1-4329-9D2B-04BB1F80C8B8}"/>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062" name="Text Box 6">
          <a:extLst>
            <a:ext uri="{FF2B5EF4-FFF2-40B4-BE49-F238E27FC236}">
              <a16:creationId xmlns="" xmlns:a16="http://schemas.microsoft.com/office/drawing/2014/main" id="{7E065435-D311-4ED6-A790-CC33DC4179A7}"/>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063" name="Text Box 6">
          <a:extLst>
            <a:ext uri="{FF2B5EF4-FFF2-40B4-BE49-F238E27FC236}">
              <a16:creationId xmlns="" xmlns:a16="http://schemas.microsoft.com/office/drawing/2014/main" id="{526CCBB5-563A-4C21-B709-74765E451685}"/>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303</xdr:row>
      <xdr:rowOff>0</xdr:rowOff>
    </xdr:from>
    <xdr:ext cx="76200" cy="200891"/>
    <xdr:sp macro="" textlink="">
      <xdr:nvSpPr>
        <xdr:cNvPr id="1064" name="Text Box 6">
          <a:extLst>
            <a:ext uri="{FF2B5EF4-FFF2-40B4-BE49-F238E27FC236}">
              <a16:creationId xmlns="" xmlns:a16="http://schemas.microsoft.com/office/drawing/2014/main" id="{F35D357E-363B-49DF-A048-BAB5E6116D52}"/>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8191"/>
    <xdr:sp macro="" textlink="">
      <xdr:nvSpPr>
        <xdr:cNvPr id="1065" name="Text Box 6">
          <a:extLst>
            <a:ext uri="{FF2B5EF4-FFF2-40B4-BE49-F238E27FC236}">
              <a16:creationId xmlns="" xmlns:a16="http://schemas.microsoft.com/office/drawing/2014/main" id="{63834D36-0508-4B0D-A760-FC79752253D8}"/>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66" name="Text Box 6">
          <a:extLst>
            <a:ext uri="{FF2B5EF4-FFF2-40B4-BE49-F238E27FC236}">
              <a16:creationId xmlns="" xmlns:a16="http://schemas.microsoft.com/office/drawing/2014/main" id="{9E7B8F96-7E9A-4400-B6DE-BE73375CC298}"/>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067" name="Text Box 6">
          <a:extLst>
            <a:ext uri="{FF2B5EF4-FFF2-40B4-BE49-F238E27FC236}">
              <a16:creationId xmlns="" xmlns:a16="http://schemas.microsoft.com/office/drawing/2014/main" id="{E2A09E6E-9EF7-4F54-8798-ADD321437667}"/>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068" name="Text Box 6">
          <a:extLst>
            <a:ext uri="{FF2B5EF4-FFF2-40B4-BE49-F238E27FC236}">
              <a16:creationId xmlns="" xmlns:a16="http://schemas.microsoft.com/office/drawing/2014/main" id="{E746282C-F10A-48F2-B8CB-6AAD3184F584}"/>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069" name="Text Box 6">
          <a:extLst>
            <a:ext uri="{FF2B5EF4-FFF2-40B4-BE49-F238E27FC236}">
              <a16:creationId xmlns="" xmlns:a16="http://schemas.microsoft.com/office/drawing/2014/main" id="{E9AF5904-FDD6-4C5F-8D0A-437AFDC514D3}"/>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898814</xdr:colOff>
      <xdr:row>303</xdr:row>
      <xdr:rowOff>0</xdr:rowOff>
    </xdr:from>
    <xdr:ext cx="76200" cy="200891"/>
    <xdr:sp macro="" textlink="">
      <xdr:nvSpPr>
        <xdr:cNvPr id="1070" name="Text Box 6">
          <a:extLst>
            <a:ext uri="{FF2B5EF4-FFF2-40B4-BE49-F238E27FC236}">
              <a16:creationId xmlns="" xmlns:a16="http://schemas.microsoft.com/office/drawing/2014/main" id="{2DE09C33-E6EA-40E1-8C5E-81EA4A2FAD29}"/>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071" name="Text Box 6">
          <a:extLst>
            <a:ext uri="{FF2B5EF4-FFF2-40B4-BE49-F238E27FC236}">
              <a16:creationId xmlns="" xmlns:a16="http://schemas.microsoft.com/office/drawing/2014/main" id="{5A0E95FB-4820-424E-B0C3-3E9EE1EBB600}"/>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072" name="Text Box 6">
          <a:extLst>
            <a:ext uri="{FF2B5EF4-FFF2-40B4-BE49-F238E27FC236}">
              <a16:creationId xmlns="" xmlns:a16="http://schemas.microsoft.com/office/drawing/2014/main" id="{19B4B257-9657-41A8-BEA0-5207FBBA494C}"/>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073" name="Text Box 6">
          <a:extLst>
            <a:ext uri="{FF2B5EF4-FFF2-40B4-BE49-F238E27FC236}">
              <a16:creationId xmlns="" xmlns:a16="http://schemas.microsoft.com/office/drawing/2014/main" id="{9E3AD9C1-46CB-43EA-A138-488E514E864E}"/>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898814</xdr:colOff>
      <xdr:row>303</xdr:row>
      <xdr:rowOff>0</xdr:rowOff>
    </xdr:from>
    <xdr:ext cx="76200" cy="200891"/>
    <xdr:sp macro="" textlink="">
      <xdr:nvSpPr>
        <xdr:cNvPr id="1074" name="Text Box 6">
          <a:extLst>
            <a:ext uri="{FF2B5EF4-FFF2-40B4-BE49-F238E27FC236}">
              <a16:creationId xmlns="" xmlns:a16="http://schemas.microsoft.com/office/drawing/2014/main" id="{1D5D47BC-DA07-4BB8-BCCB-E2BE6455EC36}"/>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8191"/>
    <xdr:sp macro="" textlink="">
      <xdr:nvSpPr>
        <xdr:cNvPr id="1075" name="Text Box 6">
          <a:extLst>
            <a:ext uri="{FF2B5EF4-FFF2-40B4-BE49-F238E27FC236}">
              <a16:creationId xmlns="" xmlns:a16="http://schemas.microsoft.com/office/drawing/2014/main" id="{D44535B6-256F-46E6-BDF4-23B315CB4019}"/>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76" name="Text Box 6">
          <a:extLst>
            <a:ext uri="{FF2B5EF4-FFF2-40B4-BE49-F238E27FC236}">
              <a16:creationId xmlns="" xmlns:a16="http://schemas.microsoft.com/office/drawing/2014/main" id="{836009BA-7E42-4A3A-8DAE-30C5A5E9F132}"/>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77" name="Text Box 6">
          <a:extLst>
            <a:ext uri="{FF2B5EF4-FFF2-40B4-BE49-F238E27FC236}">
              <a16:creationId xmlns="" xmlns:a16="http://schemas.microsoft.com/office/drawing/2014/main" id="{DC8A1AED-5688-4FA2-8BCF-A0524486471A}"/>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78" name="Text Box 6">
          <a:extLst>
            <a:ext uri="{FF2B5EF4-FFF2-40B4-BE49-F238E27FC236}">
              <a16:creationId xmlns="" xmlns:a16="http://schemas.microsoft.com/office/drawing/2014/main" id="{1B88CF64-BF3C-49AE-9A4D-A8177FCE2EDC}"/>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79" name="Text Box 6">
          <a:extLst>
            <a:ext uri="{FF2B5EF4-FFF2-40B4-BE49-F238E27FC236}">
              <a16:creationId xmlns="" xmlns:a16="http://schemas.microsoft.com/office/drawing/2014/main" id="{3696A0C4-72F0-455C-8528-BC3D45B76D5F}"/>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80" name="Text Box 6">
          <a:extLst>
            <a:ext uri="{FF2B5EF4-FFF2-40B4-BE49-F238E27FC236}">
              <a16:creationId xmlns="" xmlns:a16="http://schemas.microsoft.com/office/drawing/2014/main" id="{AECCE7A2-7D16-451F-AF6B-E1A1F3AB6A98}"/>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81" name="Text Box 6">
          <a:extLst>
            <a:ext uri="{FF2B5EF4-FFF2-40B4-BE49-F238E27FC236}">
              <a16:creationId xmlns="" xmlns:a16="http://schemas.microsoft.com/office/drawing/2014/main" id="{A5CAB899-0319-47E2-B8E4-B6E4A5023FCC}"/>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82" name="Text Box 6">
          <a:extLst>
            <a:ext uri="{FF2B5EF4-FFF2-40B4-BE49-F238E27FC236}">
              <a16:creationId xmlns="" xmlns:a16="http://schemas.microsoft.com/office/drawing/2014/main" id="{ABFE54F5-AB89-4883-BABB-ECBEC0195E2A}"/>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83" name="Text Box 6">
          <a:extLst>
            <a:ext uri="{FF2B5EF4-FFF2-40B4-BE49-F238E27FC236}">
              <a16:creationId xmlns="" xmlns:a16="http://schemas.microsoft.com/office/drawing/2014/main" id="{34BDA107-7563-4541-A993-744F310100B2}"/>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84" name="Text Box 6">
          <a:extLst>
            <a:ext uri="{FF2B5EF4-FFF2-40B4-BE49-F238E27FC236}">
              <a16:creationId xmlns="" xmlns:a16="http://schemas.microsoft.com/office/drawing/2014/main" id="{03AE76C7-A710-4B29-9362-548558B1F62D}"/>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85" name="Text Box 6">
          <a:extLst>
            <a:ext uri="{FF2B5EF4-FFF2-40B4-BE49-F238E27FC236}">
              <a16:creationId xmlns="" xmlns:a16="http://schemas.microsoft.com/office/drawing/2014/main" id="{89981179-42E5-4715-A36D-BC5A92CB6339}"/>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86" name="Text Box 6">
          <a:extLst>
            <a:ext uri="{FF2B5EF4-FFF2-40B4-BE49-F238E27FC236}">
              <a16:creationId xmlns="" xmlns:a16="http://schemas.microsoft.com/office/drawing/2014/main" id="{629E03FE-9169-4CE3-B211-5DFA099AA960}"/>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87" name="Text Box 6">
          <a:extLst>
            <a:ext uri="{FF2B5EF4-FFF2-40B4-BE49-F238E27FC236}">
              <a16:creationId xmlns="" xmlns:a16="http://schemas.microsoft.com/office/drawing/2014/main" id="{05C1DA98-D180-4D75-B04D-FE707FAB4699}"/>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88" name="Text Box 6">
          <a:extLst>
            <a:ext uri="{FF2B5EF4-FFF2-40B4-BE49-F238E27FC236}">
              <a16:creationId xmlns="" xmlns:a16="http://schemas.microsoft.com/office/drawing/2014/main" id="{912ACBDA-9728-4ABD-9351-D7A9BAA59D6C}"/>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89" name="Text Box 6">
          <a:extLst>
            <a:ext uri="{FF2B5EF4-FFF2-40B4-BE49-F238E27FC236}">
              <a16:creationId xmlns="" xmlns:a16="http://schemas.microsoft.com/office/drawing/2014/main" id="{91F8A09A-C306-4EE1-979C-C2B7A56646E6}"/>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90" name="Text Box 6">
          <a:extLst>
            <a:ext uri="{FF2B5EF4-FFF2-40B4-BE49-F238E27FC236}">
              <a16:creationId xmlns="" xmlns:a16="http://schemas.microsoft.com/office/drawing/2014/main" id="{A9070D62-9BB0-4613-9ACA-A1EB15C81238}"/>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91" name="Text Box 6">
          <a:extLst>
            <a:ext uri="{FF2B5EF4-FFF2-40B4-BE49-F238E27FC236}">
              <a16:creationId xmlns="" xmlns:a16="http://schemas.microsoft.com/office/drawing/2014/main" id="{6241B93E-7DF2-4EF1-9DA4-3C77840F7CE1}"/>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092" name="Text Box 6">
          <a:extLst>
            <a:ext uri="{FF2B5EF4-FFF2-40B4-BE49-F238E27FC236}">
              <a16:creationId xmlns="" xmlns:a16="http://schemas.microsoft.com/office/drawing/2014/main" id="{171B1718-3F96-4A4E-9A6B-60F76D1B3312}"/>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093" name="Text Box 6">
          <a:extLst>
            <a:ext uri="{FF2B5EF4-FFF2-40B4-BE49-F238E27FC236}">
              <a16:creationId xmlns="" xmlns:a16="http://schemas.microsoft.com/office/drawing/2014/main" id="{E42C85C3-1B75-46A4-9110-6FF9B28B278F}"/>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094" name="Text Box 6">
          <a:extLst>
            <a:ext uri="{FF2B5EF4-FFF2-40B4-BE49-F238E27FC236}">
              <a16:creationId xmlns="" xmlns:a16="http://schemas.microsoft.com/office/drawing/2014/main" id="{9DB21E4C-B124-46F4-9674-78BADA288A8C}"/>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095" name="Text Box 6">
          <a:extLst>
            <a:ext uri="{FF2B5EF4-FFF2-40B4-BE49-F238E27FC236}">
              <a16:creationId xmlns="" xmlns:a16="http://schemas.microsoft.com/office/drawing/2014/main" id="{69B12A8C-1608-472A-A8C3-1E03A769016F}"/>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303</xdr:row>
      <xdr:rowOff>0</xdr:rowOff>
    </xdr:from>
    <xdr:ext cx="76200" cy="200891"/>
    <xdr:sp macro="" textlink="">
      <xdr:nvSpPr>
        <xdr:cNvPr id="1096" name="Text Box 6">
          <a:extLst>
            <a:ext uri="{FF2B5EF4-FFF2-40B4-BE49-F238E27FC236}">
              <a16:creationId xmlns="" xmlns:a16="http://schemas.microsoft.com/office/drawing/2014/main" id="{64E80958-0506-4EA3-BB36-AEA6D9FDF06F}"/>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097" name="Text Box 6">
          <a:extLst>
            <a:ext uri="{FF2B5EF4-FFF2-40B4-BE49-F238E27FC236}">
              <a16:creationId xmlns="" xmlns:a16="http://schemas.microsoft.com/office/drawing/2014/main" id="{E048FD6D-193A-47EA-A8D0-081A885311CB}"/>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098" name="Text Box 6">
          <a:extLst>
            <a:ext uri="{FF2B5EF4-FFF2-40B4-BE49-F238E27FC236}">
              <a16:creationId xmlns="" xmlns:a16="http://schemas.microsoft.com/office/drawing/2014/main" id="{BDAE21D9-B634-4679-B86E-B8508057E084}"/>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099" name="Text Box 6">
          <a:extLst>
            <a:ext uri="{FF2B5EF4-FFF2-40B4-BE49-F238E27FC236}">
              <a16:creationId xmlns="" xmlns:a16="http://schemas.microsoft.com/office/drawing/2014/main" id="{5D0A8C28-23A9-44CC-91A1-97E13D0D6213}"/>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898814</xdr:colOff>
      <xdr:row>303</xdr:row>
      <xdr:rowOff>0</xdr:rowOff>
    </xdr:from>
    <xdr:ext cx="76200" cy="200891"/>
    <xdr:sp macro="" textlink="">
      <xdr:nvSpPr>
        <xdr:cNvPr id="1100" name="Text Box 6">
          <a:extLst>
            <a:ext uri="{FF2B5EF4-FFF2-40B4-BE49-F238E27FC236}">
              <a16:creationId xmlns="" xmlns:a16="http://schemas.microsoft.com/office/drawing/2014/main" id="{EFD0C5CE-B7E5-4159-ACEF-EA5E093A986C}"/>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01" name="Text Box 6">
          <a:extLst>
            <a:ext uri="{FF2B5EF4-FFF2-40B4-BE49-F238E27FC236}">
              <a16:creationId xmlns="" xmlns:a16="http://schemas.microsoft.com/office/drawing/2014/main" id="{5EA98AE7-799E-43E3-B8F5-BB053D80A143}"/>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02" name="Text Box 6">
          <a:extLst>
            <a:ext uri="{FF2B5EF4-FFF2-40B4-BE49-F238E27FC236}">
              <a16:creationId xmlns="" xmlns:a16="http://schemas.microsoft.com/office/drawing/2014/main" id="{5C29C135-4B6A-478E-A7C4-55F694A8E966}"/>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103" name="Text Box 6">
          <a:extLst>
            <a:ext uri="{FF2B5EF4-FFF2-40B4-BE49-F238E27FC236}">
              <a16:creationId xmlns="" xmlns:a16="http://schemas.microsoft.com/office/drawing/2014/main" id="{BBF5EDED-621C-439A-9EFF-4CF1072025D8}"/>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104" name="Text Box 6">
          <a:extLst>
            <a:ext uri="{FF2B5EF4-FFF2-40B4-BE49-F238E27FC236}">
              <a16:creationId xmlns="" xmlns:a16="http://schemas.microsoft.com/office/drawing/2014/main" id="{79EEF587-D043-4012-848A-7DB1C5F12D33}"/>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05" name="Text Box 6">
          <a:extLst>
            <a:ext uri="{FF2B5EF4-FFF2-40B4-BE49-F238E27FC236}">
              <a16:creationId xmlns="" xmlns:a16="http://schemas.microsoft.com/office/drawing/2014/main" id="{85274697-2FDF-4A20-8E2F-17DAC22E524F}"/>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106" name="Text Box 6">
          <a:extLst>
            <a:ext uri="{FF2B5EF4-FFF2-40B4-BE49-F238E27FC236}">
              <a16:creationId xmlns="" xmlns:a16="http://schemas.microsoft.com/office/drawing/2014/main" id="{64362DAE-BE7C-4C50-9B56-739E6D297E2B}"/>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107" name="Text Box 6">
          <a:extLst>
            <a:ext uri="{FF2B5EF4-FFF2-40B4-BE49-F238E27FC236}">
              <a16:creationId xmlns="" xmlns:a16="http://schemas.microsoft.com/office/drawing/2014/main" id="{FB9D03FB-877B-42DB-A12D-00C5E24CA9D3}"/>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108" name="Text Box 6">
          <a:extLst>
            <a:ext uri="{FF2B5EF4-FFF2-40B4-BE49-F238E27FC236}">
              <a16:creationId xmlns="" xmlns:a16="http://schemas.microsoft.com/office/drawing/2014/main" id="{0898073C-2037-40BA-BBF7-94FD5C93E5CC}"/>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09" name="Text Box 6">
          <a:extLst>
            <a:ext uri="{FF2B5EF4-FFF2-40B4-BE49-F238E27FC236}">
              <a16:creationId xmlns="" xmlns:a16="http://schemas.microsoft.com/office/drawing/2014/main" id="{9827B08E-99E9-4694-B733-769CC9AC8EA5}"/>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110" name="Text Box 6">
          <a:extLst>
            <a:ext uri="{FF2B5EF4-FFF2-40B4-BE49-F238E27FC236}">
              <a16:creationId xmlns="" xmlns:a16="http://schemas.microsoft.com/office/drawing/2014/main" id="{C260BD18-906A-4510-B827-7557BE8BF823}"/>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111" name="Text Box 6">
          <a:extLst>
            <a:ext uri="{FF2B5EF4-FFF2-40B4-BE49-F238E27FC236}">
              <a16:creationId xmlns="" xmlns:a16="http://schemas.microsoft.com/office/drawing/2014/main" id="{080333A1-C3A7-40EF-A5A5-900E4BD73D48}"/>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12" name="Text Box 6">
          <a:extLst>
            <a:ext uri="{FF2B5EF4-FFF2-40B4-BE49-F238E27FC236}">
              <a16:creationId xmlns="" xmlns:a16="http://schemas.microsoft.com/office/drawing/2014/main" id="{E1A83D5E-31F0-4483-A4BC-780EAC6C2E0C}"/>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113" name="Text Box 6">
          <a:extLst>
            <a:ext uri="{FF2B5EF4-FFF2-40B4-BE49-F238E27FC236}">
              <a16:creationId xmlns="" xmlns:a16="http://schemas.microsoft.com/office/drawing/2014/main" id="{1DC03DC8-6A2F-4DF8-A1BB-AF84D10D5E92}"/>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114" name="Text Box 6">
          <a:extLst>
            <a:ext uri="{FF2B5EF4-FFF2-40B4-BE49-F238E27FC236}">
              <a16:creationId xmlns="" xmlns:a16="http://schemas.microsoft.com/office/drawing/2014/main" id="{096F125A-11FA-420A-BF02-C7F4F2035B7D}"/>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15" name="Text Box 6">
          <a:extLst>
            <a:ext uri="{FF2B5EF4-FFF2-40B4-BE49-F238E27FC236}">
              <a16:creationId xmlns="" xmlns:a16="http://schemas.microsoft.com/office/drawing/2014/main" id="{A965F3E5-F8BF-4A0D-A0ED-6464C5895367}"/>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116" name="Text Box 6">
          <a:extLst>
            <a:ext uri="{FF2B5EF4-FFF2-40B4-BE49-F238E27FC236}">
              <a16:creationId xmlns="" xmlns:a16="http://schemas.microsoft.com/office/drawing/2014/main" id="{D5360C14-2F4C-4818-9802-B2E555BC4388}"/>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117" name="Text Box 6">
          <a:extLst>
            <a:ext uri="{FF2B5EF4-FFF2-40B4-BE49-F238E27FC236}">
              <a16:creationId xmlns="" xmlns:a16="http://schemas.microsoft.com/office/drawing/2014/main" id="{C9FF4530-1C83-46BD-9184-4C3F4105A6C5}"/>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18" name="Text Box 6">
          <a:extLst>
            <a:ext uri="{FF2B5EF4-FFF2-40B4-BE49-F238E27FC236}">
              <a16:creationId xmlns="" xmlns:a16="http://schemas.microsoft.com/office/drawing/2014/main" id="{2CCA94E5-116B-46FC-B89C-4DF24C35E7A5}"/>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119" name="Text Box 6">
          <a:extLst>
            <a:ext uri="{FF2B5EF4-FFF2-40B4-BE49-F238E27FC236}">
              <a16:creationId xmlns="" xmlns:a16="http://schemas.microsoft.com/office/drawing/2014/main" id="{6D38D7C3-A329-4318-AC9F-479B578489AF}"/>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120" name="Text Box 6">
          <a:extLst>
            <a:ext uri="{FF2B5EF4-FFF2-40B4-BE49-F238E27FC236}">
              <a16:creationId xmlns="" xmlns:a16="http://schemas.microsoft.com/office/drawing/2014/main" id="{9390C120-6FA4-4517-81FC-BB9FEEF87A9D}"/>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121" name="Text Box 6">
          <a:extLst>
            <a:ext uri="{FF2B5EF4-FFF2-40B4-BE49-F238E27FC236}">
              <a16:creationId xmlns="" xmlns:a16="http://schemas.microsoft.com/office/drawing/2014/main" id="{EEC86B62-21E7-457F-A326-C778CAD2F7E5}"/>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122" name="Text Box 6">
          <a:extLst>
            <a:ext uri="{FF2B5EF4-FFF2-40B4-BE49-F238E27FC236}">
              <a16:creationId xmlns="" xmlns:a16="http://schemas.microsoft.com/office/drawing/2014/main" id="{DCC78089-81D4-4D94-A3EF-DD7D531F8002}"/>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123" name="Text Box 6">
          <a:extLst>
            <a:ext uri="{FF2B5EF4-FFF2-40B4-BE49-F238E27FC236}">
              <a16:creationId xmlns="" xmlns:a16="http://schemas.microsoft.com/office/drawing/2014/main" id="{402CC885-727F-4E1B-BEAD-426CD8CCB7A6}"/>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124" name="Text Box 6">
          <a:extLst>
            <a:ext uri="{FF2B5EF4-FFF2-40B4-BE49-F238E27FC236}">
              <a16:creationId xmlns="" xmlns:a16="http://schemas.microsoft.com/office/drawing/2014/main" id="{295512C2-F18F-4A9C-8154-721A2FD78297}"/>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125" name="Text Box 6">
          <a:extLst>
            <a:ext uri="{FF2B5EF4-FFF2-40B4-BE49-F238E27FC236}">
              <a16:creationId xmlns="" xmlns:a16="http://schemas.microsoft.com/office/drawing/2014/main" id="{87F58C26-1014-48F4-B26D-7C30E97E9DF2}"/>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126" name="Text Box 6">
          <a:extLst>
            <a:ext uri="{FF2B5EF4-FFF2-40B4-BE49-F238E27FC236}">
              <a16:creationId xmlns="" xmlns:a16="http://schemas.microsoft.com/office/drawing/2014/main" id="{679622E5-107A-49BB-9933-9A62AF7EF5FB}"/>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127" name="Text Box 6">
          <a:extLst>
            <a:ext uri="{FF2B5EF4-FFF2-40B4-BE49-F238E27FC236}">
              <a16:creationId xmlns="" xmlns:a16="http://schemas.microsoft.com/office/drawing/2014/main" id="{FC76FD70-C207-4E9C-9428-38BE00A2EC53}"/>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28" name="Text Box 6">
          <a:extLst>
            <a:ext uri="{FF2B5EF4-FFF2-40B4-BE49-F238E27FC236}">
              <a16:creationId xmlns="" xmlns:a16="http://schemas.microsoft.com/office/drawing/2014/main" id="{6B1924D0-BA96-434A-B0FB-BAF3F106EB73}"/>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303</xdr:row>
      <xdr:rowOff>0</xdr:rowOff>
    </xdr:from>
    <xdr:ext cx="76200" cy="200891"/>
    <xdr:sp macro="" textlink="">
      <xdr:nvSpPr>
        <xdr:cNvPr id="1129" name="Text Box 6">
          <a:extLst>
            <a:ext uri="{FF2B5EF4-FFF2-40B4-BE49-F238E27FC236}">
              <a16:creationId xmlns="" xmlns:a16="http://schemas.microsoft.com/office/drawing/2014/main" id="{1482B0C0-D141-42C2-AF5D-23C493F22AE2}"/>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8191"/>
    <xdr:sp macro="" textlink="">
      <xdr:nvSpPr>
        <xdr:cNvPr id="1130" name="Text Box 6">
          <a:extLst>
            <a:ext uri="{FF2B5EF4-FFF2-40B4-BE49-F238E27FC236}">
              <a16:creationId xmlns="" xmlns:a16="http://schemas.microsoft.com/office/drawing/2014/main" id="{C96040EC-6A06-4BB8-85F4-FFB7FF37FB2B}"/>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131" name="Text Box 6">
          <a:extLst>
            <a:ext uri="{FF2B5EF4-FFF2-40B4-BE49-F238E27FC236}">
              <a16:creationId xmlns="" xmlns:a16="http://schemas.microsoft.com/office/drawing/2014/main" id="{FAE7FA8F-2420-452A-8B3D-13F45DDE067F}"/>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132" name="Text Box 6">
          <a:extLst>
            <a:ext uri="{FF2B5EF4-FFF2-40B4-BE49-F238E27FC236}">
              <a16:creationId xmlns="" xmlns:a16="http://schemas.microsoft.com/office/drawing/2014/main" id="{1DBCB46F-1698-4618-87AB-372C8DC85379}"/>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133" name="Text Box 6">
          <a:extLst>
            <a:ext uri="{FF2B5EF4-FFF2-40B4-BE49-F238E27FC236}">
              <a16:creationId xmlns="" xmlns:a16="http://schemas.microsoft.com/office/drawing/2014/main" id="{AA471488-2FC9-43DD-81A8-3E5EB4FC759D}"/>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134" name="Text Box 6">
          <a:extLst>
            <a:ext uri="{FF2B5EF4-FFF2-40B4-BE49-F238E27FC236}">
              <a16:creationId xmlns="" xmlns:a16="http://schemas.microsoft.com/office/drawing/2014/main" id="{BB464FF1-5D53-4104-B950-AD1F04C991C7}"/>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135" name="Text Box 6">
          <a:extLst>
            <a:ext uri="{FF2B5EF4-FFF2-40B4-BE49-F238E27FC236}">
              <a16:creationId xmlns="" xmlns:a16="http://schemas.microsoft.com/office/drawing/2014/main" id="{ED30223D-95FC-4774-94C0-1681C1735527}"/>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136" name="Text Box 6">
          <a:extLst>
            <a:ext uri="{FF2B5EF4-FFF2-40B4-BE49-F238E27FC236}">
              <a16:creationId xmlns="" xmlns:a16="http://schemas.microsoft.com/office/drawing/2014/main" id="{4DC20CFF-DCF4-47DF-A8EF-E7F2489B7548}"/>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137" name="Text Box 6">
          <a:extLst>
            <a:ext uri="{FF2B5EF4-FFF2-40B4-BE49-F238E27FC236}">
              <a16:creationId xmlns="" xmlns:a16="http://schemas.microsoft.com/office/drawing/2014/main" id="{8CA97A4D-9C06-4C50-BC09-3F820EB27015}"/>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138" name="Text Box 6">
          <a:extLst>
            <a:ext uri="{FF2B5EF4-FFF2-40B4-BE49-F238E27FC236}">
              <a16:creationId xmlns="" xmlns:a16="http://schemas.microsoft.com/office/drawing/2014/main" id="{1B656A98-A5C8-4B88-831A-0B25AC6F00E9}"/>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39" name="Text Box 6">
          <a:extLst>
            <a:ext uri="{FF2B5EF4-FFF2-40B4-BE49-F238E27FC236}">
              <a16:creationId xmlns="" xmlns:a16="http://schemas.microsoft.com/office/drawing/2014/main" id="{5FD60EAA-79B6-45A2-89CA-33FF453B44A9}"/>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303</xdr:row>
      <xdr:rowOff>0</xdr:rowOff>
    </xdr:from>
    <xdr:ext cx="76200" cy="200891"/>
    <xdr:sp macro="" textlink="">
      <xdr:nvSpPr>
        <xdr:cNvPr id="1140" name="Text Box 6">
          <a:extLst>
            <a:ext uri="{FF2B5EF4-FFF2-40B4-BE49-F238E27FC236}">
              <a16:creationId xmlns="" xmlns:a16="http://schemas.microsoft.com/office/drawing/2014/main" id="{4CFD57F0-8B56-468D-B5B6-12E1163B2F2A}"/>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8191"/>
    <xdr:sp macro="" textlink="">
      <xdr:nvSpPr>
        <xdr:cNvPr id="1141" name="Text Box 6">
          <a:extLst>
            <a:ext uri="{FF2B5EF4-FFF2-40B4-BE49-F238E27FC236}">
              <a16:creationId xmlns="" xmlns:a16="http://schemas.microsoft.com/office/drawing/2014/main" id="{0898A8C3-5DCA-4C34-BE03-4FEF4F9867CD}"/>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142" name="Text Box 6">
          <a:extLst>
            <a:ext uri="{FF2B5EF4-FFF2-40B4-BE49-F238E27FC236}">
              <a16:creationId xmlns="" xmlns:a16="http://schemas.microsoft.com/office/drawing/2014/main" id="{6463DAA4-AFFE-458D-A2AD-11C9F378BAE6}"/>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143" name="Text Box 6">
          <a:extLst>
            <a:ext uri="{FF2B5EF4-FFF2-40B4-BE49-F238E27FC236}">
              <a16:creationId xmlns="" xmlns:a16="http://schemas.microsoft.com/office/drawing/2014/main" id="{36BD3182-06F4-4E40-B806-AD09C2193C49}"/>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44" name="Text Box 6">
          <a:extLst>
            <a:ext uri="{FF2B5EF4-FFF2-40B4-BE49-F238E27FC236}">
              <a16:creationId xmlns="" xmlns:a16="http://schemas.microsoft.com/office/drawing/2014/main" id="{1283BA72-97C6-43C9-8DFA-7F13D840D48D}"/>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145" name="Text Box 6">
          <a:extLst>
            <a:ext uri="{FF2B5EF4-FFF2-40B4-BE49-F238E27FC236}">
              <a16:creationId xmlns="" xmlns:a16="http://schemas.microsoft.com/office/drawing/2014/main" id="{6567A5BB-363F-4182-8B3C-C2BF7828FFB0}"/>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898814</xdr:colOff>
      <xdr:row>303</xdr:row>
      <xdr:rowOff>0</xdr:rowOff>
    </xdr:from>
    <xdr:ext cx="76200" cy="200891"/>
    <xdr:sp macro="" textlink="">
      <xdr:nvSpPr>
        <xdr:cNvPr id="1146" name="Text Box 6">
          <a:extLst>
            <a:ext uri="{FF2B5EF4-FFF2-40B4-BE49-F238E27FC236}">
              <a16:creationId xmlns="" xmlns:a16="http://schemas.microsoft.com/office/drawing/2014/main" id="{EC866762-C251-40DA-8B42-EA48FC5C86C8}"/>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47" name="Text Box 6">
          <a:extLst>
            <a:ext uri="{FF2B5EF4-FFF2-40B4-BE49-F238E27FC236}">
              <a16:creationId xmlns="" xmlns:a16="http://schemas.microsoft.com/office/drawing/2014/main" id="{6A3D57A9-4EA4-4088-8AB4-DF1EEE982321}"/>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48" name="Text Box 6">
          <a:extLst>
            <a:ext uri="{FF2B5EF4-FFF2-40B4-BE49-F238E27FC236}">
              <a16:creationId xmlns="" xmlns:a16="http://schemas.microsoft.com/office/drawing/2014/main" id="{ECBFB66E-2077-4048-88D8-48DD978E44DD}"/>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149" name="Text Box 6">
          <a:extLst>
            <a:ext uri="{FF2B5EF4-FFF2-40B4-BE49-F238E27FC236}">
              <a16:creationId xmlns="" xmlns:a16="http://schemas.microsoft.com/office/drawing/2014/main" id="{B54F4261-7D35-40ED-A76E-604BC44EA42D}"/>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898814</xdr:colOff>
      <xdr:row>303</xdr:row>
      <xdr:rowOff>0</xdr:rowOff>
    </xdr:from>
    <xdr:ext cx="76200" cy="200891"/>
    <xdr:sp macro="" textlink="">
      <xdr:nvSpPr>
        <xdr:cNvPr id="1150" name="Text Box 6">
          <a:extLst>
            <a:ext uri="{FF2B5EF4-FFF2-40B4-BE49-F238E27FC236}">
              <a16:creationId xmlns="" xmlns:a16="http://schemas.microsoft.com/office/drawing/2014/main" id="{CF2BF566-1484-495F-A739-7A4C3AE083DA}"/>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8191"/>
    <xdr:sp macro="" textlink="">
      <xdr:nvSpPr>
        <xdr:cNvPr id="1151" name="Text Box 6">
          <a:extLst>
            <a:ext uri="{FF2B5EF4-FFF2-40B4-BE49-F238E27FC236}">
              <a16:creationId xmlns="" xmlns:a16="http://schemas.microsoft.com/office/drawing/2014/main" id="{5202CF8B-0EE7-4FC6-9C0E-AD2B4D3D504B}"/>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152" name="Text Box 6">
          <a:extLst>
            <a:ext uri="{FF2B5EF4-FFF2-40B4-BE49-F238E27FC236}">
              <a16:creationId xmlns="" xmlns:a16="http://schemas.microsoft.com/office/drawing/2014/main" id="{0AE10510-F3CF-4F92-9A40-6BCFFBB36248}"/>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153" name="Text Box 6">
          <a:extLst>
            <a:ext uri="{FF2B5EF4-FFF2-40B4-BE49-F238E27FC236}">
              <a16:creationId xmlns="" xmlns:a16="http://schemas.microsoft.com/office/drawing/2014/main" id="{22E72FEB-C6E6-4E25-A599-D4A16F0674DC}"/>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154" name="Text Box 6">
          <a:extLst>
            <a:ext uri="{FF2B5EF4-FFF2-40B4-BE49-F238E27FC236}">
              <a16:creationId xmlns="" xmlns:a16="http://schemas.microsoft.com/office/drawing/2014/main" id="{25131B26-4E43-4D0F-822B-B43284ACE6D9}"/>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155" name="Text Box 6">
          <a:extLst>
            <a:ext uri="{FF2B5EF4-FFF2-40B4-BE49-F238E27FC236}">
              <a16:creationId xmlns="" xmlns:a16="http://schemas.microsoft.com/office/drawing/2014/main" id="{9530F54B-9D26-4E14-B5F2-542C93702B68}"/>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56" name="Text Box 6">
          <a:extLst>
            <a:ext uri="{FF2B5EF4-FFF2-40B4-BE49-F238E27FC236}">
              <a16:creationId xmlns="" xmlns:a16="http://schemas.microsoft.com/office/drawing/2014/main" id="{A8A1CCE9-2996-4E01-AD39-1B062D001A06}"/>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157" name="Text Box 6">
          <a:extLst>
            <a:ext uri="{FF2B5EF4-FFF2-40B4-BE49-F238E27FC236}">
              <a16:creationId xmlns="" xmlns:a16="http://schemas.microsoft.com/office/drawing/2014/main" id="{43310D8A-D9CA-439A-B742-5AA500C038FD}"/>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158" name="Text Box 6">
          <a:extLst>
            <a:ext uri="{FF2B5EF4-FFF2-40B4-BE49-F238E27FC236}">
              <a16:creationId xmlns="" xmlns:a16="http://schemas.microsoft.com/office/drawing/2014/main" id="{580083AC-FA10-470A-8168-03C1595B6796}"/>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59" name="Text Box 6">
          <a:extLst>
            <a:ext uri="{FF2B5EF4-FFF2-40B4-BE49-F238E27FC236}">
              <a16:creationId xmlns="" xmlns:a16="http://schemas.microsoft.com/office/drawing/2014/main" id="{065A8483-A6AB-4EBE-9C88-42A56B57134F}"/>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160" name="Text Box 6">
          <a:extLst>
            <a:ext uri="{FF2B5EF4-FFF2-40B4-BE49-F238E27FC236}">
              <a16:creationId xmlns="" xmlns:a16="http://schemas.microsoft.com/office/drawing/2014/main" id="{18CD49AC-47E8-4DC9-8B48-FC27ECBE0C1A}"/>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161" name="Text Box 6">
          <a:extLst>
            <a:ext uri="{FF2B5EF4-FFF2-40B4-BE49-F238E27FC236}">
              <a16:creationId xmlns="" xmlns:a16="http://schemas.microsoft.com/office/drawing/2014/main" id="{563C9F60-1991-48D1-BE80-A48E1FA8999F}"/>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162" name="Text Box 6">
          <a:extLst>
            <a:ext uri="{FF2B5EF4-FFF2-40B4-BE49-F238E27FC236}">
              <a16:creationId xmlns="" xmlns:a16="http://schemas.microsoft.com/office/drawing/2014/main" id="{FDF1E107-13D7-4531-AA79-836098215AB2}"/>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63" name="Text Box 6">
          <a:extLst>
            <a:ext uri="{FF2B5EF4-FFF2-40B4-BE49-F238E27FC236}">
              <a16:creationId xmlns="" xmlns:a16="http://schemas.microsoft.com/office/drawing/2014/main" id="{6B1A912B-99AE-4431-AF52-A8D19FF84424}"/>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164" name="Text Box 6">
          <a:extLst>
            <a:ext uri="{FF2B5EF4-FFF2-40B4-BE49-F238E27FC236}">
              <a16:creationId xmlns="" xmlns:a16="http://schemas.microsoft.com/office/drawing/2014/main" id="{10594EE4-3684-46C1-A0D8-E327B51E5A48}"/>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165" name="Text Box 6">
          <a:extLst>
            <a:ext uri="{FF2B5EF4-FFF2-40B4-BE49-F238E27FC236}">
              <a16:creationId xmlns="" xmlns:a16="http://schemas.microsoft.com/office/drawing/2014/main" id="{AAD89F06-7BA9-46EE-A937-3614A659FE43}"/>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66" name="Text Box 6">
          <a:extLst>
            <a:ext uri="{FF2B5EF4-FFF2-40B4-BE49-F238E27FC236}">
              <a16:creationId xmlns="" xmlns:a16="http://schemas.microsoft.com/office/drawing/2014/main" id="{E5C5CFEC-6048-40FE-9591-A1DA18E866CC}"/>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167" name="Text Box 6">
          <a:extLst>
            <a:ext uri="{FF2B5EF4-FFF2-40B4-BE49-F238E27FC236}">
              <a16:creationId xmlns="" xmlns:a16="http://schemas.microsoft.com/office/drawing/2014/main" id="{C776885E-7A06-48EF-8CBC-EFC1065585D1}"/>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168" name="Text Box 6">
          <a:extLst>
            <a:ext uri="{FF2B5EF4-FFF2-40B4-BE49-F238E27FC236}">
              <a16:creationId xmlns="" xmlns:a16="http://schemas.microsoft.com/office/drawing/2014/main" id="{23A82A7F-5610-4A8E-B628-D9B7F922BBED}"/>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169" name="Text Box 6">
          <a:extLst>
            <a:ext uri="{FF2B5EF4-FFF2-40B4-BE49-F238E27FC236}">
              <a16:creationId xmlns="" xmlns:a16="http://schemas.microsoft.com/office/drawing/2014/main" id="{2DC2936A-1036-45EB-A537-7C0F57E2EE2A}"/>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170" name="Text Box 6">
          <a:extLst>
            <a:ext uri="{FF2B5EF4-FFF2-40B4-BE49-F238E27FC236}">
              <a16:creationId xmlns="" xmlns:a16="http://schemas.microsoft.com/office/drawing/2014/main" id="{57A3B9E2-FB01-4809-A46E-48BD1903A9D1}"/>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171" name="Text Box 6">
          <a:extLst>
            <a:ext uri="{FF2B5EF4-FFF2-40B4-BE49-F238E27FC236}">
              <a16:creationId xmlns="" xmlns:a16="http://schemas.microsoft.com/office/drawing/2014/main" id="{67DF4ED1-63B2-4C0C-B1D3-BF21ECC03CDC}"/>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172" name="Text Box 6">
          <a:extLst>
            <a:ext uri="{FF2B5EF4-FFF2-40B4-BE49-F238E27FC236}">
              <a16:creationId xmlns="" xmlns:a16="http://schemas.microsoft.com/office/drawing/2014/main" id="{4CA7D47F-8F2D-4534-8948-4C261B8ABE84}"/>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173" name="Text Box 6">
          <a:extLst>
            <a:ext uri="{FF2B5EF4-FFF2-40B4-BE49-F238E27FC236}">
              <a16:creationId xmlns="" xmlns:a16="http://schemas.microsoft.com/office/drawing/2014/main" id="{DD82158D-F76E-4FB8-B938-DFA250A7693B}"/>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174" name="Text Box 6">
          <a:extLst>
            <a:ext uri="{FF2B5EF4-FFF2-40B4-BE49-F238E27FC236}">
              <a16:creationId xmlns="" xmlns:a16="http://schemas.microsoft.com/office/drawing/2014/main" id="{26DEC097-13BD-44D2-8438-BC1C7DDAF9BC}"/>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175" name="Text Box 6">
          <a:extLst>
            <a:ext uri="{FF2B5EF4-FFF2-40B4-BE49-F238E27FC236}">
              <a16:creationId xmlns="" xmlns:a16="http://schemas.microsoft.com/office/drawing/2014/main" id="{08F7D263-4C96-47EA-B846-A9ECF8A25F85}"/>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176" name="Text Box 6">
          <a:extLst>
            <a:ext uri="{FF2B5EF4-FFF2-40B4-BE49-F238E27FC236}">
              <a16:creationId xmlns="" xmlns:a16="http://schemas.microsoft.com/office/drawing/2014/main" id="{565E767D-5E15-4C96-9F66-C9A28355EC48}"/>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177" name="Text Box 6">
          <a:extLst>
            <a:ext uri="{FF2B5EF4-FFF2-40B4-BE49-F238E27FC236}">
              <a16:creationId xmlns="" xmlns:a16="http://schemas.microsoft.com/office/drawing/2014/main" id="{0EE347BF-2A79-44F9-89D5-1BAD07ACF0DA}"/>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178" name="Text Box 6">
          <a:extLst>
            <a:ext uri="{FF2B5EF4-FFF2-40B4-BE49-F238E27FC236}">
              <a16:creationId xmlns="" xmlns:a16="http://schemas.microsoft.com/office/drawing/2014/main" id="{6906ECD3-FD3E-43B2-9E01-4593A87633C5}"/>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179" name="Text Box 6">
          <a:extLst>
            <a:ext uri="{FF2B5EF4-FFF2-40B4-BE49-F238E27FC236}">
              <a16:creationId xmlns="" xmlns:a16="http://schemas.microsoft.com/office/drawing/2014/main" id="{1A091331-6AE9-437B-A29F-BCDA53D7E79F}"/>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180" name="Text Box 6">
          <a:extLst>
            <a:ext uri="{FF2B5EF4-FFF2-40B4-BE49-F238E27FC236}">
              <a16:creationId xmlns="" xmlns:a16="http://schemas.microsoft.com/office/drawing/2014/main" id="{E419526F-E517-460D-8A76-EC7AF2BB6956}"/>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181" name="Text Box 6">
          <a:extLst>
            <a:ext uri="{FF2B5EF4-FFF2-40B4-BE49-F238E27FC236}">
              <a16:creationId xmlns="" xmlns:a16="http://schemas.microsoft.com/office/drawing/2014/main" id="{476E63AE-B870-44AA-9949-40374CAE9985}"/>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182" name="Text Box 6">
          <a:extLst>
            <a:ext uri="{FF2B5EF4-FFF2-40B4-BE49-F238E27FC236}">
              <a16:creationId xmlns="" xmlns:a16="http://schemas.microsoft.com/office/drawing/2014/main" id="{CFED2D9F-7AF1-4080-86F0-136C209B408F}"/>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183" name="Text Box 6">
          <a:extLst>
            <a:ext uri="{FF2B5EF4-FFF2-40B4-BE49-F238E27FC236}">
              <a16:creationId xmlns="" xmlns:a16="http://schemas.microsoft.com/office/drawing/2014/main" id="{49FC7112-9BC7-48EB-9EF6-ED8A48073B3F}"/>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84" name="Text Box 6">
          <a:extLst>
            <a:ext uri="{FF2B5EF4-FFF2-40B4-BE49-F238E27FC236}">
              <a16:creationId xmlns="" xmlns:a16="http://schemas.microsoft.com/office/drawing/2014/main" id="{1F4B8B84-23BC-4DAE-8BB8-777A40683AE9}"/>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303</xdr:row>
      <xdr:rowOff>0</xdr:rowOff>
    </xdr:from>
    <xdr:ext cx="76200" cy="200891"/>
    <xdr:sp macro="" textlink="">
      <xdr:nvSpPr>
        <xdr:cNvPr id="1185" name="Text Box 6">
          <a:extLst>
            <a:ext uri="{FF2B5EF4-FFF2-40B4-BE49-F238E27FC236}">
              <a16:creationId xmlns="" xmlns:a16="http://schemas.microsoft.com/office/drawing/2014/main" id="{561E242A-8879-47F3-B67A-D9B6817D4B25}"/>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86" name="Text Box 6">
          <a:extLst>
            <a:ext uri="{FF2B5EF4-FFF2-40B4-BE49-F238E27FC236}">
              <a16:creationId xmlns="" xmlns:a16="http://schemas.microsoft.com/office/drawing/2014/main" id="{67DB367C-CE3E-4B09-9B3C-04F39772A58C}"/>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87" name="Text Box 6">
          <a:extLst>
            <a:ext uri="{FF2B5EF4-FFF2-40B4-BE49-F238E27FC236}">
              <a16:creationId xmlns="" xmlns:a16="http://schemas.microsoft.com/office/drawing/2014/main" id="{74C0679C-51E0-46D9-BD1E-CD17516D6AA4}"/>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188" name="Text Box 6">
          <a:extLst>
            <a:ext uri="{FF2B5EF4-FFF2-40B4-BE49-F238E27FC236}">
              <a16:creationId xmlns="" xmlns:a16="http://schemas.microsoft.com/office/drawing/2014/main" id="{3698D0D5-8540-430E-BC4D-13A508C51253}"/>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898814</xdr:colOff>
      <xdr:row>303</xdr:row>
      <xdr:rowOff>0</xdr:rowOff>
    </xdr:from>
    <xdr:ext cx="76200" cy="200891"/>
    <xdr:sp macro="" textlink="">
      <xdr:nvSpPr>
        <xdr:cNvPr id="1189" name="Text Box 6">
          <a:extLst>
            <a:ext uri="{FF2B5EF4-FFF2-40B4-BE49-F238E27FC236}">
              <a16:creationId xmlns="" xmlns:a16="http://schemas.microsoft.com/office/drawing/2014/main" id="{39624DDF-7566-4205-8B69-727FF78DCAA3}"/>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90" name="Text Box 6">
          <a:extLst>
            <a:ext uri="{FF2B5EF4-FFF2-40B4-BE49-F238E27FC236}">
              <a16:creationId xmlns="" xmlns:a16="http://schemas.microsoft.com/office/drawing/2014/main" id="{F2DDCC65-D088-48BB-B7A7-980FCD13BF65}"/>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91" name="Text Box 6">
          <a:extLst>
            <a:ext uri="{FF2B5EF4-FFF2-40B4-BE49-F238E27FC236}">
              <a16:creationId xmlns="" xmlns:a16="http://schemas.microsoft.com/office/drawing/2014/main" id="{964D70B6-7A3D-47BD-BCD9-5E13825F4769}"/>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192" name="Text Box 6">
          <a:extLst>
            <a:ext uri="{FF2B5EF4-FFF2-40B4-BE49-F238E27FC236}">
              <a16:creationId xmlns="" xmlns:a16="http://schemas.microsoft.com/office/drawing/2014/main" id="{CD4CDBCA-0A59-4491-95FE-EF7F9F4F06F1}"/>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193" name="Text Box 6">
          <a:extLst>
            <a:ext uri="{FF2B5EF4-FFF2-40B4-BE49-F238E27FC236}">
              <a16:creationId xmlns="" xmlns:a16="http://schemas.microsoft.com/office/drawing/2014/main" id="{B8814E06-EA66-43DC-844F-40166178037F}"/>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94" name="Text Box 6">
          <a:extLst>
            <a:ext uri="{FF2B5EF4-FFF2-40B4-BE49-F238E27FC236}">
              <a16:creationId xmlns="" xmlns:a16="http://schemas.microsoft.com/office/drawing/2014/main" id="{7765552D-0896-427F-896E-B95D2F5C307D}"/>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195" name="Text Box 6">
          <a:extLst>
            <a:ext uri="{FF2B5EF4-FFF2-40B4-BE49-F238E27FC236}">
              <a16:creationId xmlns="" xmlns:a16="http://schemas.microsoft.com/office/drawing/2014/main" id="{B4598F2B-1929-4131-B4C7-5C9E9B90135D}"/>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196" name="Text Box 6">
          <a:extLst>
            <a:ext uri="{FF2B5EF4-FFF2-40B4-BE49-F238E27FC236}">
              <a16:creationId xmlns="" xmlns:a16="http://schemas.microsoft.com/office/drawing/2014/main" id="{B5FCE564-BD39-4850-8758-6FB0EBD3CE06}"/>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197" name="Text Box 6">
          <a:extLst>
            <a:ext uri="{FF2B5EF4-FFF2-40B4-BE49-F238E27FC236}">
              <a16:creationId xmlns="" xmlns:a16="http://schemas.microsoft.com/office/drawing/2014/main" id="{211F3B5C-3F38-4DAF-87AF-A69588CF76F6}"/>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198" name="Text Box 6">
          <a:extLst>
            <a:ext uri="{FF2B5EF4-FFF2-40B4-BE49-F238E27FC236}">
              <a16:creationId xmlns="" xmlns:a16="http://schemas.microsoft.com/office/drawing/2014/main" id="{7BFC9A7F-4AB6-4C2E-AA83-93EE649ACA24}"/>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199" name="Text Box 6">
          <a:extLst>
            <a:ext uri="{FF2B5EF4-FFF2-40B4-BE49-F238E27FC236}">
              <a16:creationId xmlns="" xmlns:a16="http://schemas.microsoft.com/office/drawing/2014/main" id="{4DFCC579-894C-40D2-A426-D05B18E486CF}"/>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200" name="Text Box 6">
          <a:extLst>
            <a:ext uri="{FF2B5EF4-FFF2-40B4-BE49-F238E27FC236}">
              <a16:creationId xmlns="" xmlns:a16="http://schemas.microsoft.com/office/drawing/2014/main" id="{A2AA2AE6-50C4-4259-ADAE-7AAACB90D9C6}"/>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201" name="Text Box 6">
          <a:extLst>
            <a:ext uri="{FF2B5EF4-FFF2-40B4-BE49-F238E27FC236}">
              <a16:creationId xmlns="" xmlns:a16="http://schemas.microsoft.com/office/drawing/2014/main" id="{FA51E0A6-4DA7-46A3-B5A4-AD6C4D3155B4}"/>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202" name="Text Box 6">
          <a:extLst>
            <a:ext uri="{FF2B5EF4-FFF2-40B4-BE49-F238E27FC236}">
              <a16:creationId xmlns="" xmlns:a16="http://schemas.microsoft.com/office/drawing/2014/main" id="{B7B3A174-11FB-4DB5-B380-1AC8AD1B33FA}"/>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203" name="Text Box 6">
          <a:extLst>
            <a:ext uri="{FF2B5EF4-FFF2-40B4-BE49-F238E27FC236}">
              <a16:creationId xmlns="" xmlns:a16="http://schemas.microsoft.com/office/drawing/2014/main" id="{FBBD4A96-D796-4CF0-8284-48C79D074DDD}"/>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204" name="Text Box 6">
          <a:extLst>
            <a:ext uri="{FF2B5EF4-FFF2-40B4-BE49-F238E27FC236}">
              <a16:creationId xmlns="" xmlns:a16="http://schemas.microsoft.com/office/drawing/2014/main" id="{EE23EDF6-2F38-4185-B45D-020212639439}"/>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205" name="Text Box 6">
          <a:extLst>
            <a:ext uri="{FF2B5EF4-FFF2-40B4-BE49-F238E27FC236}">
              <a16:creationId xmlns="" xmlns:a16="http://schemas.microsoft.com/office/drawing/2014/main" id="{5F170AFE-8652-44A5-B4AD-B874EA12E0D0}"/>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206" name="Text Box 6">
          <a:extLst>
            <a:ext uri="{FF2B5EF4-FFF2-40B4-BE49-F238E27FC236}">
              <a16:creationId xmlns="" xmlns:a16="http://schemas.microsoft.com/office/drawing/2014/main" id="{D1D9F8DB-677F-43F0-AD24-E218C0C7D0E3}"/>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207" name="Text Box 6">
          <a:extLst>
            <a:ext uri="{FF2B5EF4-FFF2-40B4-BE49-F238E27FC236}">
              <a16:creationId xmlns="" xmlns:a16="http://schemas.microsoft.com/office/drawing/2014/main" id="{57D7855F-E710-48AB-B855-2CC991780FFC}"/>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898814</xdr:colOff>
      <xdr:row>303</xdr:row>
      <xdr:rowOff>0</xdr:rowOff>
    </xdr:from>
    <xdr:ext cx="76200" cy="200891"/>
    <xdr:sp macro="" textlink="">
      <xdr:nvSpPr>
        <xdr:cNvPr id="1208" name="Text Box 6">
          <a:extLst>
            <a:ext uri="{FF2B5EF4-FFF2-40B4-BE49-F238E27FC236}">
              <a16:creationId xmlns="" xmlns:a16="http://schemas.microsoft.com/office/drawing/2014/main" id="{A2C2C223-A055-4B74-A413-67960C70AEDB}"/>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209" name="Text Box 6">
          <a:extLst>
            <a:ext uri="{FF2B5EF4-FFF2-40B4-BE49-F238E27FC236}">
              <a16:creationId xmlns="" xmlns:a16="http://schemas.microsoft.com/office/drawing/2014/main" id="{BE216377-5F38-4855-9752-7C79D92BE542}"/>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210" name="Text Box 6">
          <a:extLst>
            <a:ext uri="{FF2B5EF4-FFF2-40B4-BE49-F238E27FC236}">
              <a16:creationId xmlns="" xmlns:a16="http://schemas.microsoft.com/office/drawing/2014/main" id="{8F809E42-E41D-41A2-901F-CA6C238B376E}"/>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211" name="Text Box 6">
          <a:extLst>
            <a:ext uri="{FF2B5EF4-FFF2-40B4-BE49-F238E27FC236}">
              <a16:creationId xmlns="" xmlns:a16="http://schemas.microsoft.com/office/drawing/2014/main" id="{AFA5B2E6-0F61-4448-B073-842D8EE079B2}"/>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898814</xdr:colOff>
      <xdr:row>303</xdr:row>
      <xdr:rowOff>0</xdr:rowOff>
    </xdr:from>
    <xdr:ext cx="76200" cy="200891"/>
    <xdr:sp macro="" textlink="">
      <xdr:nvSpPr>
        <xdr:cNvPr id="1212" name="Text Box 6">
          <a:extLst>
            <a:ext uri="{FF2B5EF4-FFF2-40B4-BE49-F238E27FC236}">
              <a16:creationId xmlns="" xmlns:a16="http://schemas.microsoft.com/office/drawing/2014/main" id="{15DF897B-511C-4402-A9BB-67C63F449FB1}"/>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8191"/>
    <xdr:sp macro="" textlink="">
      <xdr:nvSpPr>
        <xdr:cNvPr id="1213" name="Text Box 6">
          <a:extLst>
            <a:ext uri="{FF2B5EF4-FFF2-40B4-BE49-F238E27FC236}">
              <a16:creationId xmlns="" xmlns:a16="http://schemas.microsoft.com/office/drawing/2014/main" id="{669FAB98-3B04-4C9A-868C-DC36D2E2B98A}"/>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214" name="Text Box 6">
          <a:extLst>
            <a:ext uri="{FF2B5EF4-FFF2-40B4-BE49-F238E27FC236}">
              <a16:creationId xmlns="" xmlns:a16="http://schemas.microsoft.com/office/drawing/2014/main" id="{D4E834A8-7F72-4780-A64B-857DAF6CC805}"/>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215" name="Text Box 6">
          <a:extLst>
            <a:ext uri="{FF2B5EF4-FFF2-40B4-BE49-F238E27FC236}">
              <a16:creationId xmlns="" xmlns:a16="http://schemas.microsoft.com/office/drawing/2014/main" id="{50187F14-817F-444B-843F-6DBF7E8D41F6}"/>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216" name="Text Box 6">
          <a:extLst>
            <a:ext uri="{FF2B5EF4-FFF2-40B4-BE49-F238E27FC236}">
              <a16:creationId xmlns="" xmlns:a16="http://schemas.microsoft.com/office/drawing/2014/main" id="{E21F3A85-8D7B-409A-9567-457692F8CAA0}"/>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217" name="Text Box 6">
          <a:extLst>
            <a:ext uri="{FF2B5EF4-FFF2-40B4-BE49-F238E27FC236}">
              <a16:creationId xmlns="" xmlns:a16="http://schemas.microsoft.com/office/drawing/2014/main" id="{AF26897A-E1E7-4E6C-B706-E35906702C70}"/>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218" name="Text Box 6">
          <a:extLst>
            <a:ext uri="{FF2B5EF4-FFF2-40B4-BE49-F238E27FC236}">
              <a16:creationId xmlns="" xmlns:a16="http://schemas.microsoft.com/office/drawing/2014/main" id="{AD8F960E-380E-4A7D-8C98-992B9196C627}"/>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219" name="Text Box 6">
          <a:extLst>
            <a:ext uri="{FF2B5EF4-FFF2-40B4-BE49-F238E27FC236}">
              <a16:creationId xmlns="" xmlns:a16="http://schemas.microsoft.com/office/drawing/2014/main" id="{0619AC68-1BAE-45D3-B445-B68A1E57862E}"/>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220" name="Text Box 6">
          <a:extLst>
            <a:ext uri="{FF2B5EF4-FFF2-40B4-BE49-F238E27FC236}">
              <a16:creationId xmlns="" xmlns:a16="http://schemas.microsoft.com/office/drawing/2014/main" id="{FAEC57EC-6F61-4A1F-8FF0-73C83B4674F0}"/>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221" name="Text Box 6">
          <a:extLst>
            <a:ext uri="{FF2B5EF4-FFF2-40B4-BE49-F238E27FC236}">
              <a16:creationId xmlns="" xmlns:a16="http://schemas.microsoft.com/office/drawing/2014/main" id="{516997B0-EEDB-4159-B629-E9E6DB4E2A63}"/>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222" name="Text Box 6">
          <a:extLst>
            <a:ext uri="{FF2B5EF4-FFF2-40B4-BE49-F238E27FC236}">
              <a16:creationId xmlns="" xmlns:a16="http://schemas.microsoft.com/office/drawing/2014/main" id="{010EFD74-DA11-4206-83DA-37320060BB67}"/>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223" name="Text Box 6">
          <a:extLst>
            <a:ext uri="{FF2B5EF4-FFF2-40B4-BE49-F238E27FC236}">
              <a16:creationId xmlns="" xmlns:a16="http://schemas.microsoft.com/office/drawing/2014/main" id="{DC2597FC-0B51-48AB-8A0F-718F98274B89}"/>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224" name="Text Box 6">
          <a:extLst>
            <a:ext uri="{FF2B5EF4-FFF2-40B4-BE49-F238E27FC236}">
              <a16:creationId xmlns="" xmlns:a16="http://schemas.microsoft.com/office/drawing/2014/main" id="{CF292B76-B3FA-4F89-8372-2BEEC8956032}"/>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225" name="Text Box 6">
          <a:extLst>
            <a:ext uri="{FF2B5EF4-FFF2-40B4-BE49-F238E27FC236}">
              <a16:creationId xmlns="" xmlns:a16="http://schemas.microsoft.com/office/drawing/2014/main" id="{6F7354A2-4E8A-4278-8BC3-AC1968584444}"/>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226" name="Text Box 6">
          <a:extLst>
            <a:ext uri="{FF2B5EF4-FFF2-40B4-BE49-F238E27FC236}">
              <a16:creationId xmlns="" xmlns:a16="http://schemas.microsoft.com/office/drawing/2014/main" id="{7CC2961A-5200-45B5-A19C-90CDE3110757}"/>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227" name="Text Box 6">
          <a:extLst>
            <a:ext uri="{FF2B5EF4-FFF2-40B4-BE49-F238E27FC236}">
              <a16:creationId xmlns="" xmlns:a16="http://schemas.microsoft.com/office/drawing/2014/main" id="{BB228FE3-895A-46AB-95AF-78F97841F691}"/>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228" name="Text Box 6">
          <a:extLst>
            <a:ext uri="{FF2B5EF4-FFF2-40B4-BE49-F238E27FC236}">
              <a16:creationId xmlns="" xmlns:a16="http://schemas.microsoft.com/office/drawing/2014/main" id="{F26CB95F-DD87-4F33-B7DA-6B9186A70968}"/>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229" name="Text Box 6">
          <a:extLst>
            <a:ext uri="{FF2B5EF4-FFF2-40B4-BE49-F238E27FC236}">
              <a16:creationId xmlns="" xmlns:a16="http://schemas.microsoft.com/office/drawing/2014/main" id="{C8F5D889-1B8C-4DF3-AF72-89D92C2B9817}"/>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230" name="Text Box 6">
          <a:extLst>
            <a:ext uri="{FF2B5EF4-FFF2-40B4-BE49-F238E27FC236}">
              <a16:creationId xmlns="" xmlns:a16="http://schemas.microsoft.com/office/drawing/2014/main" id="{A1B8FDFE-021A-475E-AE2C-4EC5E7679BE8}"/>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231" name="Text Box 6">
          <a:extLst>
            <a:ext uri="{FF2B5EF4-FFF2-40B4-BE49-F238E27FC236}">
              <a16:creationId xmlns="" xmlns:a16="http://schemas.microsoft.com/office/drawing/2014/main" id="{29B1AB84-45C9-4626-A412-4D5E7AA25933}"/>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232" name="Text Box 6">
          <a:extLst>
            <a:ext uri="{FF2B5EF4-FFF2-40B4-BE49-F238E27FC236}">
              <a16:creationId xmlns="" xmlns:a16="http://schemas.microsoft.com/office/drawing/2014/main" id="{6C82CB49-B8A4-45C5-8EE4-40CD70F5A798}"/>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233" name="Text Box 6">
          <a:extLst>
            <a:ext uri="{FF2B5EF4-FFF2-40B4-BE49-F238E27FC236}">
              <a16:creationId xmlns="" xmlns:a16="http://schemas.microsoft.com/office/drawing/2014/main" id="{9A04B6F5-6E1C-4108-BADE-AE7786EE4B06}"/>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234" name="Text Box 6">
          <a:extLst>
            <a:ext uri="{FF2B5EF4-FFF2-40B4-BE49-F238E27FC236}">
              <a16:creationId xmlns="" xmlns:a16="http://schemas.microsoft.com/office/drawing/2014/main" id="{A7BA5B68-6F4D-4733-BC3A-446E269B34A5}"/>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235" name="Text Box 6">
          <a:extLst>
            <a:ext uri="{FF2B5EF4-FFF2-40B4-BE49-F238E27FC236}">
              <a16:creationId xmlns="" xmlns:a16="http://schemas.microsoft.com/office/drawing/2014/main" id="{850EFC3C-682F-4E3E-BDEB-FBA2306712CC}"/>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236" name="Text Box 6">
          <a:extLst>
            <a:ext uri="{FF2B5EF4-FFF2-40B4-BE49-F238E27FC236}">
              <a16:creationId xmlns="" xmlns:a16="http://schemas.microsoft.com/office/drawing/2014/main" id="{13700AC7-A17B-47E5-B905-B882FF678682}"/>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237" name="Text Box 6">
          <a:extLst>
            <a:ext uri="{FF2B5EF4-FFF2-40B4-BE49-F238E27FC236}">
              <a16:creationId xmlns="" xmlns:a16="http://schemas.microsoft.com/office/drawing/2014/main" id="{7A1BC54E-1F88-4600-BA83-E7F0841CC55B}"/>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238" name="Text Box 6">
          <a:extLst>
            <a:ext uri="{FF2B5EF4-FFF2-40B4-BE49-F238E27FC236}">
              <a16:creationId xmlns="" xmlns:a16="http://schemas.microsoft.com/office/drawing/2014/main" id="{4CB73EA6-23CC-492E-B6DC-BF3CC04FECED}"/>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239" name="Text Box 6">
          <a:extLst>
            <a:ext uri="{FF2B5EF4-FFF2-40B4-BE49-F238E27FC236}">
              <a16:creationId xmlns="" xmlns:a16="http://schemas.microsoft.com/office/drawing/2014/main" id="{0BE73069-C02E-490D-9299-7EE6B64B11BD}"/>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240" name="Text Box 6">
          <a:extLst>
            <a:ext uri="{FF2B5EF4-FFF2-40B4-BE49-F238E27FC236}">
              <a16:creationId xmlns="" xmlns:a16="http://schemas.microsoft.com/office/drawing/2014/main" id="{5E924CB0-F653-4A2A-A85C-CE18EA9834AD}"/>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241" name="Text Box 6">
          <a:extLst>
            <a:ext uri="{FF2B5EF4-FFF2-40B4-BE49-F238E27FC236}">
              <a16:creationId xmlns="" xmlns:a16="http://schemas.microsoft.com/office/drawing/2014/main" id="{A0C9456F-87DE-42A0-A918-6D9ECF9F5A45}"/>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242" name="Text Box 6">
          <a:extLst>
            <a:ext uri="{FF2B5EF4-FFF2-40B4-BE49-F238E27FC236}">
              <a16:creationId xmlns="" xmlns:a16="http://schemas.microsoft.com/office/drawing/2014/main" id="{9B9A5E40-98C6-46EF-BD4D-4C780BD8C074}"/>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243" name="Text Box 6">
          <a:extLst>
            <a:ext uri="{FF2B5EF4-FFF2-40B4-BE49-F238E27FC236}">
              <a16:creationId xmlns="" xmlns:a16="http://schemas.microsoft.com/office/drawing/2014/main" id="{01162FC8-D554-4C74-8F72-CF4E99478BC2}"/>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244" name="Text Box 6">
          <a:extLst>
            <a:ext uri="{FF2B5EF4-FFF2-40B4-BE49-F238E27FC236}">
              <a16:creationId xmlns="" xmlns:a16="http://schemas.microsoft.com/office/drawing/2014/main" id="{D5801B1F-6C4A-47B7-A910-44DA497CB76C}"/>
            </a:ext>
          </a:extLst>
        </xdr:cNvPr>
        <xdr:cNvSpPr txBox="1">
          <a:spLocks noChangeArrowheads="1"/>
        </xdr:cNvSpPr>
      </xdr:nvSpPr>
      <xdr:spPr bwMode="auto">
        <a:xfrm>
          <a:off x="1403985" y="9344025"/>
          <a:ext cx="76200" cy="203835"/>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245" name="Text Box 6">
          <a:extLst>
            <a:ext uri="{FF2B5EF4-FFF2-40B4-BE49-F238E27FC236}">
              <a16:creationId xmlns="" xmlns:a16="http://schemas.microsoft.com/office/drawing/2014/main" id="{283F5201-D1EB-4445-91A8-DDE84D545B3A}"/>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246" name="Text Box 6">
          <a:extLst>
            <a:ext uri="{FF2B5EF4-FFF2-40B4-BE49-F238E27FC236}">
              <a16:creationId xmlns="" xmlns:a16="http://schemas.microsoft.com/office/drawing/2014/main" id="{A658AF04-47B2-4171-9415-170D00A9E055}"/>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303</xdr:row>
      <xdr:rowOff>0</xdr:rowOff>
    </xdr:from>
    <xdr:ext cx="76200" cy="200891"/>
    <xdr:sp macro="" textlink="">
      <xdr:nvSpPr>
        <xdr:cNvPr id="1247" name="Text Box 6">
          <a:extLst>
            <a:ext uri="{FF2B5EF4-FFF2-40B4-BE49-F238E27FC236}">
              <a16:creationId xmlns="" xmlns:a16="http://schemas.microsoft.com/office/drawing/2014/main" id="{36E0C868-877E-474F-BE8B-701FF7144F03}"/>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248" name="Text Box 6">
          <a:extLst>
            <a:ext uri="{FF2B5EF4-FFF2-40B4-BE49-F238E27FC236}">
              <a16:creationId xmlns="" xmlns:a16="http://schemas.microsoft.com/office/drawing/2014/main" id="{71F2D083-4967-40D4-97A4-DF6FA1F95E16}"/>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249" name="Text Box 6">
          <a:extLst>
            <a:ext uri="{FF2B5EF4-FFF2-40B4-BE49-F238E27FC236}">
              <a16:creationId xmlns="" xmlns:a16="http://schemas.microsoft.com/office/drawing/2014/main" id="{531F8634-4701-4518-AB42-417657C6167D}"/>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250" name="Text Box 6">
          <a:extLst>
            <a:ext uri="{FF2B5EF4-FFF2-40B4-BE49-F238E27FC236}">
              <a16:creationId xmlns="" xmlns:a16="http://schemas.microsoft.com/office/drawing/2014/main" id="{9B3D7DC9-98D5-4C88-A9F6-D261D3CA8B85}"/>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898814</xdr:colOff>
      <xdr:row>303</xdr:row>
      <xdr:rowOff>0</xdr:rowOff>
    </xdr:from>
    <xdr:ext cx="76200" cy="200891"/>
    <xdr:sp macro="" textlink="">
      <xdr:nvSpPr>
        <xdr:cNvPr id="1251" name="Text Box 6">
          <a:extLst>
            <a:ext uri="{FF2B5EF4-FFF2-40B4-BE49-F238E27FC236}">
              <a16:creationId xmlns="" xmlns:a16="http://schemas.microsoft.com/office/drawing/2014/main" id="{72F25080-3F68-4656-BECF-D78908DCF7A8}"/>
            </a:ext>
          </a:extLst>
        </xdr:cNvPr>
        <xdr:cNvSpPr txBox="1">
          <a:spLocks noChangeArrowheads="1"/>
        </xdr:cNvSpPr>
      </xdr:nvSpPr>
      <xdr:spPr bwMode="auto">
        <a:xfrm>
          <a:off x="1441739" y="9344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252" name="Text Box 6">
          <a:extLst>
            <a:ext uri="{FF2B5EF4-FFF2-40B4-BE49-F238E27FC236}">
              <a16:creationId xmlns="" xmlns:a16="http://schemas.microsoft.com/office/drawing/2014/main" id="{E6C2C624-A167-494E-BC10-77404C8BF2E6}"/>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253" name="Text Box 6">
          <a:extLst>
            <a:ext uri="{FF2B5EF4-FFF2-40B4-BE49-F238E27FC236}">
              <a16:creationId xmlns="" xmlns:a16="http://schemas.microsoft.com/office/drawing/2014/main" id="{6D714585-583F-4E11-9F45-D860CCDA82D8}"/>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254" name="Text Box 6">
          <a:extLst>
            <a:ext uri="{FF2B5EF4-FFF2-40B4-BE49-F238E27FC236}">
              <a16:creationId xmlns="" xmlns:a16="http://schemas.microsoft.com/office/drawing/2014/main" id="{03959AB9-9703-48CC-8663-A8D9ECD32CC6}"/>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255" name="Text Box 6">
          <a:extLst>
            <a:ext uri="{FF2B5EF4-FFF2-40B4-BE49-F238E27FC236}">
              <a16:creationId xmlns="" xmlns:a16="http://schemas.microsoft.com/office/drawing/2014/main" id="{0C57E6E9-79A7-4FA4-8AD1-F3E6449E345C}"/>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256" name="Text Box 6">
          <a:extLst>
            <a:ext uri="{FF2B5EF4-FFF2-40B4-BE49-F238E27FC236}">
              <a16:creationId xmlns="" xmlns:a16="http://schemas.microsoft.com/office/drawing/2014/main" id="{E9D67A06-9EB0-481A-91E3-2FD38EA8F0EB}"/>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257" name="Text Box 6">
          <a:extLst>
            <a:ext uri="{FF2B5EF4-FFF2-40B4-BE49-F238E27FC236}">
              <a16:creationId xmlns="" xmlns:a16="http://schemas.microsoft.com/office/drawing/2014/main" id="{7ED85308-70E4-4FE7-AB83-7E8A37E65B16}"/>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258" name="Text Box 6">
          <a:extLst>
            <a:ext uri="{FF2B5EF4-FFF2-40B4-BE49-F238E27FC236}">
              <a16:creationId xmlns="" xmlns:a16="http://schemas.microsoft.com/office/drawing/2014/main" id="{877CE41C-AF41-4034-9B61-0C97E32A8CED}"/>
            </a:ext>
          </a:extLst>
        </xdr:cNvPr>
        <xdr:cNvSpPr txBox="1">
          <a:spLocks noChangeArrowheads="1"/>
        </xdr:cNvSpPr>
      </xdr:nvSpPr>
      <xdr:spPr bwMode="auto">
        <a:xfrm>
          <a:off x="1403985" y="9344025"/>
          <a:ext cx="76200" cy="18819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259" name="Text Box 6">
          <a:extLst>
            <a:ext uri="{FF2B5EF4-FFF2-40B4-BE49-F238E27FC236}">
              <a16:creationId xmlns="" xmlns:a16="http://schemas.microsoft.com/office/drawing/2014/main" id="{987954EE-905B-4221-A5CC-A51CA36A1D6A}"/>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260" name="Text Box 6">
          <a:extLst>
            <a:ext uri="{FF2B5EF4-FFF2-40B4-BE49-F238E27FC236}">
              <a16:creationId xmlns="" xmlns:a16="http://schemas.microsoft.com/office/drawing/2014/main" id="{5B6646DE-1813-4994-BB8F-ED7EA0BA1D7A}"/>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261" name="Text Box 6">
          <a:extLst>
            <a:ext uri="{FF2B5EF4-FFF2-40B4-BE49-F238E27FC236}">
              <a16:creationId xmlns="" xmlns:a16="http://schemas.microsoft.com/office/drawing/2014/main" id="{76F44C84-AB5E-4D98-9022-C8742F9921F0}"/>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838200</xdr:colOff>
      <xdr:row>303</xdr:row>
      <xdr:rowOff>0</xdr:rowOff>
    </xdr:from>
    <xdr:ext cx="76200" cy="200025"/>
    <xdr:sp macro="" textlink="">
      <xdr:nvSpPr>
        <xdr:cNvPr id="1262" name="Text Box 6">
          <a:extLst>
            <a:ext uri="{FF2B5EF4-FFF2-40B4-BE49-F238E27FC236}">
              <a16:creationId xmlns="" xmlns:a16="http://schemas.microsoft.com/office/drawing/2014/main" id="{85CDC525-3FC8-4FA4-B67D-71ABB11F37CF}"/>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303</xdr:row>
      <xdr:rowOff>0</xdr:rowOff>
    </xdr:from>
    <xdr:ext cx="76200" cy="200025"/>
    <xdr:sp macro="" textlink="">
      <xdr:nvSpPr>
        <xdr:cNvPr id="1263" name="Text Box 6">
          <a:extLst>
            <a:ext uri="{FF2B5EF4-FFF2-40B4-BE49-F238E27FC236}">
              <a16:creationId xmlns="" xmlns:a16="http://schemas.microsoft.com/office/drawing/2014/main" id="{5DF5469C-9AF8-4745-8089-5E4183B144C9}"/>
            </a:ext>
          </a:extLst>
        </xdr:cNvPr>
        <xdr:cNvSpPr txBox="1">
          <a:spLocks noChangeArrowheads="1"/>
        </xdr:cNvSpPr>
      </xdr:nvSpPr>
      <xdr:spPr bwMode="auto">
        <a:xfrm>
          <a:off x="1381125" y="9344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185651"/>
    <xdr:sp macro="" textlink="">
      <xdr:nvSpPr>
        <xdr:cNvPr id="1264" name="Text Box 6">
          <a:extLst>
            <a:ext uri="{FF2B5EF4-FFF2-40B4-BE49-F238E27FC236}">
              <a16:creationId xmlns="" xmlns:a16="http://schemas.microsoft.com/office/drawing/2014/main" id="{4CC9059A-6B59-44B2-8852-D070F59FCC59}"/>
            </a:ext>
          </a:extLst>
        </xdr:cNvPr>
        <xdr:cNvSpPr txBox="1">
          <a:spLocks noChangeArrowheads="1"/>
        </xdr:cNvSpPr>
      </xdr:nvSpPr>
      <xdr:spPr bwMode="auto">
        <a:xfrm>
          <a:off x="1403985" y="9344025"/>
          <a:ext cx="76200" cy="185651"/>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265" name="Text Box 6">
          <a:extLst>
            <a:ext uri="{FF2B5EF4-FFF2-40B4-BE49-F238E27FC236}">
              <a16:creationId xmlns="" xmlns:a16="http://schemas.microsoft.com/office/drawing/2014/main" id="{9AB34D42-5698-4A79-B72C-D7BAE285983D}"/>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266" name="Text Box 6">
          <a:extLst>
            <a:ext uri="{FF2B5EF4-FFF2-40B4-BE49-F238E27FC236}">
              <a16:creationId xmlns="" xmlns:a16="http://schemas.microsoft.com/office/drawing/2014/main" id="{EAACB8BC-A0C7-4148-B55A-503D9CE519E4}"/>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891"/>
    <xdr:sp macro="" textlink="">
      <xdr:nvSpPr>
        <xdr:cNvPr id="1267" name="Text Box 6">
          <a:extLst>
            <a:ext uri="{FF2B5EF4-FFF2-40B4-BE49-F238E27FC236}">
              <a16:creationId xmlns="" xmlns:a16="http://schemas.microsoft.com/office/drawing/2014/main" id="{8B09A774-0E74-4259-B5B4-B5CD62D60D3C}"/>
            </a:ext>
          </a:extLst>
        </xdr:cNvPr>
        <xdr:cNvSpPr txBox="1">
          <a:spLocks noChangeArrowheads="1"/>
        </xdr:cNvSpPr>
      </xdr:nvSpPr>
      <xdr:spPr bwMode="auto">
        <a:xfrm>
          <a:off x="1381125" y="1982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8191"/>
    <xdr:sp macro="" textlink="">
      <xdr:nvSpPr>
        <xdr:cNvPr id="1268" name="Text Box 6">
          <a:extLst>
            <a:ext uri="{FF2B5EF4-FFF2-40B4-BE49-F238E27FC236}">
              <a16:creationId xmlns="" xmlns:a16="http://schemas.microsoft.com/office/drawing/2014/main" id="{1038009A-7981-49B4-830E-63015C96D841}"/>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269" name="Text Box 6">
          <a:extLst>
            <a:ext uri="{FF2B5EF4-FFF2-40B4-BE49-F238E27FC236}">
              <a16:creationId xmlns="" xmlns:a16="http://schemas.microsoft.com/office/drawing/2014/main" id="{96429182-1D76-4E1B-9C91-5C45EEB23F15}"/>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270" name="Text Box 6">
          <a:extLst>
            <a:ext uri="{FF2B5EF4-FFF2-40B4-BE49-F238E27FC236}">
              <a16:creationId xmlns="" xmlns:a16="http://schemas.microsoft.com/office/drawing/2014/main" id="{B8F8596A-2A0E-4EDD-9DA4-6F8084132F0E}"/>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271" name="Text Box 6">
          <a:extLst>
            <a:ext uri="{FF2B5EF4-FFF2-40B4-BE49-F238E27FC236}">
              <a16:creationId xmlns="" xmlns:a16="http://schemas.microsoft.com/office/drawing/2014/main" id="{A2815649-2D07-44CE-9F08-17F7E80902C6}"/>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025"/>
    <xdr:sp macro="" textlink="">
      <xdr:nvSpPr>
        <xdr:cNvPr id="1272" name="Text Box 6">
          <a:extLst>
            <a:ext uri="{FF2B5EF4-FFF2-40B4-BE49-F238E27FC236}">
              <a16:creationId xmlns="" xmlns:a16="http://schemas.microsoft.com/office/drawing/2014/main" id="{02AD1997-04A1-4CEC-B596-EBFD23598086}"/>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273" name="Text Box 6">
          <a:extLst>
            <a:ext uri="{FF2B5EF4-FFF2-40B4-BE49-F238E27FC236}">
              <a16:creationId xmlns="" xmlns:a16="http://schemas.microsoft.com/office/drawing/2014/main" id="{F5ADD398-DCBA-458B-AFDF-6E9AB1ECFB8B}"/>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5651"/>
    <xdr:sp macro="" textlink="">
      <xdr:nvSpPr>
        <xdr:cNvPr id="1274" name="Text Box 6">
          <a:extLst>
            <a:ext uri="{FF2B5EF4-FFF2-40B4-BE49-F238E27FC236}">
              <a16:creationId xmlns="" xmlns:a16="http://schemas.microsoft.com/office/drawing/2014/main" id="{14757C1C-F337-4A8B-B902-5409362F13FC}"/>
            </a:ext>
          </a:extLst>
        </xdr:cNvPr>
        <xdr:cNvSpPr txBox="1">
          <a:spLocks noChangeArrowheads="1"/>
        </xdr:cNvSpPr>
      </xdr:nvSpPr>
      <xdr:spPr bwMode="auto">
        <a:xfrm>
          <a:off x="1403985" y="19821525"/>
          <a:ext cx="76200" cy="185651"/>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025"/>
    <xdr:sp macro="" textlink="">
      <xdr:nvSpPr>
        <xdr:cNvPr id="1275" name="Text Box 6">
          <a:extLst>
            <a:ext uri="{FF2B5EF4-FFF2-40B4-BE49-F238E27FC236}">
              <a16:creationId xmlns="" xmlns:a16="http://schemas.microsoft.com/office/drawing/2014/main" id="{B902CA4B-F4F9-40D6-A7C7-253E0AECD122}"/>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276" name="Text Box 6">
          <a:extLst>
            <a:ext uri="{FF2B5EF4-FFF2-40B4-BE49-F238E27FC236}">
              <a16:creationId xmlns="" xmlns:a16="http://schemas.microsoft.com/office/drawing/2014/main" id="{8EFFA078-4626-4995-BF50-6A6828C3AF42}"/>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5651"/>
    <xdr:sp macro="" textlink="">
      <xdr:nvSpPr>
        <xdr:cNvPr id="1277" name="Text Box 6">
          <a:extLst>
            <a:ext uri="{FF2B5EF4-FFF2-40B4-BE49-F238E27FC236}">
              <a16:creationId xmlns="" xmlns:a16="http://schemas.microsoft.com/office/drawing/2014/main" id="{89BB4015-9671-41A1-B7E9-90BE723BD848}"/>
            </a:ext>
          </a:extLst>
        </xdr:cNvPr>
        <xdr:cNvSpPr txBox="1">
          <a:spLocks noChangeArrowheads="1"/>
        </xdr:cNvSpPr>
      </xdr:nvSpPr>
      <xdr:spPr bwMode="auto">
        <a:xfrm>
          <a:off x="1403985" y="19821525"/>
          <a:ext cx="76200" cy="185651"/>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278" name="Text Box 6">
          <a:extLst>
            <a:ext uri="{FF2B5EF4-FFF2-40B4-BE49-F238E27FC236}">
              <a16:creationId xmlns="" xmlns:a16="http://schemas.microsoft.com/office/drawing/2014/main" id="{656A2B59-139B-40D8-95F6-2BB3463D992D}"/>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898814</xdr:colOff>
      <xdr:row>330</xdr:row>
      <xdr:rowOff>0</xdr:rowOff>
    </xdr:from>
    <xdr:ext cx="76200" cy="200891"/>
    <xdr:sp macro="" textlink="">
      <xdr:nvSpPr>
        <xdr:cNvPr id="1279" name="Text Box 6">
          <a:extLst>
            <a:ext uri="{FF2B5EF4-FFF2-40B4-BE49-F238E27FC236}">
              <a16:creationId xmlns="" xmlns:a16="http://schemas.microsoft.com/office/drawing/2014/main" id="{6DC983A2-307A-4A4A-A41B-ADD41F79F8A6}"/>
            </a:ext>
          </a:extLst>
        </xdr:cNvPr>
        <xdr:cNvSpPr txBox="1">
          <a:spLocks noChangeArrowheads="1"/>
        </xdr:cNvSpPr>
      </xdr:nvSpPr>
      <xdr:spPr bwMode="auto">
        <a:xfrm>
          <a:off x="1441739" y="22107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330</xdr:row>
      <xdr:rowOff>0</xdr:rowOff>
    </xdr:from>
    <xdr:ext cx="76200" cy="188191"/>
    <xdr:sp macro="" textlink="">
      <xdr:nvSpPr>
        <xdr:cNvPr id="1280" name="Text Box 6">
          <a:extLst>
            <a:ext uri="{FF2B5EF4-FFF2-40B4-BE49-F238E27FC236}">
              <a16:creationId xmlns="" xmlns:a16="http://schemas.microsoft.com/office/drawing/2014/main" id="{0AA10894-7AE4-4BDC-8B61-031C9B6112E2}"/>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281" name="Text Box 6">
          <a:extLst>
            <a:ext uri="{FF2B5EF4-FFF2-40B4-BE49-F238E27FC236}">
              <a16:creationId xmlns="" xmlns:a16="http://schemas.microsoft.com/office/drawing/2014/main" id="{F6B2E462-8FEA-44EE-9444-5F8B8EFFFBB9}"/>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838200</xdr:colOff>
      <xdr:row>330</xdr:row>
      <xdr:rowOff>0</xdr:rowOff>
    </xdr:from>
    <xdr:ext cx="76200" cy="200025"/>
    <xdr:sp macro="" textlink="">
      <xdr:nvSpPr>
        <xdr:cNvPr id="1282" name="Text Box 6">
          <a:extLst>
            <a:ext uri="{FF2B5EF4-FFF2-40B4-BE49-F238E27FC236}">
              <a16:creationId xmlns="" xmlns:a16="http://schemas.microsoft.com/office/drawing/2014/main" id="{B6D6F1F6-4C5C-4446-801F-B09896526CF7}"/>
            </a:ext>
          </a:extLst>
        </xdr:cNvPr>
        <xdr:cNvSpPr txBox="1">
          <a:spLocks noChangeArrowheads="1"/>
        </xdr:cNvSpPr>
      </xdr:nvSpPr>
      <xdr:spPr bwMode="auto">
        <a:xfrm>
          <a:off x="1381125" y="2210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330</xdr:row>
      <xdr:rowOff>0</xdr:rowOff>
    </xdr:from>
    <xdr:ext cx="76200" cy="200025"/>
    <xdr:sp macro="" textlink="">
      <xdr:nvSpPr>
        <xdr:cNvPr id="1283" name="Text Box 6">
          <a:extLst>
            <a:ext uri="{FF2B5EF4-FFF2-40B4-BE49-F238E27FC236}">
              <a16:creationId xmlns="" xmlns:a16="http://schemas.microsoft.com/office/drawing/2014/main" id="{62114B77-6D23-4323-939B-53ECAC9CB131}"/>
            </a:ext>
          </a:extLst>
        </xdr:cNvPr>
        <xdr:cNvSpPr txBox="1">
          <a:spLocks noChangeArrowheads="1"/>
        </xdr:cNvSpPr>
      </xdr:nvSpPr>
      <xdr:spPr bwMode="auto">
        <a:xfrm>
          <a:off x="1381125" y="2210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330</xdr:row>
      <xdr:rowOff>0</xdr:rowOff>
    </xdr:from>
    <xdr:ext cx="76200" cy="185651"/>
    <xdr:sp macro="" textlink="">
      <xdr:nvSpPr>
        <xdr:cNvPr id="1284" name="Text Box 6">
          <a:extLst>
            <a:ext uri="{FF2B5EF4-FFF2-40B4-BE49-F238E27FC236}">
              <a16:creationId xmlns="" xmlns:a16="http://schemas.microsoft.com/office/drawing/2014/main" id="{004A2077-BC8D-4FD1-B241-874554E6974F}"/>
            </a:ext>
          </a:extLst>
        </xdr:cNvPr>
        <xdr:cNvSpPr txBox="1">
          <a:spLocks noChangeArrowheads="1"/>
        </xdr:cNvSpPr>
      </xdr:nvSpPr>
      <xdr:spPr bwMode="auto">
        <a:xfrm>
          <a:off x="1403985" y="22107525"/>
          <a:ext cx="76200" cy="185651"/>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285" name="Text Box 6">
          <a:extLst>
            <a:ext uri="{FF2B5EF4-FFF2-40B4-BE49-F238E27FC236}">
              <a16:creationId xmlns="" xmlns:a16="http://schemas.microsoft.com/office/drawing/2014/main" id="{32BEA6F0-9E30-48C8-8E67-A81D2A43D7F9}"/>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286" name="Text Box 6">
          <a:extLst>
            <a:ext uri="{FF2B5EF4-FFF2-40B4-BE49-F238E27FC236}">
              <a16:creationId xmlns="" xmlns:a16="http://schemas.microsoft.com/office/drawing/2014/main" id="{28495318-4D31-4236-ADB9-C430F216B0B7}"/>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287" name="Text Box 6">
          <a:extLst>
            <a:ext uri="{FF2B5EF4-FFF2-40B4-BE49-F238E27FC236}">
              <a16:creationId xmlns="" xmlns:a16="http://schemas.microsoft.com/office/drawing/2014/main" id="{E5200583-661F-4FB7-B178-6CA38647DBF2}"/>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288" name="Text Box 6">
          <a:extLst>
            <a:ext uri="{FF2B5EF4-FFF2-40B4-BE49-F238E27FC236}">
              <a16:creationId xmlns="" xmlns:a16="http://schemas.microsoft.com/office/drawing/2014/main" id="{EA0A3A9B-A98A-4B97-8418-F8DE5E07BB06}"/>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289" name="Text Box 6">
          <a:extLst>
            <a:ext uri="{FF2B5EF4-FFF2-40B4-BE49-F238E27FC236}">
              <a16:creationId xmlns="" xmlns:a16="http://schemas.microsoft.com/office/drawing/2014/main" id="{7CF77B47-5022-4864-8CFA-2E210D7BA11E}"/>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290" name="Text Box 6">
          <a:extLst>
            <a:ext uri="{FF2B5EF4-FFF2-40B4-BE49-F238E27FC236}">
              <a16:creationId xmlns="" xmlns:a16="http://schemas.microsoft.com/office/drawing/2014/main" id="{C3908AE8-F30A-4CD3-8836-F84876410F9A}"/>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291" name="Text Box 6">
          <a:extLst>
            <a:ext uri="{FF2B5EF4-FFF2-40B4-BE49-F238E27FC236}">
              <a16:creationId xmlns="" xmlns:a16="http://schemas.microsoft.com/office/drawing/2014/main" id="{8D27A537-1EE4-4C13-BBD4-A2BB85B90F1F}"/>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292" name="Text Box 6">
          <a:extLst>
            <a:ext uri="{FF2B5EF4-FFF2-40B4-BE49-F238E27FC236}">
              <a16:creationId xmlns="" xmlns:a16="http://schemas.microsoft.com/office/drawing/2014/main" id="{60B3824C-B3C3-4753-958C-73308EFA9995}"/>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293" name="Text Box 6">
          <a:extLst>
            <a:ext uri="{FF2B5EF4-FFF2-40B4-BE49-F238E27FC236}">
              <a16:creationId xmlns="" xmlns:a16="http://schemas.microsoft.com/office/drawing/2014/main" id="{78C7086A-1371-4F12-A309-23CF231362EF}"/>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294" name="Text Box 6">
          <a:extLst>
            <a:ext uri="{FF2B5EF4-FFF2-40B4-BE49-F238E27FC236}">
              <a16:creationId xmlns="" xmlns:a16="http://schemas.microsoft.com/office/drawing/2014/main" id="{823D54EA-C533-4935-95CD-9945AEB53237}"/>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898814</xdr:colOff>
      <xdr:row>330</xdr:row>
      <xdr:rowOff>0</xdr:rowOff>
    </xdr:from>
    <xdr:ext cx="76200" cy="200891"/>
    <xdr:sp macro="" textlink="">
      <xdr:nvSpPr>
        <xdr:cNvPr id="1295" name="Text Box 6">
          <a:extLst>
            <a:ext uri="{FF2B5EF4-FFF2-40B4-BE49-F238E27FC236}">
              <a16:creationId xmlns="" xmlns:a16="http://schemas.microsoft.com/office/drawing/2014/main" id="{04CB3F7B-12E5-471B-B54A-97C9BED0754B}"/>
            </a:ext>
          </a:extLst>
        </xdr:cNvPr>
        <xdr:cNvSpPr txBox="1">
          <a:spLocks noChangeArrowheads="1"/>
        </xdr:cNvSpPr>
      </xdr:nvSpPr>
      <xdr:spPr bwMode="auto">
        <a:xfrm>
          <a:off x="1441739" y="22107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330</xdr:row>
      <xdr:rowOff>0</xdr:rowOff>
    </xdr:from>
    <xdr:ext cx="76200" cy="188191"/>
    <xdr:sp macro="" textlink="">
      <xdr:nvSpPr>
        <xdr:cNvPr id="1296" name="Text Box 6">
          <a:extLst>
            <a:ext uri="{FF2B5EF4-FFF2-40B4-BE49-F238E27FC236}">
              <a16:creationId xmlns="" xmlns:a16="http://schemas.microsoft.com/office/drawing/2014/main" id="{A16A3905-21C9-467C-A864-A6F337A74DA1}"/>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297" name="Text Box 6">
          <a:extLst>
            <a:ext uri="{FF2B5EF4-FFF2-40B4-BE49-F238E27FC236}">
              <a16:creationId xmlns="" xmlns:a16="http://schemas.microsoft.com/office/drawing/2014/main" id="{D8BFC195-6E09-4C1B-8E04-49E434BED4FD}"/>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298" name="Text Box 6">
          <a:extLst>
            <a:ext uri="{FF2B5EF4-FFF2-40B4-BE49-F238E27FC236}">
              <a16:creationId xmlns="" xmlns:a16="http://schemas.microsoft.com/office/drawing/2014/main" id="{4CD9D50E-8C00-47BD-B412-EA480257F318}"/>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299" name="Text Box 6">
          <a:extLst>
            <a:ext uri="{FF2B5EF4-FFF2-40B4-BE49-F238E27FC236}">
              <a16:creationId xmlns="" xmlns:a16="http://schemas.microsoft.com/office/drawing/2014/main" id="{E962E000-5113-4722-BEF1-E74598A23FD5}"/>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300" name="Text Box 6">
          <a:extLst>
            <a:ext uri="{FF2B5EF4-FFF2-40B4-BE49-F238E27FC236}">
              <a16:creationId xmlns="" xmlns:a16="http://schemas.microsoft.com/office/drawing/2014/main" id="{BC94FFEE-1677-4E6F-9FE4-A3EA0374F89A}"/>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301" name="Text Box 6">
          <a:extLst>
            <a:ext uri="{FF2B5EF4-FFF2-40B4-BE49-F238E27FC236}">
              <a16:creationId xmlns="" xmlns:a16="http://schemas.microsoft.com/office/drawing/2014/main" id="{D5F9B2E6-6069-45F8-9EA5-01518CDA3389}"/>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302" name="Text Box 6">
          <a:extLst>
            <a:ext uri="{FF2B5EF4-FFF2-40B4-BE49-F238E27FC236}">
              <a16:creationId xmlns="" xmlns:a16="http://schemas.microsoft.com/office/drawing/2014/main" id="{CB90FAF8-9A9F-4DC4-9A44-A06B4217EF63}"/>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303" name="Text Box 6">
          <a:extLst>
            <a:ext uri="{FF2B5EF4-FFF2-40B4-BE49-F238E27FC236}">
              <a16:creationId xmlns="" xmlns:a16="http://schemas.microsoft.com/office/drawing/2014/main" id="{4449E62C-F40A-417E-B3AE-EA7C40482B87}"/>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898814</xdr:colOff>
      <xdr:row>330</xdr:row>
      <xdr:rowOff>0</xdr:rowOff>
    </xdr:from>
    <xdr:ext cx="76200" cy="200891"/>
    <xdr:sp macro="" textlink="">
      <xdr:nvSpPr>
        <xdr:cNvPr id="1304" name="Text Box 6">
          <a:extLst>
            <a:ext uri="{FF2B5EF4-FFF2-40B4-BE49-F238E27FC236}">
              <a16:creationId xmlns="" xmlns:a16="http://schemas.microsoft.com/office/drawing/2014/main" id="{A2FB4BB0-23F6-45E0-B9ED-0F48C8B90780}"/>
            </a:ext>
          </a:extLst>
        </xdr:cNvPr>
        <xdr:cNvSpPr txBox="1">
          <a:spLocks noChangeArrowheads="1"/>
        </xdr:cNvSpPr>
      </xdr:nvSpPr>
      <xdr:spPr bwMode="auto">
        <a:xfrm>
          <a:off x="1441739" y="22107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330</xdr:row>
      <xdr:rowOff>0</xdr:rowOff>
    </xdr:from>
    <xdr:ext cx="76200" cy="188191"/>
    <xdr:sp macro="" textlink="">
      <xdr:nvSpPr>
        <xdr:cNvPr id="1305" name="Text Box 6">
          <a:extLst>
            <a:ext uri="{FF2B5EF4-FFF2-40B4-BE49-F238E27FC236}">
              <a16:creationId xmlns="" xmlns:a16="http://schemas.microsoft.com/office/drawing/2014/main" id="{7EF53B59-749D-4E66-9A61-7B4164B81673}"/>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306" name="Text Box 6">
          <a:extLst>
            <a:ext uri="{FF2B5EF4-FFF2-40B4-BE49-F238E27FC236}">
              <a16:creationId xmlns="" xmlns:a16="http://schemas.microsoft.com/office/drawing/2014/main" id="{36CF3375-1257-45F9-B1BB-4F0FEC0008FB}"/>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307" name="Text Box 6">
          <a:extLst>
            <a:ext uri="{FF2B5EF4-FFF2-40B4-BE49-F238E27FC236}">
              <a16:creationId xmlns="" xmlns:a16="http://schemas.microsoft.com/office/drawing/2014/main" id="{2316954B-1BC7-4C8C-A383-5FBD51408D7D}"/>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308" name="Text Box 6">
          <a:extLst>
            <a:ext uri="{FF2B5EF4-FFF2-40B4-BE49-F238E27FC236}">
              <a16:creationId xmlns="" xmlns:a16="http://schemas.microsoft.com/office/drawing/2014/main" id="{2494B8C3-A9AA-49FE-A2A2-48F92C5907D8}"/>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309" name="Text Box 6">
          <a:extLst>
            <a:ext uri="{FF2B5EF4-FFF2-40B4-BE49-F238E27FC236}">
              <a16:creationId xmlns="" xmlns:a16="http://schemas.microsoft.com/office/drawing/2014/main" id="{DB2CFCFE-3C33-4E5A-AF9C-E7B5D45F86F5}"/>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310" name="Text Box 6">
          <a:extLst>
            <a:ext uri="{FF2B5EF4-FFF2-40B4-BE49-F238E27FC236}">
              <a16:creationId xmlns="" xmlns:a16="http://schemas.microsoft.com/office/drawing/2014/main" id="{8E251128-74A3-4ABA-96E8-19CD404172B2}"/>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311" name="Text Box 6">
          <a:extLst>
            <a:ext uri="{FF2B5EF4-FFF2-40B4-BE49-F238E27FC236}">
              <a16:creationId xmlns="" xmlns:a16="http://schemas.microsoft.com/office/drawing/2014/main" id="{4B7BABF3-DF8D-4C8E-B902-6B450B01DAB3}"/>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312" name="Text Box 6">
          <a:extLst>
            <a:ext uri="{FF2B5EF4-FFF2-40B4-BE49-F238E27FC236}">
              <a16:creationId xmlns="" xmlns:a16="http://schemas.microsoft.com/office/drawing/2014/main" id="{C46178C2-6C25-4A6F-B1DA-3DA74D4833FB}"/>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898814</xdr:colOff>
      <xdr:row>330</xdr:row>
      <xdr:rowOff>0</xdr:rowOff>
    </xdr:from>
    <xdr:ext cx="76200" cy="200891"/>
    <xdr:sp macro="" textlink="">
      <xdr:nvSpPr>
        <xdr:cNvPr id="1313" name="Text Box 6">
          <a:extLst>
            <a:ext uri="{FF2B5EF4-FFF2-40B4-BE49-F238E27FC236}">
              <a16:creationId xmlns="" xmlns:a16="http://schemas.microsoft.com/office/drawing/2014/main" id="{80581640-E58B-4D0E-8920-AFC4AF2E73F7}"/>
            </a:ext>
          </a:extLst>
        </xdr:cNvPr>
        <xdr:cNvSpPr txBox="1">
          <a:spLocks noChangeArrowheads="1"/>
        </xdr:cNvSpPr>
      </xdr:nvSpPr>
      <xdr:spPr bwMode="auto">
        <a:xfrm>
          <a:off x="1441739" y="22107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8191"/>
    <xdr:sp macro="" textlink="">
      <xdr:nvSpPr>
        <xdr:cNvPr id="1314" name="Text Box 6">
          <a:extLst>
            <a:ext uri="{FF2B5EF4-FFF2-40B4-BE49-F238E27FC236}">
              <a16:creationId xmlns="" xmlns:a16="http://schemas.microsoft.com/office/drawing/2014/main" id="{46FC3822-F705-4BDB-95DC-1B94E6B9C712}"/>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315" name="Text Box 6">
          <a:extLst>
            <a:ext uri="{FF2B5EF4-FFF2-40B4-BE49-F238E27FC236}">
              <a16:creationId xmlns="" xmlns:a16="http://schemas.microsoft.com/office/drawing/2014/main" id="{6908A6DE-2F22-418F-B5EF-17080B185038}"/>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891"/>
    <xdr:sp macro="" textlink="">
      <xdr:nvSpPr>
        <xdr:cNvPr id="1316" name="Text Box 6">
          <a:extLst>
            <a:ext uri="{FF2B5EF4-FFF2-40B4-BE49-F238E27FC236}">
              <a16:creationId xmlns="" xmlns:a16="http://schemas.microsoft.com/office/drawing/2014/main" id="{150094C0-BB58-405B-85A3-85DBA659BAE4}"/>
            </a:ext>
          </a:extLst>
        </xdr:cNvPr>
        <xdr:cNvSpPr txBox="1">
          <a:spLocks noChangeArrowheads="1"/>
        </xdr:cNvSpPr>
      </xdr:nvSpPr>
      <xdr:spPr bwMode="auto">
        <a:xfrm>
          <a:off x="1381125" y="1982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317" name="Text Box 6">
          <a:extLst>
            <a:ext uri="{FF2B5EF4-FFF2-40B4-BE49-F238E27FC236}">
              <a16:creationId xmlns="" xmlns:a16="http://schemas.microsoft.com/office/drawing/2014/main" id="{EC768F25-DE9D-4351-81F7-7ED013A3D01B}"/>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7325"/>
    <xdr:sp macro="" textlink="">
      <xdr:nvSpPr>
        <xdr:cNvPr id="1318" name="Text Box 6">
          <a:extLst>
            <a:ext uri="{FF2B5EF4-FFF2-40B4-BE49-F238E27FC236}">
              <a16:creationId xmlns="" xmlns:a16="http://schemas.microsoft.com/office/drawing/2014/main" id="{DB0A8252-4DDE-4230-A3F3-30C0EFB24420}"/>
            </a:ext>
          </a:extLst>
        </xdr:cNvPr>
        <xdr:cNvSpPr txBox="1">
          <a:spLocks noChangeArrowheads="1"/>
        </xdr:cNvSpPr>
      </xdr:nvSpPr>
      <xdr:spPr bwMode="auto">
        <a:xfrm>
          <a:off x="1403985" y="19821525"/>
          <a:ext cx="76200" cy="187325"/>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319" name="Text Box 6">
          <a:extLst>
            <a:ext uri="{FF2B5EF4-FFF2-40B4-BE49-F238E27FC236}">
              <a16:creationId xmlns="" xmlns:a16="http://schemas.microsoft.com/office/drawing/2014/main" id="{715044C5-68C6-400C-B354-35EB96F443E4}"/>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025"/>
    <xdr:sp macro="" textlink="">
      <xdr:nvSpPr>
        <xdr:cNvPr id="1320" name="Text Box 6">
          <a:extLst>
            <a:ext uri="{FF2B5EF4-FFF2-40B4-BE49-F238E27FC236}">
              <a16:creationId xmlns="" xmlns:a16="http://schemas.microsoft.com/office/drawing/2014/main" id="{8637AB0F-8652-4788-8DD4-92756F1DB3E4}"/>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321" name="Text Box 6">
          <a:extLst>
            <a:ext uri="{FF2B5EF4-FFF2-40B4-BE49-F238E27FC236}">
              <a16:creationId xmlns="" xmlns:a16="http://schemas.microsoft.com/office/drawing/2014/main" id="{F69C69BB-4B2B-4DE0-80F2-57FD4BC217EE}"/>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203835"/>
    <xdr:sp macro="" textlink="">
      <xdr:nvSpPr>
        <xdr:cNvPr id="1322" name="Text Box 6">
          <a:extLst>
            <a:ext uri="{FF2B5EF4-FFF2-40B4-BE49-F238E27FC236}">
              <a16:creationId xmlns="" xmlns:a16="http://schemas.microsoft.com/office/drawing/2014/main" id="{E5FCCEEC-CBD5-4D18-94DC-5572A2AEB6DD}"/>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891"/>
    <xdr:sp macro="" textlink="">
      <xdr:nvSpPr>
        <xdr:cNvPr id="1323" name="Text Box 6">
          <a:extLst>
            <a:ext uri="{FF2B5EF4-FFF2-40B4-BE49-F238E27FC236}">
              <a16:creationId xmlns="" xmlns:a16="http://schemas.microsoft.com/office/drawing/2014/main" id="{E53F228E-2133-4A7E-9E70-3A77B0A112ED}"/>
            </a:ext>
          </a:extLst>
        </xdr:cNvPr>
        <xdr:cNvSpPr txBox="1">
          <a:spLocks noChangeArrowheads="1"/>
        </xdr:cNvSpPr>
      </xdr:nvSpPr>
      <xdr:spPr bwMode="auto">
        <a:xfrm>
          <a:off x="1381125" y="1982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330</xdr:row>
      <xdr:rowOff>0</xdr:rowOff>
    </xdr:from>
    <xdr:ext cx="76200" cy="200025"/>
    <xdr:sp macro="" textlink="">
      <xdr:nvSpPr>
        <xdr:cNvPr id="1324" name="Text Box 6">
          <a:extLst>
            <a:ext uri="{FF2B5EF4-FFF2-40B4-BE49-F238E27FC236}">
              <a16:creationId xmlns="" xmlns:a16="http://schemas.microsoft.com/office/drawing/2014/main" id="{8C38A74C-7042-4F0B-AC48-C3A2273CAE70}"/>
            </a:ext>
          </a:extLst>
        </xdr:cNvPr>
        <xdr:cNvSpPr txBox="1">
          <a:spLocks noChangeArrowheads="1"/>
        </xdr:cNvSpPr>
      </xdr:nvSpPr>
      <xdr:spPr bwMode="auto">
        <a:xfrm>
          <a:off x="1381125" y="2210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330</xdr:row>
      <xdr:rowOff>0</xdr:rowOff>
    </xdr:from>
    <xdr:ext cx="76200" cy="200025"/>
    <xdr:sp macro="" textlink="">
      <xdr:nvSpPr>
        <xdr:cNvPr id="1325" name="Text Box 6">
          <a:extLst>
            <a:ext uri="{FF2B5EF4-FFF2-40B4-BE49-F238E27FC236}">
              <a16:creationId xmlns="" xmlns:a16="http://schemas.microsoft.com/office/drawing/2014/main" id="{A001C947-7B5A-4533-8B5F-8F5A84EF1DAF}"/>
            </a:ext>
          </a:extLst>
        </xdr:cNvPr>
        <xdr:cNvSpPr txBox="1">
          <a:spLocks noChangeArrowheads="1"/>
        </xdr:cNvSpPr>
      </xdr:nvSpPr>
      <xdr:spPr bwMode="auto">
        <a:xfrm>
          <a:off x="1381125" y="2210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330</xdr:row>
      <xdr:rowOff>0</xdr:rowOff>
    </xdr:from>
    <xdr:ext cx="76200" cy="185651"/>
    <xdr:sp macro="" textlink="">
      <xdr:nvSpPr>
        <xdr:cNvPr id="1326" name="Text Box 6">
          <a:extLst>
            <a:ext uri="{FF2B5EF4-FFF2-40B4-BE49-F238E27FC236}">
              <a16:creationId xmlns="" xmlns:a16="http://schemas.microsoft.com/office/drawing/2014/main" id="{AD1B76C6-4180-4489-BBD2-B1D5679DEBBF}"/>
            </a:ext>
          </a:extLst>
        </xdr:cNvPr>
        <xdr:cNvSpPr txBox="1">
          <a:spLocks noChangeArrowheads="1"/>
        </xdr:cNvSpPr>
      </xdr:nvSpPr>
      <xdr:spPr bwMode="auto">
        <a:xfrm>
          <a:off x="1403985" y="22107525"/>
          <a:ext cx="76200" cy="185651"/>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327" name="Text Box 6">
          <a:extLst>
            <a:ext uri="{FF2B5EF4-FFF2-40B4-BE49-F238E27FC236}">
              <a16:creationId xmlns="" xmlns:a16="http://schemas.microsoft.com/office/drawing/2014/main" id="{4F32997E-DE97-4481-A0F8-487242F5BEC9}"/>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328" name="Text Box 6">
          <a:extLst>
            <a:ext uri="{FF2B5EF4-FFF2-40B4-BE49-F238E27FC236}">
              <a16:creationId xmlns="" xmlns:a16="http://schemas.microsoft.com/office/drawing/2014/main" id="{7C3631D7-AF7F-4107-A9AF-A2195DDC601A}"/>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898814</xdr:colOff>
      <xdr:row>330</xdr:row>
      <xdr:rowOff>0</xdr:rowOff>
    </xdr:from>
    <xdr:ext cx="76200" cy="200891"/>
    <xdr:sp macro="" textlink="">
      <xdr:nvSpPr>
        <xdr:cNvPr id="1329" name="Text Box 6">
          <a:extLst>
            <a:ext uri="{FF2B5EF4-FFF2-40B4-BE49-F238E27FC236}">
              <a16:creationId xmlns="" xmlns:a16="http://schemas.microsoft.com/office/drawing/2014/main" id="{31946B6E-D0E6-497C-825E-374EFEE2BF1F}"/>
            </a:ext>
          </a:extLst>
        </xdr:cNvPr>
        <xdr:cNvSpPr txBox="1">
          <a:spLocks noChangeArrowheads="1"/>
        </xdr:cNvSpPr>
      </xdr:nvSpPr>
      <xdr:spPr bwMode="auto">
        <a:xfrm>
          <a:off x="1441739" y="22107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330</xdr:row>
      <xdr:rowOff>0</xdr:rowOff>
    </xdr:from>
    <xdr:ext cx="76200" cy="188191"/>
    <xdr:sp macro="" textlink="">
      <xdr:nvSpPr>
        <xdr:cNvPr id="1330" name="Text Box 6">
          <a:extLst>
            <a:ext uri="{FF2B5EF4-FFF2-40B4-BE49-F238E27FC236}">
              <a16:creationId xmlns="" xmlns:a16="http://schemas.microsoft.com/office/drawing/2014/main" id="{8224F06D-43D2-44E5-A168-1C71A4D58E3E}"/>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331" name="Text Box 6">
          <a:extLst>
            <a:ext uri="{FF2B5EF4-FFF2-40B4-BE49-F238E27FC236}">
              <a16:creationId xmlns="" xmlns:a16="http://schemas.microsoft.com/office/drawing/2014/main" id="{53D3C4A0-F7BD-410A-8DFB-50C94F8BD74B}"/>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332" name="Text Box 6">
          <a:extLst>
            <a:ext uri="{FF2B5EF4-FFF2-40B4-BE49-F238E27FC236}">
              <a16:creationId xmlns="" xmlns:a16="http://schemas.microsoft.com/office/drawing/2014/main" id="{36B5E4EE-D545-449B-8EF2-6B82190D5944}"/>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333" name="Text Box 6">
          <a:extLst>
            <a:ext uri="{FF2B5EF4-FFF2-40B4-BE49-F238E27FC236}">
              <a16:creationId xmlns="" xmlns:a16="http://schemas.microsoft.com/office/drawing/2014/main" id="{01EB387D-EBAE-44F3-9F7B-846DF4E3FF80}"/>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838200</xdr:colOff>
      <xdr:row>330</xdr:row>
      <xdr:rowOff>0</xdr:rowOff>
    </xdr:from>
    <xdr:ext cx="76200" cy="200025"/>
    <xdr:sp macro="" textlink="">
      <xdr:nvSpPr>
        <xdr:cNvPr id="1334" name="Text Box 6">
          <a:extLst>
            <a:ext uri="{FF2B5EF4-FFF2-40B4-BE49-F238E27FC236}">
              <a16:creationId xmlns="" xmlns:a16="http://schemas.microsoft.com/office/drawing/2014/main" id="{70303117-BE04-41E1-8CDB-5A7DA77385C5}"/>
            </a:ext>
          </a:extLst>
        </xdr:cNvPr>
        <xdr:cNvSpPr txBox="1">
          <a:spLocks noChangeArrowheads="1"/>
        </xdr:cNvSpPr>
      </xdr:nvSpPr>
      <xdr:spPr bwMode="auto">
        <a:xfrm>
          <a:off x="1381125" y="2210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330</xdr:row>
      <xdr:rowOff>0</xdr:rowOff>
    </xdr:from>
    <xdr:ext cx="76200" cy="200025"/>
    <xdr:sp macro="" textlink="">
      <xdr:nvSpPr>
        <xdr:cNvPr id="1335" name="Text Box 6">
          <a:extLst>
            <a:ext uri="{FF2B5EF4-FFF2-40B4-BE49-F238E27FC236}">
              <a16:creationId xmlns="" xmlns:a16="http://schemas.microsoft.com/office/drawing/2014/main" id="{FA7E5034-5584-45BC-937B-B39B7028D56C}"/>
            </a:ext>
          </a:extLst>
        </xdr:cNvPr>
        <xdr:cNvSpPr txBox="1">
          <a:spLocks noChangeArrowheads="1"/>
        </xdr:cNvSpPr>
      </xdr:nvSpPr>
      <xdr:spPr bwMode="auto">
        <a:xfrm>
          <a:off x="1381125" y="2210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330</xdr:row>
      <xdr:rowOff>0</xdr:rowOff>
    </xdr:from>
    <xdr:ext cx="76200" cy="185651"/>
    <xdr:sp macro="" textlink="">
      <xdr:nvSpPr>
        <xdr:cNvPr id="1336" name="Text Box 6">
          <a:extLst>
            <a:ext uri="{FF2B5EF4-FFF2-40B4-BE49-F238E27FC236}">
              <a16:creationId xmlns="" xmlns:a16="http://schemas.microsoft.com/office/drawing/2014/main" id="{50F13E47-A38D-4E39-8BDA-79504C69C22B}"/>
            </a:ext>
          </a:extLst>
        </xdr:cNvPr>
        <xdr:cNvSpPr txBox="1">
          <a:spLocks noChangeArrowheads="1"/>
        </xdr:cNvSpPr>
      </xdr:nvSpPr>
      <xdr:spPr bwMode="auto">
        <a:xfrm>
          <a:off x="1403985" y="22107525"/>
          <a:ext cx="76200" cy="185651"/>
        </a:xfrm>
        <a:prstGeom prst="rect">
          <a:avLst/>
        </a:prstGeom>
        <a:noFill/>
        <a:ln w="9525">
          <a:noFill/>
          <a:miter lim="800000"/>
          <a:headEnd/>
          <a:tailEnd/>
        </a:ln>
      </xdr:spPr>
    </xdr:sp>
    <xdr:clientData/>
  </xdr:oneCellAnchor>
  <xdr:oneCellAnchor>
    <xdr:from>
      <xdr:col>1</xdr:col>
      <xdr:colOff>838200</xdr:colOff>
      <xdr:row>330</xdr:row>
      <xdr:rowOff>0</xdr:rowOff>
    </xdr:from>
    <xdr:ext cx="76200" cy="200025"/>
    <xdr:sp macro="" textlink="">
      <xdr:nvSpPr>
        <xdr:cNvPr id="1337" name="Text Box 6">
          <a:extLst>
            <a:ext uri="{FF2B5EF4-FFF2-40B4-BE49-F238E27FC236}">
              <a16:creationId xmlns="" xmlns:a16="http://schemas.microsoft.com/office/drawing/2014/main" id="{A82980AF-FA99-42C6-B174-25AA146D8020}"/>
            </a:ext>
          </a:extLst>
        </xdr:cNvPr>
        <xdr:cNvSpPr txBox="1">
          <a:spLocks noChangeArrowheads="1"/>
        </xdr:cNvSpPr>
      </xdr:nvSpPr>
      <xdr:spPr bwMode="auto">
        <a:xfrm>
          <a:off x="1381125" y="2210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330</xdr:row>
      <xdr:rowOff>0</xdr:rowOff>
    </xdr:from>
    <xdr:ext cx="76200" cy="200025"/>
    <xdr:sp macro="" textlink="">
      <xdr:nvSpPr>
        <xdr:cNvPr id="1338" name="Text Box 6">
          <a:extLst>
            <a:ext uri="{FF2B5EF4-FFF2-40B4-BE49-F238E27FC236}">
              <a16:creationId xmlns="" xmlns:a16="http://schemas.microsoft.com/office/drawing/2014/main" id="{A7504AAE-1770-4A28-91FA-B46370DBCFAF}"/>
            </a:ext>
          </a:extLst>
        </xdr:cNvPr>
        <xdr:cNvSpPr txBox="1">
          <a:spLocks noChangeArrowheads="1"/>
        </xdr:cNvSpPr>
      </xdr:nvSpPr>
      <xdr:spPr bwMode="auto">
        <a:xfrm>
          <a:off x="1381125" y="2210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330</xdr:row>
      <xdr:rowOff>0</xdr:rowOff>
    </xdr:from>
    <xdr:ext cx="76200" cy="200025"/>
    <xdr:sp macro="" textlink="">
      <xdr:nvSpPr>
        <xdr:cNvPr id="1339" name="Text Box 6">
          <a:extLst>
            <a:ext uri="{FF2B5EF4-FFF2-40B4-BE49-F238E27FC236}">
              <a16:creationId xmlns="" xmlns:a16="http://schemas.microsoft.com/office/drawing/2014/main" id="{A0A5C9A1-2518-4DDA-8465-836C21513A09}"/>
            </a:ext>
          </a:extLst>
        </xdr:cNvPr>
        <xdr:cNvSpPr txBox="1">
          <a:spLocks noChangeArrowheads="1"/>
        </xdr:cNvSpPr>
      </xdr:nvSpPr>
      <xdr:spPr bwMode="auto">
        <a:xfrm>
          <a:off x="1381125" y="2210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330</xdr:row>
      <xdr:rowOff>0</xdr:rowOff>
    </xdr:from>
    <xdr:ext cx="76200" cy="200025"/>
    <xdr:sp macro="" textlink="">
      <xdr:nvSpPr>
        <xdr:cNvPr id="1340" name="Text Box 6">
          <a:extLst>
            <a:ext uri="{FF2B5EF4-FFF2-40B4-BE49-F238E27FC236}">
              <a16:creationId xmlns="" xmlns:a16="http://schemas.microsoft.com/office/drawing/2014/main" id="{71CF7C65-4704-4CF9-BFDF-D06417CF184B}"/>
            </a:ext>
          </a:extLst>
        </xdr:cNvPr>
        <xdr:cNvSpPr txBox="1">
          <a:spLocks noChangeArrowheads="1"/>
        </xdr:cNvSpPr>
      </xdr:nvSpPr>
      <xdr:spPr bwMode="auto">
        <a:xfrm>
          <a:off x="1381125" y="2210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330</xdr:row>
      <xdr:rowOff>0</xdr:rowOff>
    </xdr:from>
    <xdr:ext cx="76200" cy="185651"/>
    <xdr:sp macro="" textlink="">
      <xdr:nvSpPr>
        <xdr:cNvPr id="1341" name="Text Box 6">
          <a:extLst>
            <a:ext uri="{FF2B5EF4-FFF2-40B4-BE49-F238E27FC236}">
              <a16:creationId xmlns="" xmlns:a16="http://schemas.microsoft.com/office/drawing/2014/main" id="{25879D9E-B5AF-4B37-B79F-654D37990294}"/>
            </a:ext>
          </a:extLst>
        </xdr:cNvPr>
        <xdr:cNvSpPr txBox="1">
          <a:spLocks noChangeArrowheads="1"/>
        </xdr:cNvSpPr>
      </xdr:nvSpPr>
      <xdr:spPr bwMode="auto">
        <a:xfrm>
          <a:off x="1403985" y="22107525"/>
          <a:ext cx="76200" cy="185651"/>
        </a:xfrm>
        <a:prstGeom prst="rect">
          <a:avLst/>
        </a:prstGeom>
        <a:noFill/>
        <a:ln w="9525">
          <a:noFill/>
          <a:miter lim="800000"/>
          <a:headEnd/>
          <a:tailEnd/>
        </a:ln>
      </xdr:spPr>
    </xdr:sp>
    <xdr:clientData/>
  </xdr:oneCellAnchor>
  <xdr:oneCellAnchor>
    <xdr:from>
      <xdr:col>1</xdr:col>
      <xdr:colOff>838200</xdr:colOff>
      <xdr:row>330</xdr:row>
      <xdr:rowOff>0</xdr:rowOff>
    </xdr:from>
    <xdr:ext cx="76200" cy="200025"/>
    <xdr:sp macro="" textlink="">
      <xdr:nvSpPr>
        <xdr:cNvPr id="1342" name="Text Box 6">
          <a:extLst>
            <a:ext uri="{FF2B5EF4-FFF2-40B4-BE49-F238E27FC236}">
              <a16:creationId xmlns="" xmlns:a16="http://schemas.microsoft.com/office/drawing/2014/main" id="{1EBD4C89-1361-4F7D-A095-E67BC284A3C4}"/>
            </a:ext>
          </a:extLst>
        </xdr:cNvPr>
        <xdr:cNvSpPr txBox="1">
          <a:spLocks noChangeArrowheads="1"/>
        </xdr:cNvSpPr>
      </xdr:nvSpPr>
      <xdr:spPr bwMode="auto">
        <a:xfrm>
          <a:off x="1381125" y="2210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330</xdr:row>
      <xdr:rowOff>0</xdr:rowOff>
    </xdr:from>
    <xdr:ext cx="76200" cy="200025"/>
    <xdr:sp macro="" textlink="">
      <xdr:nvSpPr>
        <xdr:cNvPr id="1343" name="Text Box 6">
          <a:extLst>
            <a:ext uri="{FF2B5EF4-FFF2-40B4-BE49-F238E27FC236}">
              <a16:creationId xmlns="" xmlns:a16="http://schemas.microsoft.com/office/drawing/2014/main" id="{152995D8-7DC8-4108-8B32-B8712FCA4438}"/>
            </a:ext>
          </a:extLst>
        </xdr:cNvPr>
        <xdr:cNvSpPr txBox="1">
          <a:spLocks noChangeArrowheads="1"/>
        </xdr:cNvSpPr>
      </xdr:nvSpPr>
      <xdr:spPr bwMode="auto">
        <a:xfrm>
          <a:off x="1381125" y="2210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330</xdr:row>
      <xdr:rowOff>0</xdr:rowOff>
    </xdr:from>
    <xdr:ext cx="76200" cy="185651"/>
    <xdr:sp macro="" textlink="">
      <xdr:nvSpPr>
        <xdr:cNvPr id="1344" name="Text Box 6">
          <a:extLst>
            <a:ext uri="{FF2B5EF4-FFF2-40B4-BE49-F238E27FC236}">
              <a16:creationId xmlns="" xmlns:a16="http://schemas.microsoft.com/office/drawing/2014/main" id="{B99F87DF-1473-4D75-88E8-C32B28F80AC6}"/>
            </a:ext>
          </a:extLst>
        </xdr:cNvPr>
        <xdr:cNvSpPr txBox="1">
          <a:spLocks noChangeArrowheads="1"/>
        </xdr:cNvSpPr>
      </xdr:nvSpPr>
      <xdr:spPr bwMode="auto">
        <a:xfrm>
          <a:off x="1403985" y="22107525"/>
          <a:ext cx="76200" cy="18565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345" name="Text Box 6">
          <a:extLst>
            <a:ext uri="{FF2B5EF4-FFF2-40B4-BE49-F238E27FC236}">
              <a16:creationId xmlns="" xmlns:a16="http://schemas.microsoft.com/office/drawing/2014/main" id="{499A7B5E-B899-44D3-8CDA-29C64BC977FA}"/>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898814</xdr:colOff>
      <xdr:row>330</xdr:row>
      <xdr:rowOff>0</xdr:rowOff>
    </xdr:from>
    <xdr:ext cx="76200" cy="200891"/>
    <xdr:sp macro="" textlink="">
      <xdr:nvSpPr>
        <xdr:cNvPr id="1346" name="Text Box 6">
          <a:extLst>
            <a:ext uri="{FF2B5EF4-FFF2-40B4-BE49-F238E27FC236}">
              <a16:creationId xmlns="" xmlns:a16="http://schemas.microsoft.com/office/drawing/2014/main" id="{08B32E85-4299-46DA-85A1-4C2B5985583A}"/>
            </a:ext>
          </a:extLst>
        </xdr:cNvPr>
        <xdr:cNvSpPr txBox="1">
          <a:spLocks noChangeArrowheads="1"/>
        </xdr:cNvSpPr>
      </xdr:nvSpPr>
      <xdr:spPr bwMode="auto">
        <a:xfrm>
          <a:off x="1441739" y="22107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330</xdr:row>
      <xdr:rowOff>0</xdr:rowOff>
    </xdr:from>
    <xdr:ext cx="76200" cy="188191"/>
    <xdr:sp macro="" textlink="">
      <xdr:nvSpPr>
        <xdr:cNvPr id="1347" name="Text Box 6">
          <a:extLst>
            <a:ext uri="{FF2B5EF4-FFF2-40B4-BE49-F238E27FC236}">
              <a16:creationId xmlns="" xmlns:a16="http://schemas.microsoft.com/office/drawing/2014/main" id="{35295AF3-7160-479C-9553-3507D54ECFA3}"/>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348" name="Text Box 6">
          <a:extLst>
            <a:ext uri="{FF2B5EF4-FFF2-40B4-BE49-F238E27FC236}">
              <a16:creationId xmlns="" xmlns:a16="http://schemas.microsoft.com/office/drawing/2014/main" id="{9CE71B93-5C4D-4DE5-8F79-2F373BC2967C}"/>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349" name="Text Box 6">
          <a:extLst>
            <a:ext uri="{FF2B5EF4-FFF2-40B4-BE49-F238E27FC236}">
              <a16:creationId xmlns="" xmlns:a16="http://schemas.microsoft.com/office/drawing/2014/main" id="{24BD9268-D16F-4A18-9DE7-317D2819F0CC}"/>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350" name="Text Box 6">
          <a:extLst>
            <a:ext uri="{FF2B5EF4-FFF2-40B4-BE49-F238E27FC236}">
              <a16:creationId xmlns="" xmlns:a16="http://schemas.microsoft.com/office/drawing/2014/main" id="{4585465E-038E-425F-AB62-26E675317650}"/>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838200</xdr:colOff>
      <xdr:row>330</xdr:row>
      <xdr:rowOff>0</xdr:rowOff>
    </xdr:from>
    <xdr:ext cx="76200" cy="200025"/>
    <xdr:sp macro="" textlink="">
      <xdr:nvSpPr>
        <xdr:cNvPr id="1351" name="Text Box 6">
          <a:extLst>
            <a:ext uri="{FF2B5EF4-FFF2-40B4-BE49-F238E27FC236}">
              <a16:creationId xmlns="" xmlns:a16="http://schemas.microsoft.com/office/drawing/2014/main" id="{7DF7408D-73F0-45BE-9CB8-85E88908FBF0}"/>
            </a:ext>
          </a:extLst>
        </xdr:cNvPr>
        <xdr:cNvSpPr txBox="1">
          <a:spLocks noChangeArrowheads="1"/>
        </xdr:cNvSpPr>
      </xdr:nvSpPr>
      <xdr:spPr bwMode="auto">
        <a:xfrm>
          <a:off x="1381125" y="2210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330</xdr:row>
      <xdr:rowOff>0</xdr:rowOff>
    </xdr:from>
    <xdr:ext cx="76200" cy="200025"/>
    <xdr:sp macro="" textlink="">
      <xdr:nvSpPr>
        <xdr:cNvPr id="1352" name="Text Box 6">
          <a:extLst>
            <a:ext uri="{FF2B5EF4-FFF2-40B4-BE49-F238E27FC236}">
              <a16:creationId xmlns="" xmlns:a16="http://schemas.microsoft.com/office/drawing/2014/main" id="{326DE5E1-D54F-4475-A53E-40ACDF7FDEF5}"/>
            </a:ext>
          </a:extLst>
        </xdr:cNvPr>
        <xdr:cNvSpPr txBox="1">
          <a:spLocks noChangeArrowheads="1"/>
        </xdr:cNvSpPr>
      </xdr:nvSpPr>
      <xdr:spPr bwMode="auto">
        <a:xfrm>
          <a:off x="1381125" y="2210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330</xdr:row>
      <xdr:rowOff>0</xdr:rowOff>
    </xdr:from>
    <xdr:ext cx="76200" cy="185651"/>
    <xdr:sp macro="" textlink="">
      <xdr:nvSpPr>
        <xdr:cNvPr id="1353" name="Text Box 6">
          <a:extLst>
            <a:ext uri="{FF2B5EF4-FFF2-40B4-BE49-F238E27FC236}">
              <a16:creationId xmlns="" xmlns:a16="http://schemas.microsoft.com/office/drawing/2014/main" id="{7331252E-F6CA-4CBF-B0D5-800037715ABB}"/>
            </a:ext>
          </a:extLst>
        </xdr:cNvPr>
        <xdr:cNvSpPr txBox="1">
          <a:spLocks noChangeArrowheads="1"/>
        </xdr:cNvSpPr>
      </xdr:nvSpPr>
      <xdr:spPr bwMode="auto">
        <a:xfrm>
          <a:off x="1403985" y="22107525"/>
          <a:ext cx="76200" cy="185651"/>
        </a:xfrm>
        <a:prstGeom prst="rect">
          <a:avLst/>
        </a:prstGeom>
        <a:noFill/>
        <a:ln w="9525">
          <a:noFill/>
          <a:miter lim="800000"/>
          <a:headEnd/>
          <a:tailEnd/>
        </a:ln>
      </xdr:spPr>
    </xdr:sp>
    <xdr:clientData/>
  </xdr:oneCellAnchor>
  <xdr:oneCellAnchor>
    <xdr:from>
      <xdr:col>1</xdr:col>
      <xdr:colOff>838200</xdr:colOff>
      <xdr:row>330</xdr:row>
      <xdr:rowOff>0</xdr:rowOff>
    </xdr:from>
    <xdr:ext cx="76200" cy="200025"/>
    <xdr:sp macro="" textlink="">
      <xdr:nvSpPr>
        <xdr:cNvPr id="1354" name="Text Box 6">
          <a:extLst>
            <a:ext uri="{FF2B5EF4-FFF2-40B4-BE49-F238E27FC236}">
              <a16:creationId xmlns="" xmlns:a16="http://schemas.microsoft.com/office/drawing/2014/main" id="{88FBCC24-F021-4F82-A7C8-7397ED97F6D6}"/>
            </a:ext>
          </a:extLst>
        </xdr:cNvPr>
        <xdr:cNvSpPr txBox="1">
          <a:spLocks noChangeArrowheads="1"/>
        </xdr:cNvSpPr>
      </xdr:nvSpPr>
      <xdr:spPr bwMode="auto">
        <a:xfrm>
          <a:off x="1381125" y="2210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330</xdr:row>
      <xdr:rowOff>0</xdr:rowOff>
    </xdr:from>
    <xdr:ext cx="76200" cy="200025"/>
    <xdr:sp macro="" textlink="">
      <xdr:nvSpPr>
        <xdr:cNvPr id="1355" name="Text Box 6">
          <a:extLst>
            <a:ext uri="{FF2B5EF4-FFF2-40B4-BE49-F238E27FC236}">
              <a16:creationId xmlns="" xmlns:a16="http://schemas.microsoft.com/office/drawing/2014/main" id="{AE25CFD3-99FE-4EC1-9854-28208E028DF5}"/>
            </a:ext>
          </a:extLst>
        </xdr:cNvPr>
        <xdr:cNvSpPr txBox="1">
          <a:spLocks noChangeArrowheads="1"/>
        </xdr:cNvSpPr>
      </xdr:nvSpPr>
      <xdr:spPr bwMode="auto">
        <a:xfrm>
          <a:off x="1381125" y="2210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330</xdr:row>
      <xdr:rowOff>0</xdr:rowOff>
    </xdr:from>
    <xdr:ext cx="76200" cy="200025"/>
    <xdr:sp macro="" textlink="">
      <xdr:nvSpPr>
        <xdr:cNvPr id="1356" name="Text Box 6">
          <a:extLst>
            <a:ext uri="{FF2B5EF4-FFF2-40B4-BE49-F238E27FC236}">
              <a16:creationId xmlns="" xmlns:a16="http://schemas.microsoft.com/office/drawing/2014/main" id="{31784D82-E903-4CE6-988C-9A1718691521}"/>
            </a:ext>
          </a:extLst>
        </xdr:cNvPr>
        <xdr:cNvSpPr txBox="1">
          <a:spLocks noChangeArrowheads="1"/>
        </xdr:cNvSpPr>
      </xdr:nvSpPr>
      <xdr:spPr bwMode="auto">
        <a:xfrm>
          <a:off x="1381125" y="2210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330</xdr:row>
      <xdr:rowOff>0</xdr:rowOff>
    </xdr:from>
    <xdr:ext cx="76200" cy="200025"/>
    <xdr:sp macro="" textlink="">
      <xdr:nvSpPr>
        <xdr:cNvPr id="1357" name="Text Box 6">
          <a:extLst>
            <a:ext uri="{FF2B5EF4-FFF2-40B4-BE49-F238E27FC236}">
              <a16:creationId xmlns="" xmlns:a16="http://schemas.microsoft.com/office/drawing/2014/main" id="{D615D2B4-7EDF-4B76-82C7-D4484C27DBE3}"/>
            </a:ext>
          </a:extLst>
        </xdr:cNvPr>
        <xdr:cNvSpPr txBox="1">
          <a:spLocks noChangeArrowheads="1"/>
        </xdr:cNvSpPr>
      </xdr:nvSpPr>
      <xdr:spPr bwMode="auto">
        <a:xfrm>
          <a:off x="1381125" y="2210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330</xdr:row>
      <xdr:rowOff>0</xdr:rowOff>
    </xdr:from>
    <xdr:ext cx="76200" cy="185651"/>
    <xdr:sp macro="" textlink="">
      <xdr:nvSpPr>
        <xdr:cNvPr id="1358" name="Text Box 6">
          <a:extLst>
            <a:ext uri="{FF2B5EF4-FFF2-40B4-BE49-F238E27FC236}">
              <a16:creationId xmlns="" xmlns:a16="http://schemas.microsoft.com/office/drawing/2014/main" id="{B55B4152-2703-4E6B-B3A2-3762A5BE0287}"/>
            </a:ext>
          </a:extLst>
        </xdr:cNvPr>
        <xdr:cNvSpPr txBox="1">
          <a:spLocks noChangeArrowheads="1"/>
        </xdr:cNvSpPr>
      </xdr:nvSpPr>
      <xdr:spPr bwMode="auto">
        <a:xfrm>
          <a:off x="1403985" y="22107525"/>
          <a:ext cx="76200" cy="185651"/>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1359" name="Text Box 6">
          <a:extLst>
            <a:ext uri="{FF2B5EF4-FFF2-40B4-BE49-F238E27FC236}">
              <a16:creationId xmlns="" xmlns:a16="http://schemas.microsoft.com/office/drawing/2014/main" id="{029D0C1E-4315-4306-A30C-D6D6119854DA}"/>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360" name="Text Box 6">
          <a:extLst>
            <a:ext uri="{FF2B5EF4-FFF2-40B4-BE49-F238E27FC236}">
              <a16:creationId xmlns="" xmlns:a16="http://schemas.microsoft.com/office/drawing/2014/main" id="{BD157382-7A40-4504-8213-5DDEFED2690A}"/>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1361" name="Text Box 6">
          <a:extLst>
            <a:ext uri="{FF2B5EF4-FFF2-40B4-BE49-F238E27FC236}">
              <a16:creationId xmlns="" xmlns:a16="http://schemas.microsoft.com/office/drawing/2014/main" id="{6F046273-D2E5-4C79-B15E-F49D01B428B3}"/>
            </a:ext>
          </a:extLst>
        </xdr:cNvPr>
        <xdr:cNvSpPr txBox="1">
          <a:spLocks noChangeArrowheads="1"/>
        </xdr:cNvSpPr>
      </xdr:nvSpPr>
      <xdr:spPr bwMode="auto">
        <a:xfrm>
          <a:off x="1403985" y="23250525"/>
          <a:ext cx="76200" cy="185651"/>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1362" name="Text Box 6">
          <a:extLst>
            <a:ext uri="{FF2B5EF4-FFF2-40B4-BE49-F238E27FC236}">
              <a16:creationId xmlns="" xmlns:a16="http://schemas.microsoft.com/office/drawing/2014/main" id="{67A70FF4-CA20-4B2A-90DE-EF107785F31F}"/>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363" name="Text Box 6">
          <a:extLst>
            <a:ext uri="{FF2B5EF4-FFF2-40B4-BE49-F238E27FC236}">
              <a16:creationId xmlns="" xmlns:a16="http://schemas.microsoft.com/office/drawing/2014/main" id="{F38D2CD5-29F7-4CAF-8A58-287C69B26B56}"/>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364" name="Text Box 6">
          <a:extLst>
            <a:ext uri="{FF2B5EF4-FFF2-40B4-BE49-F238E27FC236}">
              <a16:creationId xmlns="" xmlns:a16="http://schemas.microsoft.com/office/drawing/2014/main" id="{3A9931A3-0D20-4599-9980-A82ABCAC7C38}"/>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365" name="Text Box 6">
          <a:extLst>
            <a:ext uri="{FF2B5EF4-FFF2-40B4-BE49-F238E27FC236}">
              <a16:creationId xmlns="" xmlns:a16="http://schemas.microsoft.com/office/drawing/2014/main" id="{058EEA37-2AFD-4972-BFB7-8242D59DC41F}"/>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1366" name="Text Box 6">
          <a:extLst>
            <a:ext uri="{FF2B5EF4-FFF2-40B4-BE49-F238E27FC236}">
              <a16:creationId xmlns="" xmlns:a16="http://schemas.microsoft.com/office/drawing/2014/main" id="{F5065BCC-C0D0-49DB-8034-648E45879AE2}"/>
            </a:ext>
          </a:extLst>
        </xdr:cNvPr>
        <xdr:cNvSpPr txBox="1">
          <a:spLocks noChangeArrowheads="1"/>
        </xdr:cNvSpPr>
      </xdr:nvSpPr>
      <xdr:spPr bwMode="auto">
        <a:xfrm>
          <a:off x="1403985" y="23250525"/>
          <a:ext cx="76200" cy="185651"/>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1367" name="Text Box 6">
          <a:extLst>
            <a:ext uri="{FF2B5EF4-FFF2-40B4-BE49-F238E27FC236}">
              <a16:creationId xmlns="" xmlns:a16="http://schemas.microsoft.com/office/drawing/2014/main" id="{FD30E20C-4C4E-4421-8404-BAC7E4D44616}"/>
            </a:ext>
          </a:extLst>
        </xdr:cNvPr>
        <xdr:cNvSpPr txBox="1">
          <a:spLocks noChangeArrowheads="1"/>
        </xdr:cNvSpPr>
      </xdr:nvSpPr>
      <xdr:spPr bwMode="auto">
        <a:xfrm>
          <a:off x="1403985" y="23060025"/>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1368" name="Text Box 6">
          <a:extLst>
            <a:ext uri="{FF2B5EF4-FFF2-40B4-BE49-F238E27FC236}">
              <a16:creationId xmlns="" xmlns:a16="http://schemas.microsoft.com/office/drawing/2014/main" id="{2F24D3CC-829B-42ED-A1B5-63309DD849F8}"/>
            </a:ext>
          </a:extLst>
        </xdr:cNvPr>
        <xdr:cNvSpPr txBox="1">
          <a:spLocks noChangeArrowheads="1"/>
        </xdr:cNvSpPr>
      </xdr:nvSpPr>
      <xdr:spPr bwMode="auto">
        <a:xfrm>
          <a:off x="1403985" y="23060025"/>
          <a:ext cx="76200" cy="203835"/>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1369" name="Text Box 6">
          <a:extLst>
            <a:ext uri="{FF2B5EF4-FFF2-40B4-BE49-F238E27FC236}">
              <a16:creationId xmlns="" xmlns:a16="http://schemas.microsoft.com/office/drawing/2014/main" id="{4CD73000-7F8F-47AB-9015-05C1F98D7721}"/>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370" name="Text Box 6">
          <a:extLst>
            <a:ext uri="{FF2B5EF4-FFF2-40B4-BE49-F238E27FC236}">
              <a16:creationId xmlns="" xmlns:a16="http://schemas.microsoft.com/office/drawing/2014/main" id="{20F43293-72C9-4358-B228-9C813F30DCFB}"/>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1371" name="Text Box 6">
          <a:extLst>
            <a:ext uri="{FF2B5EF4-FFF2-40B4-BE49-F238E27FC236}">
              <a16:creationId xmlns="" xmlns:a16="http://schemas.microsoft.com/office/drawing/2014/main" id="{B266032A-E2C7-4ACC-B201-AA8051E76B12}"/>
            </a:ext>
          </a:extLst>
        </xdr:cNvPr>
        <xdr:cNvSpPr txBox="1">
          <a:spLocks noChangeArrowheads="1"/>
        </xdr:cNvSpPr>
      </xdr:nvSpPr>
      <xdr:spPr bwMode="auto">
        <a:xfrm>
          <a:off x="1403985" y="23250525"/>
          <a:ext cx="76200" cy="185651"/>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1372" name="Text Box 6">
          <a:extLst>
            <a:ext uri="{FF2B5EF4-FFF2-40B4-BE49-F238E27FC236}">
              <a16:creationId xmlns="" xmlns:a16="http://schemas.microsoft.com/office/drawing/2014/main" id="{C5B60B9B-E5E4-4771-9908-37A405A3117F}"/>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373" name="Text Box 6">
          <a:extLst>
            <a:ext uri="{FF2B5EF4-FFF2-40B4-BE49-F238E27FC236}">
              <a16:creationId xmlns="" xmlns:a16="http://schemas.microsoft.com/office/drawing/2014/main" id="{060A25B8-32B4-4BD0-9818-63B6F84F82DA}"/>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332</xdr:row>
      <xdr:rowOff>0</xdr:rowOff>
    </xdr:from>
    <xdr:ext cx="76200" cy="200891"/>
    <xdr:sp macro="" textlink="">
      <xdr:nvSpPr>
        <xdr:cNvPr id="1374" name="Text Box 6">
          <a:extLst>
            <a:ext uri="{FF2B5EF4-FFF2-40B4-BE49-F238E27FC236}">
              <a16:creationId xmlns="" xmlns:a16="http://schemas.microsoft.com/office/drawing/2014/main" id="{5F74125C-DC1D-4B43-A29A-4895F9CFE6E2}"/>
            </a:ext>
          </a:extLst>
        </xdr:cNvPr>
        <xdr:cNvSpPr txBox="1">
          <a:spLocks noChangeArrowheads="1"/>
        </xdr:cNvSpPr>
      </xdr:nvSpPr>
      <xdr:spPr bwMode="auto">
        <a:xfrm>
          <a:off x="1441739" y="2325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375" name="Text Box 6">
          <a:extLst>
            <a:ext uri="{FF2B5EF4-FFF2-40B4-BE49-F238E27FC236}">
              <a16:creationId xmlns="" xmlns:a16="http://schemas.microsoft.com/office/drawing/2014/main" id="{B1AAE17A-3A7A-4FC8-B0C9-7FD1DB6AC339}"/>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376" name="Text Box 6">
          <a:extLst>
            <a:ext uri="{FF2B5EF4-FFF2-40B4-BE49-F238E27FC236}">
              <a16:creationId xmlns="" xmlns:a16="http://schemas.microsoft.com/office/drawing/2014/main" id="{B1A49C49-37F4-43C7-A057-8D2846C8930E}"/>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1377" name="Text Box 6">
          <a:extLst>
            <a:ext uri="{FF2B5EF4-FFF2-40B4-BE49-F238E27FC236}">
              <a16:creationId xmlns="" xmlns:a16="http://schemas.microsoft.com/office/drawing/2014/main" id="{07989467-F2D8-4B79-A847-083B5E29C198}"/>
            </a:ext>
          </a:extLst>
        </xdr:cNvPr>
        <xdr:cNvSpPr txBox="1">
          <a:spLocks noChangeArrowheads="1"/>
        </xdr:cNvSpPr>
      </xdr:nvSpPr>
      <xdr:spPr bwMode="auto">
        <a:xfrm>
          <a:off x="1403985" y="23250525"/>
          <a:ext cx="76200" cy="185651"/>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1378" name="Text Box 6">
          <a:extLst>
            <a:ext uri="{FF2B5EF4-FFF2-40B4-BE49-F238E27FC236}">
              <a16:creationId xmlns="" xmlns:a16="http://schemas.microsoft.com/office/drawing/2014/main" id="{82FC1DA8-E21C-46E8-B82D-F4E035943B6C}"/>
            </a:ext>
          </a:extLst>
        </xdr:cNvPr>
        <xdr:cNvSpPr txBox="1">
          <a:spLocks noChangeArrowheads="1"/>
        </xdr:cNvSpPr>
      </xdr:nvSpPr>
      <xdr:spPr bwMode="auto">
        <a:xfrm>
          <a:off x="1403985" y="23250525"/>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1379" name="Text Box 6">
          <a:extLst>
            <a:ext uri="{FF2B5EF4-FFF2-40B4-BE49-F238E27FC236}">
              <a16:creationId xmlns="" xmlns:a16="http://schemas.microsoft.com/office/drawing/2014/main" id="{85108496-2C17-4E3A-8A2A-DE56BFFF30C5}"/>
            </a:ext>
          </a:extLst>
        </xdr:cNvPr>
        <xdr:cNvSpPr txBox="1">
          <a:spLocks noChangeArrowheads="1"/>
        </xdr:cNvSpPr>
      </xdr:nvSpPr>
      <xdr:spPr bwMode="auto">
        <a:xfrm>
          <a:off x="1403985" y="23250525"/>
          <a:ext cx="76200" cy="203835"/>
        </a:xfrm>
        <a:prstGeom prst="rect">
          <a:avLst/>
        </a:prstGeom>
        <a:noFill/>
        <a:ln w="9525">
          <a:noFill/>
          <a:miter lim="800000"/>
          <a:headEnd/>
          <a:tailEnd/>
        </a:ln>
      </xdr:spPr>
    </xdr:sp>
    <xdr:clientData/>
  </xdr:oneCellAnchor>
  <xdr:oneCellAnchor>
    <xdr:from>
      <xdr:col>1</xdr:col>
      <xdr:colOff>898814</xdr:colOff>
      <xdr:row>332</xdr:row>
      <xdr:rowOff>0</xdr:rowOff>
    </xdr:from>
    <xdr:ext cx="76200" cy="200891"/>
    <xdr:sp macro="" textlink="">
      <xdr:nvSpPr>
        <xdr:cNvPr id="1380" name="Text Box 6">
          <a:extLst>
            <a:ext uri="{FF2B5EF4-FFF2-40B4-BE49-F238E27FC236}">
              <a16:creationId xmlns="" xmlns:a16="http://schemas.microsoft.com/office/drawing/2014/main" id="{F20EEDC2-5EB8-4D7F-912D-9F3AFC1C2725}"/>
            </a:ext>
          </a:extLst>
        </xdr:cNvPr>
        <xdr:cNvSpPr txBox="1">
          <a:spLocks noChangeArrowheads="1"/>
        </xdr:cNvSpPr>
      </xdr:nvSpPr>
      <xdr:spPr bwMode="auto">
        <a:xfrm>
          <a:off x="1441739" y="2325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381" name="Text Box 6">
          <a:extLst>
            <a:ext uri="{FF2B5EF4-FFF2-40B4-BE49-F238E27FC236}">
              <a16:creationId xmlns="" xmlns:a16="http://schemas.microsoft.com/office/drawing/2014/main" id="{F9A5C6DF-D684-4119-B519-8BD24F4AF33C}"/>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382" name="Text Box 6">
          <a:extLst>
            <a:ext uri="{FF2B5EF4-FFF2-40B4-BE49-F238E27FC236}">
              <a16:creationId xmlns="" xmlns:a16="http://schemas.microsoft.com/office/drawing/2014/main" id="{639602BF-E8CA-4A67-988F-779EF6C795F3}"/>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1383" name="Text Box 6">
          <a:extLst>
            <a:ext uri="{FF2B5EF4-FFF2-40B4-BE49-F238E27FC236}">
              <a16:creationId xmlns="" xmlns:a16="http://schemas.microsoft.com/office/drawing/2014/main" id="{D555001F-BAA5-4912-8632-E0BD8CB23289}"/>
            </a:ext>
          </a:extLst>
        </xdr:cNvPr>
        <xdr:cNvSpPr txBox="1">
          <a:spLocks noChangeArrowheads="1"/>
        </xdr:cNvSpPr>
      </xdr:nvSpPr>
      <xdr:spPr bwMode="auto">
        <a:xfrm>
          <a:off x="1403985" y="23250525"/>
          <a:ext cx="76200" cy="185651"/>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1384" name="Text Box 6">
          <a:extLst>
            <a:ext uri="{FF2B5EF4-FFF2-40B4-BE49-F238E27FC236}">
              <a16:creationId xmlns="" xmlns:a16="http://schemas.microsoft.com/office/drawing/2014/main" id="{2EBA9E62-A7EB-4287-BCE8-EEE844B2851D}"/>
            </a:ext>
          </a:extLst>
        </xdr:cNvPr>
        <xdr:cNvSpPr txBox="1">
          <a:spLocks noChangeArrowheads="1"/>
        </xdr:cNvSpPr>
      </xdr:nvSpPr>
      <xdr:spPr bwMode="auto">
        <a:xfrm>
          <a:off x="1403985" y="23250525"/>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1385" name="Text Box 6">
          <a:extLst>
            <a:ext uri="{FF2B5EF4-FFF2-40B4-BE49-F238E27FC236}">
              <a16:creationId xmlns="" xmlns:a16="http://schemas.microsoft.com/office/drawing/2014/main" id="{6B4EE51F-B088-4161-A68C-131441E29D01}"/>
            </a:ext>
          </a:extLst>
        </xdr:cNvPr>
        <xdr:cNvSpPr txBox="1">
          <a:spLocks noChangeArrowheads="1"/>
        </xdr:cNvSpPr>
      </xdr:nvSpPr>
      <xdr:spPr bwMode="auto">
        <a:xfrm>
          <a:off x="1403985" y="23250525"/>
          <a:ext cx="76200" cy="203835"/>
        </a:xfrm>
        <a:prstGeom prst="rect">
          <a:avLst/>
        </a:prstGeom>
        <a:noFill/>
        <a:ln w="9525">
          <a:noFill/>
          <a:miter lim="800000"/>
          <a:headEnd/>
          <a:tailEnd/>
        </a:ln>
      </xdr:spPr>
    </xdr:sp>
    <xdr:clientData/>
  </xdr:oneCellAnchor>
  <xdr:oneCellAnchor>
    <xdr:from>
      <xdr:col>1</xdr:col>
      <xdr:colOff>898814</xdr:colOff>
      <xdr:row>332</xdr:row>
      <xdr:rowOff>0</xdr:rowOff>
    </xdr:from>
    <xdr:ext cx="76200" cy="200891"/>
    <xdr:sp macro="" textlink="">
      <xdr:nvSpPr>
        <xdr:cNvPr id="1386" name="Text Box 6">
          <a:extLst>
            <a:ext uri="{FF2B5EF4-FFF2-40B4-BE49-F238E27FC236}">
              <a16:creationId xmlns="" xmlns:a16="http://schemas.microsoft.com/office/drawing/2014/main" id="{F40ADC41-C121-45C5-A896-31A19DDEC98E}"/>
            </a:ext>
          </a:extLst>
        </xdr:cNvPr>
        <xdr:cNvSpPr txBox="1">
          <a:spLocks noChangeArrowheads="1"/>
        </xdr:cNvSpPr>
      </xdr:nvSpPr>
      <xdr:spPr bwMode="auto">
        <a:xfrm>
          <a:off x="1441739" y="2325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387" name="Text Box 6">
          <a:extLst>
            <a:ext uri="{FF2B5EF4-FFF2-40B4-BE49-F238E27FC236}">
              <a16:creationId xmlns="" xmlns:a16="http://schemas.microsoft.com/office/drawing/2014/main" id="{ED7849BD-60CF-4663-A4A3-6B3622C205D1}"/>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388" name="Text Box 6">
          <a:extLst>
            <a:ext uri="{FF2B5EF4-FFF2-40B4-BE49-F238E27FC236}">
              <a16:creationId xmlns="" xmlns:a16="http://schemas.microsoft.com/office/drawing/2014/main" id="{4A80197E-E9EF-4452-82B7-6C7CD7704863}"/>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1389" name="Text Box 6">
          <a:extLst>
            <a:ext uri="{FF2B5EF4-FFF2-40B4-BE49-F238E27FC236}">
              <a16:creationId xmlns="" xmlns:a16="http://schemas.microsoft.com/office/drawing/2014/main" id="{7D8D53C2-4C35-4187-A7F3-75EE579674CB}"/>
            </a:ext>
          </a:extLst>
        </xdr:cNvPr>
        <xdr:cNvSpPr txBox="1">
          <a:spLocks noChangeArrowheads="1"/>
        </xdr:cNvSpPr>
      </xdr:nvSpPr>
      <xdr:spPr bwMode="auto">
        <a:xfrm>
          <a:off x="1403985" y="23250525"/>
          <a:ext cx="76200" cy="185651"/>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1390" name="Text Box 6">
          <a:extLst>
            <a:ext uri="{FF2B5EF4-FFF2-40B4-BE49-F238E27FC236}">
              <a16:creationId xmlns="" xmlns:a16="http://schemas.microsoft.com/office/drawing/2014/main" id="{FEFF1E76-2082-4F55-9F1C-893EA0BEF167}"/>
            </a:ext>
          </a:extLst>
        </xdr:cNvPr>
        <xdr:cNvSpPr txBox="1">
          <a:spLocks noChangeArrowheads="1"/>
        </xdr:cNvSpPr>
      </xdr:nvSpPr>
      <xdr:spPr bwMode="auto">
        <a:xfrm>
          <a:off x="1403985" y="23250525"/>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1391" name="Text Box 6">
          <a:extLst>
            <a:ext uri="{FF2B5EF4-FFF2-40B4-BE49-F238E27FC236}">
              <a16:creationId xmlns="" xmlns:a16="http://schemas.microsoft.com/office/drawing/2014/main" id="{31688603-2725-42F6-94A3-E53C201791C0}"/>
            </a:ext>
          </a:extLst>
        </xdr:cNvPr>
        <xdr:cNvSpPr txBox="1">
          <a:spLocks noChangeArrowheads="1"/>
        </xdr:cNvSpPr>
      </xdr:nvSpPr>
      <xdr:spPr bwMode="auto">
        <a:xfrm>
          <a:off x="1403985" y="23250525"/>
          <a:ext cx="76200" cy="203835"/>
        </a:xfrm>
        <a:prstGeom prst="rect">
          <a:avLst/>
        </a:prstGeom>
        <a:noFill/>
        <a:ln w="9525">
          <a:noFill/>
          <a:miter lim="800000"/>
          <a:headEnd/>
          <a:tailEnd/>
        </a:ln>
      </xdr:spPr>
    </xdr:sp>
    <xdr:clientData/>
  </xdr:oneCellAnchor>
  <xdr:oneCellAnchor>
    <xdr:from>
      <xdr:col>1</xdr:col>
      <xdr:colOff>898814</xdr:colOff>
      <xdr:row>332</xdr:row>
      <xdr:rowOff>0</xdr:rowOff>
    </xdr:from>
    <xdr:ext cx="76200" cy="200891"/>
    <xdr:sp macro="" textlink="">
      <xdr:nvSpPr>
        <xdr:cNvPr id="1392" name="Text Box 6">
          <a:extLst>
            <a:ext uri="{FF2B5EF4-FFF2-40B4-BE49-F238E27FC236}">
              <a16:creationId xmlns="" xmlns:a16="http://schemas.microsoft.com/office/drawing/2014/main" id="{95B61713-0EC3-4AFD-9BFB-5CE2463A89B1}"/>
            </a:ext>
          </a:extLst>
        </xdr:cNvPr>
        <xdr:cNvSpPr txBox="1">
          <a:spLocks noChangeArrowheads="1"/>
        </xdr:cNvSpPr>
      </xdr:nvSpPr>
      <xdr:spPr bwMode="auto">
        <a:xfrm>
          <a:off x="1441739" y="2325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861060</xdr:colOff>
      <xdr:row>332</xdr:row>
      <xdr:rowOff>0</xdr:rowOff>
    </xdr:from>
    <xdr:to>
      <xdr:col>1</xdr:col>
      <xdr:colOff>937260</xdr:colOff>
      <xdr:row>333</xdr:row>
      <xdr:rowOff>12275</xdr:rowOff>
    </xdr:to>
    <xdr:sp macro="" textlink="">
      <xdr:nvSpPr>
        <xdr:cNvPr id="1393" name="Text Box 6">
          <a:extLst>
            <a:ext uri="{FF2B5EF4-FFF2-40B4-BE49-F238E27FC236}">
              <a16:creationId xmlns="" xmlns:a16="http://schemas.microsoft.com/office/drawing/2014/main" id="{7A314A98-ECE3-46FB-9223-17BD16AE29B2}"/>
            </a:ext>
          </a:extLst>
        </xdr:cNvPr>
        <xdr:cNvSpPr txBox="1">
          <a:spLocks noChangeArrowheads="1"/>
        </xdr:cNvSpPr>
      </xdr:nvSpPr>
      <xdr:spPr bwMode="auto">
        <a:xfrm>
          <a:off x="1403985" y="23250525"/>
          <a:ext cx="76200" cy="202775"/>
        </a:xfrm>
        <a:prstGeom prst="rect">
          <a:avLst/>
        </a:prstGeom>
        <a:noFill/>
        <a:ln w="9525">
          <a:noFill/>
          <a:miter lim="800000"/>
          <a:headEnd/>
          <a:tailEnd/>
        </a:ln>
      </xdr:spPr>
    </xdr:sp>
    <xdr:clientData/>
  </xdr:twoCellAnchor>
  <xdr:twoCellAnchor editAs="oneCell">
    <xdr:from>
      <xdr:col>1</xdr:col>
      <xdr:colOff>861060</xdr:colOff>
      <xdr:row>332</xdr:row>
      <xdr:rowOff>0</xdr:rowOff>
    </xdr:from>
    <xdr:to>
      <xdr:col>1</xdr:col>
      <xdr:colOff>937260</xdr:colOff>
      <xdr:row>333</xdr:row>
      <xdr:rowOff>12275</xdr:rowOff>
    </xdr:to>
    <xdr:sp macro="" textlink="">
      <xdr:nvSpPr>
        <xdr:cNvPr id="1394" name="Text Box 6">
          <a:extLst>
            <a:ext uri="{FF2B5EF4-FFF2-40B4-BE49-F238E27FC236}">
              <a16:creationId xmlns="" xmlns:a16="http://schemas.microsoft.com/office/drawing/2014/main" id="{29451BEE-D965-43EF-9A6A-DE8546C3BC85}"/>
            </a:ext>
          </a:extLst>
        </xdr:cNvPr>
        <xdr:cNvSpPr txBox="1">
          <a:spLocks noChangeArrowheads="1"/>
        </xdr:cNvSpPr>
      </xdr:nvSpPr>
      <xdr:spPr bwMode="auto">
        <a:xfrm>
          <a:off x="1403985" y="23250525"/>
          <a:ext cx="76200" cy="202775"/>
        </a:xfrm>
        <a:prstGeom prst="rect">
          <a:avLst/>
        </a:prstGeom>
        <a:noFill/>
        <a:ln w="9525">
          <a:noFill/>
          <a:miter lim="800000"/>
          <a:headEnd/>
          <a:tailEnd/>
        </a:ln>
      </xdr:spPr>
    </xdr:sp>
    <xdr:clientData/>
  </xdr:twoCellAnchor>
  <xdr:twoCellAnchor editAs="oneCell">
    <xdr:from>
      <xdr:col>1</xdr:col>
      <xdr:colOff>861060</xdr:colOff>
      <xdr:row>332</xdr:row>
      <xdr:rowOff>0</xdr:rowOff>
    </xdr:from>
    <xdr:to>
      <xdr:col>1</xdr:col>
      <xdr:colOff>937260</xdr:colOff>
      <xdr:row>333</xdr:row>
      <xdr:rowOff>4656</xdr:rowOff>
    </xdr:to>
    <xdr:sp macro="" textlink="">
      <xdr:nvSpPr>
        <xdr:cNvPr id="1395" name="Text Box 6">
          <a:extLst>
            <a:ext uri="{FF2B5EF4-FFF2-40B4-BE49-F238E27FC236}">
              <a16:creationId xmlns="" xmlns:a16="http://schemas.microsoft.com/office/drawing/2014/main" id="{669ACEB8-3CB0-473E-9DB3-8963CC854112}"/>
            </a:ext>
          </a:extLst>
        </xdr:cNvPr>
        <xdr:cNvSpPr txBox="1">
          <a:spLocks noChangeArrowheads="1"/>
        </xdr:cNvSpPr>
      </xdr:nvSpPr>
      <xdr:spPr bwMode="auto">
        <a:xfrm>
          <a:off x="1403985" y="23250525"/>
          <a:ext cx="76200" cy="195156"/>
        </a:xfrm>
        <a:prstGeom prst="rect">
          <a:avLst/>
        </a:prstGeom>
        <a:noFill/>
        <a:ln w="9525">
          <a:noFill/>
          <a:miter lim="800000"/>
          <a:headEnd/>
          <a:tailEnd/>
        </a:ln>
      </xdr:spPr>
    </xdr:sp>
    <xdr:clientData/>
  </xdr:twoCellAnchor>
  <xdr:twoCellAnchor editAs="oneCell">
    <xdr:from>
      <xdr:col>1</xdr:col>
      <xdr:colOff>861060</xdr:colOff>
      <xdr:row>332</xdr:row>
      <xdr:rowOff>0</xdr:rowOff>
    </xdr:from>
    <xdr:to>
      <xdr:col>1</xdr:col>
      <xdr:colOff>937260</xdr:colOff>
      <xdr:row>333</xdr:row>
      <xdr:rowOff>12275</xdr:rowOff>
    </xdr:to>
    <xdr:sp macro="" textlink="">
      <xdr:nvSpPr>
        <xdr:cNvPr id="1396" name="Text Box 6">
          <a:extLst>
            <a:ext uri="{FF2B5EF4-FFF2-40B4-BE49-F238E27FC236}">
              <a16:creationId xmlns="" xmlns:a16="http://schemas.microsoft.com/office/drawing/2014/main" id="{23AFD142-7CC1-41FA-83E6-A42A359CCC84}"/>
            </a:ext>
          </a:extLst>
        </xdr:cNvPr>
        <xdr:cNvSpPr txBox="1">
          <a:spLocks noChangeArrowheads="1"/>
        </xdr:cNvSpPr>
      </xdr:nvSpPr>
      <xdr:spPr bwMode="auto">
        <a:xfrm>
          <a:off x="1403985" y="23250525"/>
          <a:ext cx="76200" cy="202775"/>
        </a:xfrm>
        <a:prstGeom prst="rect">
          <a:avLst/>
        </a:prstGeom>
        <a:noFill/>
        <a:ln w="9525">
          <a:noFill/>
          <a:miter lim="800000"/>
          <a:headEnd/>
          <a:tailEnd/>
        </a:ln>
      </xdr:spPr>
    </xdr:sp>
    <xdr:clientData/>
  </xdr:twoCellAnchor>
  <xdr:twoCellAnchor editAs="oneCell">
    <xdr:from>
      <xdr:col>1</xdr:col>
      <xdr:colOff>861060</xdr:colOff>
      <xdr:row>332</xdr:row>
      <xdr:rowOff>0</xdr:rowOff>
    </xdr:from>
    <xdr:to>
      <xdr:col>1</xdr:col>
      <xdr:colOff>937260</xdr:colOff>
      <xdr:row>332</xdr:row>
      <xdr:rowOff>167639</xdr:rowOff>
    </xdr:to>
    <xdr:sp macro="" textlink="">
      <xdr:nvSpPr>
        <xdr:cNvPr id="1397" name="Text Box 6">
          <a:extLst>
            <a:ext uri="{FF2B5EF4-FFF2-40B4-BE49-F238E27FC236}">
              <a16:creationId xmlns="" xmlns:a16="http://schemas.microsoft.com/office/drawing/2014/main" id="{91BD864D-4B0E-4959-A5C7-0787F36CF0B8}"/>
            </a:ext>
          </a:extLst>
        </xdr:cNvPr>
        <xdr:cNvSpPr txBox="1">
          <a:spLocks noChangeArrowheads="1"/>
        </xdr:cNvSpPr>
      </xdr:nvSpPr>
      <xdr:spPr bwMode="auto">
        <a:xfrm>
          <a:off x="1403985" y="23250525"/>
          <a:ext cx="76200" cy="167639"/>
        </a:xfrm>
        <a:prstGeom prst="rect">
          <a:avLst/>
        </a:prstGeom>
        <a:noFill/>
        <a:ln w="9525">
          <a:noFill/>
          <a:miter lim="800000"/>
          <a:headEnd/>
          <a:tailEnd/>
        </a:ln>
      </xdr:spPr>
    </xdr:sp>
    <xdr:clientData/>
  </xdr:twoCellAnchor>
  <xdr:twoCellAnchor editAs="oneCell">
    <xdr:from>
      <xdr:col>1</xdr:col>
      <xdr:colOff>861060</xdr:colOff>
      <xdr:row>332</xdr:row>
      <xdr:rowOff>0</xdr:rowOff>
    </xdr:from>
    <xdr:to>
      <xdr:col>1</xdr:col>
      <xdr:colOff>937260</xdr:colOff>
      <xdr:row>332</xdr:row>
      <xdr:rowOff>167639</xdr:rowOff>
    </xdr:to>
    <xdr:sp macro="" textlink="">
      <xdr:nvSpPr>
        <xdr:cNvPr id="1398" name="Text Box 6">
          <a:extLst>
            <a:ext uri="{FF2B5EF4-FFF2-40B4-BE49-F238E27FC236}">
              <a16:creationId xmlns="" xmlns:a16="http://schemas.microsoft.com/office/drawing/2014/main" id="{7DCB2A67-6050-4222-A262-6191E91FB9FD}"/>
            </a:ext>
          </a:extLst>
        </xdr:cNvPr>
        <xdr:cNvSpPr txBox="1">
          <a:spLocks noChangeArrowheads="1"/>
        </xdr:cNvSpPr>
      </xdr:nvSpPr>
      <xdr:spPr bwMode="auto">
        <a:xfrm>
          <a:off x="1403985" y="23250525"/>
          <a:ext cx="76200" cy="167639"/>
        </a:xfrm>
        <a:prstGeom prst="rect">
          <a:avLst/>
        </a:prstGeom>
        <a:noFill/>
        <a:ln w="9525">
          <a:noFill/>
          <a:miter lim="800000"/>
          <a:headEnd/>
          <a:tailEnd/>
        </a:ln>
      </xdr:spPr>
    </xdr:sp>
    <xdr:clientData/>
  </xdr:twoCellAnchor>
  <xdr:twoCellAnchor editAs="oneCell">
    <xdr:from>
      <xdr:col>1</xdr:col>
      <xdr:colOff>861060</xdr:colOff>
      <xdr:row>332</xdr:row>
      <xdr:rowOff>0</xdr:rowOff>
    </xdr:from>
    <xdr:to>
      <xdr:col>1</xdr:col>
      <xdr:colOff>937260</xdr:colOff>
      <xdr:row>332</xdr:row>
      <xdr:rowOff>167639</xdr:rowOff>
    </xdr:to>
    <xdr:sp macro="" textlink="">
      <xdr:nvSpPr>
        <xdr:cNvPr id="1399" name="Text Box 6">
          <a:extLst>
            <a:ext uri="{FF2B5EF4-FFF2-40B4-BE49-F238E27FC236}">
              <a16:creationId xmlns="" xmlns:a16="http://schemas.microsoft.com/office/drawing/2014/main" id="{62A7AC32-BBE5-4594-AE66-FE5D8FBF9AC6}"/>
            </a:ext>
          </a:extLst>
        </xdr:cNvPr>
        <xdr:cNvSpPr txBox="1">
          <a:spLocks noChangeArrowheads="1"/>
        </xdr:cNvSpPr>
      </xdr:nvSpPr>
      <xdr:spPr bwMode="auto">
        <a:xfrm>
          <a:off x="1403985" y="23250525"/>
          <a:ext cx="76200" cy="167639"/>
        </a:xfrm>
        <a:prstGeom prst="rect">
          <a:avLst/>
        </a:prstGeom>
        <a:noFill/>
        <a:ln w="9525">
          <a:noFill/>
          <a:miter lim="800000"/>
          <a:headEnd/>
          <a:tailEnd/>
        </a:ln>
      </xdr:spPr>
    </xdr:sp>
    <xdr:clientData/>
  </xdr:twoCellAnchor>
  <xdr:twoCellAnchor editAs="oneCell">
    <xdr:from>
      <xdr:col>1</xdr:col>
      <xdr:colOff>861060</xdr:colOff>
      <xdr:row>332</xdr:row>
      <xdr:rowOff>0</xdr:rowOff>
    </xdr:from>
    <xdr:to>
      <xdr:col>1</xdr:col>
      <xdr:colOff>937260</xdr:colOff>
      <xdr:row>333</xdr:row>
      <xdr:rowOff>6581</xdr:rowOff>
    </xdr:to>
    <xdr:sp macro="" textlink="">
      <xdr:nvSpPr>
        <xdr:cNvPr id="1400" name="Text Box 6">
          <a:extLst>
            <a:ext uri="{FF2B5EF4-FFF2-40B4-BE49-F238E27FC236}">
              <a16:creationId xmlns="" xmlns:a16="http://schemas.microsoft.com/office/drawing/2014/main" id="{DE94F480-DCFB-410E-8D8F-FB78DE94ACFB}"/>
            </a:ext>
          </a:extLst>
        </xdr:cNvPr>
        <xdr:cNvSpPr txBox="1">
          <a:spLocks noChangeArrowheads="1"/>
        </xdr:cNvSpPr>
      </xdr:nvSpPr>
      <xdr:spPr bwMode="auto">
        <a:xfrm>
          <a:off x="1403985" y="23250525"/>
          <a:ext cx="76200" cy="197081"/>
        </a:xfrm>
        <a:prstGeom prst="rect">
          <a:avLst/>
        </a:prstGeom>
        <a:noFill/>
        <a:ln w="9525">
          <a:noFill/>
          <a:miter lim="800000"/>
          <a:headEnd/>
          <a:tailEnd/>
        </a:ln>
      </xdr:spPr>
    </xdr:sp>
    <xdr:clientData/>
  </xdr:twoCellAnchor>
  <xdr:twoCellAnchor editAs="oneCell">
    <xdr:from>
      <xdr:col>1</xdr:col>
      <xdr:colOff>861060</xdr:colOff>
      <xdr:row>332</xdr:row>
      <xdr:rowOff>0</xdr:rowOff>
    </xdr:from>
    <xdr:to>
      <xdr:col>1</xdr:col>
      <xdr:colOff>937260</xdr:colOff>
      <xdr:row>333</xdr:row>
      <xdr:rowOff>12276</xdr:rowOff>
    </xdr:to>
    <xdr:sp macro="" textlink="">
      <xdr:nvSpPr>
        <xdr:cNvPr id="1401" name="Text Box 6">
          <a:extLst>
            <a:ext uri="{FF2B5EF4-FFF2-40B4-BE49-F238E27FC236}">
              <a16:creationId xmlns="" xmlns:a16="http://schemas.microsoft.com/office/drawing/2014/main" id="{6109AEB7-2FB8-4517-A11C-0AB15521F827}"/>
            </a:ext>
          </a:extLst>
        </xdr:cNvPr>
        <xdr:cNvSpPr txBox="1">
          <a:spLocks noChangeArrowheads="1"/>
        </xdr:cNvSpPr>
      </xdr:nvSpPr>
      <xdr:spPr bwMode="auto">
        <a:xfrm>
          <a:off x="1403985" y="23250525"/>
          <a:ext cx="76200" cy="202776"/>
        </a:xfrm>
        <a:prstGeom prst="rect">
          <a:avLst/>
        </a:prstGeom>
        <a:noFill/>
        <a:ln w="9525">
          <a:noFill/>
          <a:miter lim="800000"/>
          <a:headEnd/>
          <a:tailEnd/>
        </a:ln>
      </xdr:spPr>
    </xdr:sp>
    <xdr:clientData/>
  </xdr:twoCellAnchor>
  <xdr:twoCellAnchor editAs="oneCell">
    <xdr:from>
      <xdr:col>1</xdr:col>
      <xdr:colOff>861060</xdr:colOff>
      <xdr:row>332</xdr:row>
      <xdr:rowOff>0</xdr:rowOff>
    </xdr:from>
    <xdr:to>
      <xdr:col>1</xdr:col>
      <xdr:colOff>937260</xdr:colOff>
      <xdr:row>333</xdr:row>
      <xdr:rowOff>12276</xdr:rowOff>
    </xdr:to>
    <xdr:sp macro="" textlink="">
      <xdr:nvSpPr>
        <xdr:cNvPr id="1402" name="Text Box 6">
          <a:extLst>
            <a:ext uri="{FF2B5EF4-FFF2-40B4-BE49-F238E27FC236}">
              <a16:creationId xmlns="" xmlns:a16="http://schemas.microsoft.com/office/drawing/2014/main" id="{3EB59726-5390-4D80-A614-22B4C73C0084}"/>
            </a:ext>
          </a:extLst>
        </xdr:cNvPr>
        <xdr:cNvSpPr txBox="1">
          <a:spLocks noChangeArrowheads="1"/>
        </xdr:cNvSpPr>
      </xdr:nvSpPr>
      <xdr:spPr bwMode="auto">
        <a:xfrm>
          <a:off x="1403985" y="23250525"/>
          <a:ext cx="76200" cy="202776"/>
        </a:xfrm>
        <a:prstGeom prst="rect">
          <a:avLst/>
        </a:prstGeom>
        <a:noFill/>
        <a:ln w="9525">
          <a:noFill/>
          <a:miter lim="800000"/>
          <a:headEnd/>
          <a:tailEnd/>
        </a:ln>
      </xdr:spPr>
    </xdr:sp>
    <xdr:clientData/>
  </xdr:twoCellAnchor>
  <xdr:twoCellAnchor editAs="oneCell">
    <xdr:from>
      <xdr:col>1</xdr:col>
      <xdr:colOff>861060</xdr:colOff>
      <xdr:row>332</xdr:row>
      <xdr:rowOff>0</xdr:rowOff>
    </xdr:from>
    <xdr:to>
      <xdr:col>1</xdr:col>
      <xdr:colOff>937260</xdr:colOff>
      <xdr:row>333</xdr:row>
      <xdr:rowOff>12276</xdr:rowOff>
    </xdr:to>
    <xdr:sp macro="" textlink="">
      <xdr:nvSpPr>
        <xdr:cNvPr id="1403" name="Text Box 6">
          <a:extLst>
            <a:ext uri="{FF2B5EF4-FFF2-40B4-BE49-F238E27FC236}">
              <a16:creationId xmlns="" xmlns:a16="http://schemas.microsoft.com/office/drawing/2014/main" id="{E7C28184-7F8C-46B7-A848-5C6870A7FB7D}"/>
            </a:ext>
          </a:extLst>
        </xdr:cNvPr>
        <xdr:cNvSpPr txBox="1">
          <a:spLocks noChangeArrowheads="1"/>
        </xdr:cNvSpPr>
      </xdr:nvSpPr>
      <xdr:spPr bwMode="auto">
        <a:xfrm>
          <a:off x="1403985" y="23250525"/>
          <a:ext cx="76200" cy="202776"/>
        </a:xfrm>
        <a:prstGeom prst="rect">
          <a:avLst/>
        </a:prstGeom>
        <a:noFill/>
        <a:ln w="9525">
          <a:noFill/>
          <a:miter lim="800000"/>
          <a:headEnd/>
          <a:tailEnd/>
        </a:ln>
      </xdr:spPr>
    </xdr:sp>
    <xdr:clientData/>
  </xdr:twoCellAnchor>
  <xdr:twoCellAnchor editAs="oneCell">
    <xdr:from>
      <xdr:col>1</xdr:col>
      <xdr:colOff>861060</xdr:colOff>
      <xdr:row>332</xdr:row>
      <xdr:rowOff>0</xdr:rowOff>
    </xdr:from>
    <xdr:to>
      <xdr:col>1</xdr:col>
      <xdr:colOff>937260</xdr:colOff>
      <xdr:row>332</xdr:row>
      <xdr:rowOff>167639</xdr:rowOff>
    </xdr:to>
    <xdr:sp macro="" textlink="">
      <xdr:nvSpPr>
        <xdr:cNvPr id="1404" name="Text Box 6">
          <a:extLst>
            <a:ext uri="{FF2B5EF4-FFF2-40B4-BE49-F238E27FC236}">
              <a16:creationId xmlns="" xmlns:a16="http://schemas.microsoft.com/office/drawing/2014/main" id="{7A5CBA54-31D1-4694-9B12-DC1C38B40B12}"/>
            </a:ext>
          </a:extLst>
        </xdr:cNvPr>
        <xdr:cNvSpPr txBox="1">
          <a:spLocks noChangeArrowheads="1"/>
        </xdr:cNvSpPr>
      </xdr:nvSpPr>
      <xdr:spPr bwMode="auto">
        <a:xfrm>
          <a:off x="1403985" y="23250525"/>
          <a:ext cx="76200" cy="167639"/>
        </a:xfrm>
        <a:prstGeom prst="rect">
          <a:avLst/>
        </a:prstGeom>
        <a:noFill/>
        <a:ln w="9525">
          <a:noFill/>
          <a:miter lim="800000"/>
          <a:headEnd/>
          <a:tailEnd/>
        </a:ln>
      </xdr:spPr>
    </xdr:sp>
    <xdr:clientData/>
  </xdr:twoCellAnchor>
  <xdr:twoCellAnchor editAs="oneCell">
    <xdr:from>
      <xdr:col>1</xdr:col>
      <xdr:colOff>861060</xdr:colOff>
      <xdr:row>332</xdr:row>
      <xdr:rowOff>0</xdr:rowOff>
    </xdr:from>
    <xdr:to>
      <xdr:col>1</xdr:col>
      <xdr:colOff>937260</xdr:colOff>
      <xdr:row>332</xdr:row>
      <xdr:rowOff>167639</xdr:rowOff>
    </xdr:to>
    <xdr:sp macro="" textlink="">
      <xdr:nvSpPr>
        <xdr:cNvPr id="1405" name="Text Box 6">
          <a:extLst>
            <a:ext uri="{FF2B5EF4-FFF2-40B4-BE49-F238E27FC236}">
              <a16:creationId xmlns="" xmlns:a16="http://schemas.microsoft.com/office/drawing/2014/main" id="{0B479148-792E-45D5-BFBF-DFA8FE02EF9C}"/>
            </a:ext>
          </a:extLst>
        </xdr:cNvPr>
        <xdr:cNvSpPr txBox="1">
          <a:spLocks noChangeArrowheads="1"/>
        </xdr:cNvSpPr>
      </xdr:nvSpPr>
      <xdr:spPr bwMode="auto">
        <a:xfrm>
          <a:off x="1403985" y="23250525"/>
          <a:ext cx="76200" cy="167639"/>
        </a:xfrm>
        <a:prstGeom prst="rect">
          <a:avLst/>
        </a:prstGeom>
        <a:noFill/>
        <a:ln w="9525">
          <a:noFill/>
          <a:miter lim="800000"/>
          <a:headEnd/>
          <a:tailEnd/>
        </a:ln>
      </xdr:spPr>
    </xdr:sp>
    <xdr:clientData/>
  </xdr:twoCellAnchor>
  <xdr:twoCellAnchor editAs="oneCell">
    <xdr:from>
      <xdr:col>1</xdr:col>
      <xdr:colOff>861060</xdr:colOff>
      <xdr:row>332</xdr:row>
      <xdr:rowOff>0</xdr:rowOff>
    </xdr:from>
    <xdr:to>
      <xdr:col>1</xdr:col>
      <xdr:colOff>937260</xdr:colOff>
      <xdr:row>332</xdr:row>
      <xdr:rowOff>167639</xdr:rowOff>
    </xdr:to>
    <xdr:sp macro="" textlink="">
      <xdr:nvSpPr>
        <xdr:cNvPr id="1406" name="Text Box 6">
          <a:extLst>
            <a:ext uri="{FF2B5EF4-FFF2-40B4-BE49-F238E27FC236}">
              <a16:creationId xmlns="" xmlns:a16="http://schemas.microsoft.com/office/drawing/2014/main" id="{A4E00DA6-C0D9-4DBB-89B7-A8FC0C951183}"/>
            </a:ext>
          </a:extLst>
        </xdr:cNvPr>
        <xdr:cNvSpPr txBox="1">
          <a:spLocks noChangeArrowheads="1"/>
        </xdr:cNvSpPr>
      </xdr:nvSpPr>
      <xdr:spPr bwMode="auto">
        <a:xfrm>
          <a:off x="1403985" y="23250525"/>
          <a:ext cx="76200" cy="167639"/>
        </a:xfrm>
        <a:prstGeom prst="rect">
          <a:avLst/>
        </a:prstGeom>
        <a:noFill/>
        <a:ln w="9525">
          <a:noFill/>
          <a:miter lim="800000"/>
          <a:headEnd/>
          <a:tailEnd/>
        </a:ln>
      </xdr:spPr>
    </xdr:sp>
    <xdr:clientData/>
  </xdr:twoCellAnchor>
  <xdr:twoCellAnchor editAs="oneCell">
    <xdr:from>
      <xdr:col>1</xdr:col>
      <xdr:colOff>861060</xdr:colOff>
      <xdr:row>332</xdr:row>
      <xdr:rowOff>0</xdr:rowOff>
    </xdr:from>
    <xdr:to>
      <xdr:col>1</xdr:col>
      <xdr:colOff>937260</xdr:colOff>
      <xdr:row>333</xdr:row>
      <xdr:rowOff>5715</xdr:rowOff>
    </xdr:to>
    <xdr:sp macro="" textlink="">
      <xdr:nvSpPr>
        <xdr:cNvPr id="1407" name="Text Box 6">
          <a:extLst>
            <a:ext uri="{FF2B5EF4-FFF2-40B4-BE49-F238E27FC236}">
              <a16:creationId xmlns="" xmlns:a16="http://schemas.microsoft.com/office/drawing/2014/main" id="{DED223D3-87ED-46C7-86D7-7145A1CB82F8}"/>
            </a:ext>
          </a:extLst>
        </xdr:cNvPr>
        <xdr:cNvSpPr txBox="1">
          <a:spLocks noChangeArrowheads="1"/>
        </xdr:cNvSpPr>
      </xdr:nvSpPr>
      <xdr:spPr bwMode="auto">
        <a:xfrm>
          <a:off x="1403985" y="23250525"/>
          <a:ext cx="76200" cy="196215"/>
        </a:xfrm>
        <a:prstGeom prst="rect">
          <a:avLst/>
        </a:prstGeom>
        <a:noFill/>
        <a:ln w="9525">
          <a:noFill/>
          <a:miter lim="800000"/>
          <a:headEnd/>
          <a:tailEnd/>
        </a:ln>
      </xdr:spPr>
    </xdr:sp>
    <xdr:clientData/>
  </xdr:twoCellAnchor>
  <xdr:oneCellAnchor>
    <xdr:from>
      <xdr:col>1</xdr:col>
      <xdr:colOff>861060</xdr:colOff>
      <xdr:row>332</xdr:row>
      <xdr:rowOff>0</xdr:rowOff>
    </xdr:from>
    <xdr:ext cx="76200" cy="195157"/>
    <xdr:sp macro="" textlink="">
      <xdr:nvSpPr>
        <xdr:cNvPr id="1408" name="Text Box 6">
          <a:extLst>
            <a:ext uri="{FF2B5EF4-FFF2-40B4-BE49-F238E27FC236}">
              <a16:creationId xmlns="" xmlns:a16="http://schemas.microsoft.com/office/drawing/2014/main" id="{57554F6C-E108-452C-986F-0DD63DEEF4B3}"/>
            </a:ext>
          </a:extLst>
        </xdr:cNvPr>
        <xdr:cNvSpPr txBox="1">
          <a:spLocks noChangeArrowheads="1"/>
        </xdr:cNvSpPr>
      </xdr:nvSpPr>
      <xdr:spPr bwMode="auto">
        <a:xfrm>
          <a:off x="1403985" y="23250525"/>
          <a:ext cx="76200" cy="195157"/>
        </a:xfrm>
        <a:prstGeom prst="rect">
          <a:avLst/>
        </a:prstGeom>
        <a:noFill/>
        <a:ln w="9525">
          <a:noFill/>
          <a:miter lim="800000"/>
          <a:headEnd/>
          <a:tailEnd/>
        </a:ln>
      </xdr:spPr>
    </xdr:sp>
    <xdr:clientData/>
  </xdr:oneCellAnchor>
  <xdr:oneCellAnchor>
    <xdr:from>
      <xdr:col>1</xdr:col>
      <xdr:colOff>861060</xdr:colOff>
      <xdr:row>332</xdr:row>
      <xdr:rowOff>0</xdr:rowOff>
    </xdr:from>
    <xdr:ext cx="76200" cy="197082"/>
    <xdr:sp macro="" textlink="">
      <xdr:nvSpPr>
        <xdr:cNvPr id="1409" name="Text Box 6">
          <a:extLst>
            <a:ext uri="{FF2B5EF4-FFF2-40B4-BE49-F238E27FC236}">
              <a16:creationId xmlns="" xmlns:a16="http://schemas.microsoft.com/office/drawing/2014/main" id="{A7C96B7E-BEE3-4606-970A-BFDC62BB3D72}"/>
            </a:ext>
          </a:extLst>
        </xdr:cNvPr>
        <xdr:cNvSpPr txBox="1">
          <a:spLocks noChangeArrowheads="1"/>
        </xdr:cNvSpPr>
      </xdr:nvSpPr>
      <xdr:spPr bwMode="auto">
        <a:xfrm>
          <a:off x="1403985" y="23250525"/>
          <a:ext cx="76200" cy="197082"/>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2777"/>
    <xdr:sp macro="" textlink="">
      <xdr:nvSpPr>
        <xdr:cNvPr id="1410" name="Text Box 6">
          <a:extLst>
            <a:ext uri="{FF2B5EF4-FFF2-40B4-BE49-F238E27FC236}">
              <a16:creationId xmlns="" xmlns:a16="http://schemas.microsoft.com/office/drawing/2014/main" id="{6B130A7B-7B56-4D2F-888F-D9639EB5DEEB}"/>
            </a:ext>
          </a:extLst>
        </xdr:cNvPr>
        <xdr:cNvSpPr txBox="1">
          <a:spLocks noChangeArrowheads="1"/>
        </xdr:cNvSpPr>
      </xdr:nvSpPr>
      <xdr:spPr bwMode="auto">
        <a:xfrm>
          <a:off x="1403985" y="23250525"/>
          <a:ext cx="76200" cy="202777"/>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2777"/>
    <xdr:sp macro="" textlink="">
      <xdr:nvSpPr>
        <xdr:cNvPr id="1411" name="Text Box 6">
          <a:extLst>
            <a:ext uri="{FF2B5EF4-FFF2-40B4-BE49-F238E27FC236}">
              <a16:creationId xmlns="" xmlns:a16="http://schemas.microsoft.com/office/drawing/2014/main" id="{2E5B4232-458F-447E-ACAC-F82229B1A32A}"/>
            </a:ext>
          </a:extLst>
        </xdr:cNvPr>
        <xdr:cNvSpPr txBox="1">
          <a:spLocks noChangeArrowheads="1"/>
        </xdr:cNvSpPr>
      </xdr:nvSpPr>
      <xdr:spPr bwMode="auto">
        <a:xfrm>
          <a:off x="1403985" y="23250525"/>
          <a:ext cx="76200" cy="202777"/>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2777"/>
    <xdr:sp macro="" textlink="">
      <xdr:nvSpPr>
        <xdr:cNvPr id="1412" name="Text Box 6">
          <a:extLst>
            <a:ext uri="{FF2B5EF4-FFF2-40B4-BE49-F238E27FC236}">
              <a16:creationId xmlns="" xmlns:a16="http://schemas.microsoft.com/office/drawing/2014/main" id="{EED02D5B-0EA6-4F06-966A-A7363F49352A}"/>
            </a:ext>
          </a:extLst>
        </xdr:cNvPr>
        <xdr:cNvSpPr txBox="1">
          <a:spLocks noChangeArrowheads="1"/>
        </xdr:cNvSpPr>
      </xdr:nvSpPr>
      <xdr:spPr bwMode="auto">
        <a:xfrm>
          <a:off x="1403985" y="23250525"/>
          <a:ext cx="76200" cy="202777"/>
        </a:xfrm>
        <a:prstGeom prst="rect">
          <a:avLst/>
        </a:prstGeom>
        <a:noFill/>
        <a:ln w="9525">
          <a:noFill/>
          <a:miter lim="800000"/>
          <a:headEnd/>
          <a:tailEnd/>
        </a:ln>
      </xdr:spPr>
    </xdr:sp>
    <xdr:clientData/>
  </xdr:oneCellAnchor>
  <xdr:oneCellAnchor>
    <xdr:from>
      <xdr:col>1</xdr:col>
      <xdr:colOff>861060</xdr:colOff>
      <xdr:row>332</xdr:row>
      <xdr:rowOff>0</xdr:rowOff>
    </xdr:from>
    <xdr:ext cx="76200" cy="167640"/>
    <xdr:sp macro="" textlink="">
      <xdr:nvSpPr>
        <xdr:cNvPr id="1413" name="Text Box 6">
          <a:extLst>
            <a:ext uri="{FF2B5EF4-FFF2-40B4-BE49-F238E27FC236}">
              <a16:creationId xmlns="" xmlns:a16="http://schemas.microsoft.com/office/drawing/2014/main" id="{3D0DC005-7CE3-4AC6-A234-39144A1A9EE2}"/>
            </a:ext>
          </a:extLst>
        </xdr:cNvPr>
        <xdr:cNvSpPr txBox="1">
          <a:spLocks noChangeArrowheads="1"/>
        </xdr:cNvSpPr>
      </xdr:nvSpPr>
      <xdr:spPr bwMode="auto">
        <a:xfrm>
          <a:off x="1403985" y="23250525"/>
          <a:ext cx="76200" cy="167640"/>
        </a:xfrm>
        <a:prstGeom prst="rect">
          <a:avLst/>
        </a:prstGeom>
        <a:noFill/>
        <a:ln w="9525">
          <a:noFill/>
          <a:miter lim="800000"/>
          <a:headEnd/>
          <a:tailEnd/>
        </a:ln>
      </xdr:spPr>
    </xdr:sp>
    <xdr:clientData/>
  </xdr:oneCellAnchor>
  <xdr:oneCellAnchor>
    <xdr:from>
      <xdr:col>1</xdr:col>
      <xdr:colOff>861060</xdr:colOff>
      <xdr:row>332</xdr:row>
      <xdr:rowOff>0</xdr:rowOff>
    </xdr:from>
    <xdr:ext cx="76200" cy="167640"/>
    <xdr:sp macro="" textlink="">
      <xdr:nvSpPr>
        <xdr:cNvPr id="1414" name="Text Box 6">
          <a:extLst>
            <a:ext uri="{FF2B5EF4-FFF2-40B4-BE49-F238E27FC236}">
              <a16:creationId xmlns="" xmlns:a16="http://schemas.microsoft.com/office/drawing/2014/main" id="{7A104DD7-4304-49D1-9124-AA6B62DDF25E}"/>
            </a:ext>
          </a:extLst>
        </xdr:cNvPr>
        <xdr:cNvSpPr txBox="1">
          <a:spLocks noChangeArrowheads="1"/>
        </xdr:cNvSpPr>
      </xdr:nvSpPr>
      <xdr:spPr bwMode="auto">
        <a:xfrm>
          <a:off x="1403985" y="23250525"/>
          <a:ext cx="76200" cy="167640"/>
        </a:xfrm>
        <a:prstGeom prst="rect">
          <a:avLst/>
        </a:prstGeom>
        <a:noFill/>
        <a:ln w="9525">
          <a:noFill/>
          <a:miter lim="800000"/>
          <a:headEnd/>
          <a:tailEnd/>
        </a:ln>
      </xdr:spPr>
    </xdr:sp>
    <xdr:clientData/>
  </xdr:oneCellAnchor>
  <xdr:oneCellAnchor>
    <xdr:from>
      <xdr:col>1</xdr:col>
      <xdr:colOff>861060</xdr:colOff>
      <xdr:row>332</xdr:row>
      <xdr:rowOff>0</xdr:rowOff>
    </xdr:from>
    <xdr:ext cx="76200" cy="167640"/>
    <xdr:sp macro="" textlink="">
      <xdr:nvSpPr>
        <xdr:cNvPr id="1415" name="Text Box 6">
          <a:extLst>
            <a:ext uri="{FF2B5EF4-FFF2-40B4-BE49-F238E27FC236}">
              <a16:creationId xmlns="" xmlns:a16="http://schemas.microsoft.com/office/drawing/2014/main" id="{27C9E301-2A5A-4F2B-B429-0141CB86329E}"/>
            </a:ext>
          </a:extLst>
        </xdr:cNvPr>
        <xdr:cNvSpPr txBox="1">
          <a:spLocks noChangeArrowheads="1"/>
        </xdr:cNvSpPr>
      </xdr:nvSpPr>
      <xdr:spPr bwMode="auto">
        <a:xfrm>
          <a:off x="1403985" y="23250525"/>
          <a:ext cx="76200" cy="167640"/>
        </a:xfrm>
        <a:prstGeom prst="rect">
          <a:avLst/>
        </a:prstGeom>
        <a:noFill/>
        <a:ln w="9525">
          <a:noFill/>
          <a:miter lim="800000"/>
          <a:headEnd/>
          <a:tailEnd/>
        </a:ln>
      </xdr:spPr>
    </xdr:sp>
    <xdr:clientData/>
  </xdr:oneCellAnchor>
  <xdr:oneCellAnchor>
    <xdr:from>
      <xdr:col>1</xdr:col>
      <xdr:colOff>861060</xdr:colOff>
      <xdr:row>332</xdr:row>
      <xdr:rowOff>0</xdr:rowOff>
    </xdr:from>
    <xdr:ext cx="76200" cy="196216"/>
    <xdr:sp macro="" textlink="">
      <xdr:nvSpPr>
        <xdr:cNvPr id="1416" name="Text Box 6">
          <a:extLst>
            <a:ext uri="{FF2B5EF4-FFF2-40B4-BE49-F238E27FC236}">
              <a16:creationId xmlns="" xmlns:a16="http://schemas.microsoft.com/office/drawing/2014/main" id="{2437D7B3-FE0D-4C9A-B7DD-1A2F4F950114}"/>
            </a:ext>
          </a:extLst>
        </xdr:cNvPr>
        <xdr:cNvSpPr txBox="1">
          <a:spLocks noChangeArrowheads="1"/>
        </xdr:cNvSpPr>
      </xdr:nvSpPr>
      <xdr:spPr bwMode="auto">
        <a:xfrm>
          <a:off x="1403985" y="23250525"/>
          <a:ext cx="76200" cy="196216"/>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1417" name="Text Box 6">
          <a:extLst>
            <a:ext uri="{FF2B5EF4-FFF2-40B4-BE49-F238E27FC236}">
              <a16:creationId xmlns="" xmlns:a16="http://schemas.microsoft.com/office/drawing/2014/main" id="{B88A3EB1-DF3D-4E08-A2F6-BB8B69E70D57}"/>
            </a:ext>
          </a:extLst>
        </xdr:cNvPr>
        <xdr:cNvSpPr txBox="1">
          <a:spLocks noChangeArrowheads="1"/>
        </xdr:cNvSpPr>
      </xdr:nvSpPr>
      <xdr:spPr bwMode="auto">
        <a:xfrm>
          <a:off x="1403985" y="23250525"/>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1418" name="Text Box 6">
          <a:extLst>
            <a:ext uri="{FF2B5EF4-FFF2-40B4-BE49-F238E27FC236}">
              <a16:creationId xmlns="" xmlns:a16="http://schemas.microsoft.com/office/drawing/2014/main" id="{FFF789FE-1CD3-4BE3-ACEF-A137A715FFF1}"/>
            </a:ext>
          </a:extLst>
        </xdr:cNvPr>
        <xdr:cNvSpPr txBox="1">
          <a:spLocks noChangeArrowheads="1"/>
        </xdr:cNvSpPr>
      </xdr:nvSpPr>
      <xdr:spPr bwMode="auto">
        <a:xfrm>
          <a:off x="1403985" y="23250525"/>
          <a:ext cx="76200" cy="203835"/>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1419" name="Text Box 6">
          <a:extLst>
            <a:ext uri="{FF2B5EF4-FFF2-40B4-BE49-F238E27FC236}">
              <a16:creationId xmlns="" xmlns:a16="http://schemas.microsoft.com/office/drawing/2014/main" id="{EA5DD011-A75D-4352-8B72-B6A5F8B030AE}"/>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420" name="Text Box 6">
          <a:extLst>
            <a:ext uri="{FF2B5EF4-FFF2-40B4-BE49-F238E27FC236}">
              <a16:creationId xmlns="" xmlns:a16="http://schemas.microsoft.com/office/drawing/2014/main" id="{65084D70-72FC-4024-B7B1-17C61D978ABF}"/>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1421" name="Text Box 6">
          <a:extLst>
            <a:ext uri="{FF2B5EF4-FFF2-40B4-BE49-F238E27FC236}">
              <a16:creationId xmlns="" xmlns:a16="http://schemas.microsoft.com/office/drawing/2014/main" id="{32DEBC37-0A9A-4B8E-9AC0-E760EA365490}"/>
            </a:ext>
          </a:extLst>
        </xdr:cNvPr>
        <xdr:cNvSpPr txBox="1">
          <a:spLocks noChangeArrowheads="1"/>
        </xdr:cNvSpPr>
      </xdr:nvSpPr>
      <xdr:spPr bwMode="auto">
        <a:xfrm>
          <a:off x="1403985" y="23250525"/>
          <a:ext cx="76200" cy="185651"/>
        </a:xfrm>
        <a:prstGeom prst="rect">
          <a:avLst/>
        </a:prstGeom>
        <a:noFill/>
        <a:ln w="9525">
          <a:noFill/>
          <a:miter lim="800000"/>
          <a:headEnd/>
          <a:tailEnd/>
        </a:ln>
      </xdr:spPr>
    </xdr:sp>
    <xdr:clientData/>
  </xdr:oneCellAnchor>
  <xdr:oneCellAnchor>
    <xdr:from>
      <xdr:col>1</xdr:col>
      <xdr:colOff>898814</xdr:colOff>
      <xdr:row>332</xdr:row>
      <xdr:rowOff>0</xdr:rowOff>
    </xdr:from>
    <xdr:ext cx="76200" cy="200891"/>
    <xdr:sp macro="" textlink="">
      <xdr:nvSpPr>
        <xdr:cNvPr id="1422" name="Text Box 6">
          <a:extLst>
            <a:ext uri="{FF2B5EF4-FFF2-40B4-BE49-F238E27FC236}">
              <a16:creationId xmlns="" xmlns:a16="http://schemas.microsoft.com/office/drawing/2014/main" id="{49DC1A96-1D45-409D-ABDD-9CBA36A66FBC}"/>
            </a:ext>
          </a:extLst>
        </xdr:cNvPr>
        <xdr:cNvSpPr txBox="1">
          <a:spLocks noChangeArrowheads="1"/>
        </xdr:cNvSpPr>
      </xdr:nvSpPr>
      <xdr:spPr bwMode="auto">
        <a:xfrm>
          <a:off x="1441739" y="2325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423" name="Text Box 6">
          <a:extLst>
            <a:ext uri="{FF2B5EF4-FFF2-40B4-BE49-F238E27FC236}">
              <a16:creationId xmlns="" xmlns:a16="http://schemas.microsoft.com/office/drawing/2014/main" id="{D809A488-1F9D-4541-965E-4559B9795A4D}"/>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424" name="Text Box 6">
          <a:extLst>
            <a:ext uri="{FF2B5EF4-FFF2-40B4-BE49-F238E27FC236}">
              <a16:creationId xmlns="" xmlns:a16="http://schemas.microsoft.com/office/drawing/2014/main" id="{E41F36E4-8FEA-40BC-BA39-713960016EDF}"/>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1425" name="Text Box 6">
          <a:extLst>
            <a:ext uri="{FF2B5EF4-FFF2-40B4-BE49-F238E27FC236}">
              <a16:creationId xmlns="" xmlns:a16="http://schemas.microsoft.com/office/drawing/2014/main" id="{F9CFE85D-C409-47BA-9280-68C29AF14E98}"/>
            </a:ext>
          </a:extLst>
        </xdr:cNvPr>
        <xdr:cNvSpPr txBox="1">
          <a:spLocks noChangeArrowheads="1"/>
        </xdr:cNvSpPr>
      </xdr:nvSpPr>
      <xdr:spPr bwMode="auto">
        <a:xfrm>
          <a:off x="1403985" y="23250525"/>
          <a:ext cx="76200" cy="185651"/>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1426" name="Text Box 6">
          <a:extLst>
            <a:ext uri="{FF2B5EF4-FFF2-40B4-BE49-F238E27FC236}">
              <a16:creationId xmlns="" xmlns:a16="http://schemas.microsoft.com/office/drawing/2014/main" id="{1405209D-C2D4-4C19-9B26-094978797669}"/>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427" name="Text Box 6">
          <a:extLst>
            <a:ext uri="{FF2B5EF4-FFF2-40B4-BE49-F238E27FC236}">
              <a16:creationId xmlns="" xmlns:a16="http://schemas.microsoft.com/office/drawing/2014/main" id="{6DF87AC9-2C2C-42C0-97BE-79DF50DCEC01}"/>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1428" name="Text Box 6">
          <a:extLst>
            <a:ext uri="{FF2B5EF4-FFF2-40B4-BE49-F238E27FC236}">
              <a16:creationId xmlns="" xmlns:a16="http://schemas.microsoft.com/office/drawing/2014/main" id="{B241417A-D466-436D-89B6-DC1819264743}"/>
            </a:ext>
          </a:extLst>
        </xdr:cNvPr>
        <xdr:cNvSpPr txBox="1">
          <a:spLocks noChangeArrowheads="1"/>
        </xdr:cNvSpPr>
      </xdr:nvSpPr>
      <xdr:spPr bwMode="auto">
        <a:xfrm>
          <a:off x="1403985" y="23250525"/>
          <a:ext cx="76200" cy="185651"/>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1429" name="Text Box 6">
          <a:extLst>
            <a:ext uri="{FF2B5EF4-FFF2-40B4-BE49-F238E27FC236}">
              <a16:creationId xmlns="" xmlns:a16="http://schemas.microsoft.com/office/drawing/2014/main" id="{082E7814-008D-452C-8152-394D54C2CD02}"/>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430" name="Text Box 6">
          <a:extLst>
            <a:ext uri="{FF2B5EF4-FFF2-40B4-BE49-F238E27FC236}">
              <a16:creationId xmlns="" xmlns:a16="http://schemas.microsoft.com/office/drawing/2014/main" id="{336E852C-38F5-4B32-885B-EDFD5A0B5DCA}"/>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1431" name="Text Box 6">
          <a:extLst>
            <a:ext uri="{FF2B5EF4-FFF2-40B4-BE49-F238E27FC236}">
              <a16:creationId xmlns="" xmlns:a16="http://schemas.microsoft.com/office/drawing/2014/main" id="{554F0837-BDCC-4F44-8F98-660EF46F1279}"/>
            </a:ext>
          </a:extLst>
        </xdr:cNvPr>
        <xdr:cNvSpPr txBox="1">
          <a:spLocks noChangeArrowheads="1"/>
        </xdr:cNvSpPr>
      </xdr:nvSpPr>
      <xdr:spPr bwMode="auto">
        <a:xfrm>
          <a:off x="1403985" y="23250525"/>
          <a:ext cx="76200" cy="185651"/>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1432" name="Text Box 6">
          <a:extLst>
            <a:ext uri="{FF2B5EF4-FFF2-40B4-BE49-F238E27FC236}">
              <a16:creationId xmlns="" xmlns:a16="http://schemas.microsoft.com/office/drawing/2014/main" id="{C12215E2-6BE4-4DC9-9A9C-C38999B77373}"/>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433" name="Text Box 6">
          <a:extLst>
            <a:ext uri="{FF2B5EF4-FFF2-40B4-BE49-F238E27FC236}">
              <a16:creationId xmlns="" xmlns:a16="http://schemas.microsoft.com/office/drawing/2014/main" id="{C886FABA-9109-4E7C-86F0-72E3F83EAB70}"/>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1434" name="Text Box 6">
          <a:extLst>
            <a:ext uri="{FF2B5EF4-FFF2-40B4-BE49-F238E27FC236}">
              <a16:creationId xmlns="" xmlns:a16="http://schemas.microsoft.com/office/drawing/2014/main" id="{85B22885-AAAA-4028-BB19-FF2559D6784E}"/>
            </a:ext>
          </a:extLst>
        </xdr:cNvPr>
        <xdr:cNvSpPr txBox="1">
          <a:spLocks noChangeArrowheads="1"/>
        </xdr:cNvSpPr>
      </xdr:nvSpPr>
      <xdr:spPr bwMode="auto">
        <a:xfrm>
          <a:off x="1403985" y="23250525"/>
          <a:ext cx="76200" cy="185651"/>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1435" name="Text Box 6">
          <a:extLst>
            <a:ext uri="{FF2B5EF4-FFF2-40B4-BE49-F238E27FC236}">
              <a16:creationId xmlns="" xmlns:a16="http://schemas.microsoft.com/office/drawing/2014/main" id="{5ED56438-1C1E-49F1-8242-412E5A952A37}"/>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436" name="Text Box 6">
          <a:extLst>
            <a:ext uri="{FF2B5EF4-FFF2-40B4-BE49-F238E27FC236}">
              <a16:creationId xmlns="" xmlns:a16="http://schemas.microsoft.com/office/drawing/2014/main" id="{6839AADE-66B2-49EF-8F67-616E68CBCC2C}"/>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202775"/>
    <xdr:sp macro="" textlink="">
      <xdr:nvSpPr>
        <xdr:cNvPr id="1437" name="Text Box 6">
          <a:extLst>
            <a:ext uri="{FF2B5EF4-FFF2-40B4-BE49-F238E27FC236}">
              <a16:creationId xmlns="" xmlns:a16="http://schemas.microsoft.com/office/drawing/2014/main" id="{6EF149FA-4E2C-495C-9598-7FDF2BB43DF5}"/>
            </a:ext>
          </a:extLst>
        </xdr:cNvPr>
        <xdr:cNvSpPr txBox="1">
          <a:spLocks noChangeArrowheads="1"/>
        </xdr:cNvSpPr>
      </xdr:nvSpPr>
      <xdr:spPr bwMode="auto">
        <a:xfrm>
          <a:off x="1403985" y="23250525"/>
          <a:ext cx="76200" cy="202775"/>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2775"/>
    <xdr:sp macro="" textlink="">
      <xdr:nvSpPr>
        <xdr:cNvPr id="1438" name="Text Box 6">
          <a:extLst>
            <a:ext uri="{FF2B5EF4-FFF2-40B4-BE49-F238E27FC236}">
              <a16:creationId xmlns="" xmlns:a16="http://schemas.microsoft.com/office/drawing/2014/main" id="{E000568E-68C9-4B75-A584-8C90F017C412}"/>
            </a:ext>
          </a:extLst>
        </xdr:cNvPr>
        <xdr:cNvSpPr txBox="1">
          <a:spLocks noChangeArrowheads="1"/>
        </xdr:cNvSpPr>
      </xdr:nvSpPr>
      <xdr:spPr bwMode="auto">
        <a:xfrm>
          <a:off x="1403985" y="23250525"/>
          <a:ext cx="76200" cy="20277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95156"/>
    <xdr:sp macro="" textlink="">
      <xdr:nvSpPr>
        <xdr:cNvPr id="1439" name="Text Box 6">
          <a:extLst>
            <a:ext uri="{FF2B5EF4-FFF2-40B4-BE49-F238E27FC236}">
              <a16:creationId xmlns="" xmlns:a16="http://schemas.microsoft.com/office/drawing/2014/main" id="{F0F20532-C94C-4C4E-B179-2706D7F11D33}"/>
            </a:ext>
          </a:extLst>
        </xdr:cNvPr>
        <xdr:cNvSpPr txBox="1">
          <a:spLocks noChangeArrowheads="1"/>
        </xdr:cNvSpPr>
      </xdr:nvSpPr>
      <xdr:spPr bwMode="auto">
        <a:xfrm>
          <a:off x="1403985" y="23250525"/>
          <a:ext cx="76200" cy="195156"/>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2775"/>
    <xdr:sp macro="" textlink="">
      <xdr:nvSpPr>
        <xdr:cNvPr id="1440" name="Text Box 6">
          <a:extLst>
            <a:ext uri="{FF2B5EF4-FFF2-40B4-BE49-F238E27FC236}">
              <a16:creationId xmlns="" xmlns:a16="http://schemas.microsoft.com/office/drawing/2014/main" id="{8C476EEF-699C-41BF-9021-BBEA97BCEC3D}"/>
            </a:ext>
          </a:extLst>
        </xdr:cNvPr>
        <xdr:cNvSpPr txBox="1">
          <a:spLocks noChangeArrowheads="1"/>
        </xdr:cNvSpPr>
      </xdr:nvSpPr>
      <xdr:spPr bwMode="auto">
        <a:xfrm>
          <a:off x="1403985" y="23250525"/>
          <a:ext cx="76200" cy="20277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67639"/>
    <xdr:sp macro="" textlink="">
      <xdr:nvSpPr>
        <xdr:cNvPr id="1441" name="Text Box 6">
          <a:extLst>
            <a:ext uri="{FF2B5EF4-FFF2-40B4-BE49-F238E27FC236}">
              <a16:creationId xmlns="" xmlns:a16="http://schemas.microsoft.com/office/drawing/2014/main" id="{60DC1B7F-28B6-4992-AE19-129B8E415120}"/>
            </a:ext>
          </a:extLst>
        </xdr:cNvPr>
        <xdr:cNvSpPr txBox="1">
          <a:spLocks noChangeArrowheads="1"/>
        </xdr:cNvSpPr>
      </xdr:nvSpPr>
      <xdr:spPr bwMode="auto">
        <a:xfrm>
          <a:off x="1403985" y="23250525"/>
          <a:ext cx="76200" cy="167639"/>
        </a:xfrm>
        <a:prstGeom prst="rect">
          <a:avLst/>
        </a:prstGeom>
        <a:noFill/>
        <a:ln w="9525">
          <a:noFill/>
          <a:miter lim="800000"/>
          <a:headEnd/>
          <a:tailEnd/>
        </a:ln>
      </xdr:spPr>
    </xdr:sp>
    <xdr:clientData/>
  </xdr:oneCellAnchor>
  <xdr:oneCellAnchor>
    <xdr:from>
      <xdr:col>1</xdr:col>
      <xdr:colOff>861060</xdr:colOff>
      <xdr:row>332</xdr:row>
      <xdr:rowOff>0</xdr:rowOff>
    </xdr:from>
    <xdr:ext cx="76200" cy="167639"/>
    <xdr:sp macro="" textlink="">
      <xdr:nvSpPr>
        <xdr:cNvPr id="1442" name="Text Box 6">
          <a:extLst>
            <a:ext uri="{FF2B5EF4-FFF2-40B4-BE49-F238E27FC236}">
              <a16:creationId xmlns="" xmlns:a16="http://schemas.microsoft.com/office/drawing/2014/main" id="{AF230076-21C3-4204-AA44-DBF4EE0127E1}"/>
            </a:ext>
          </a:extLst>
        </xdr:cNvPr>
        <xdr:cNvSpPr txBox="1">
          <a:spLocks noChangeArrowheads="1"/>
        </xdr:cNvSpPr>
      </xdr:nvSpPr>
      <xdr:spPr bwMode="auto">
        <a:xfrm>
          <a:off x="1403985" y="23250525"/>
          <a:ext cx="76200" cy="167639"/>
        </a:xfrm>
        <a:prstGeom prst="rect">
          <a:avLst/>
        </a:prstGeom>
        <a:noFill/>
        <a:ln w="9525">
          <a:noFill/>
          <a:miter lim="800000"/>
          <a:headEnd/>
          <a:tailEnd/>
        </a:ln>
      </xdr:spPr>
    </xdr:sp>
    <xdr:clientData/>
  </xdr:oneCellAnchor>
  <xdr:oneCellAnchor>
    <xdr:from>
      <xdr:col>1</xdr:col>
      <xdr:colOff>861060</xdr:colOff>
      <xdr:row>332</xdr:row>
      <xdr:rowOff>0</xdr:rowOff>
    </xdr:from>
    <xdr:ext cx="76200" cy="167639"/>
    <xdr:sp macro="" textlink="">
      <xdr:nvSpPr>
        <xdr:cNvPr id="1443" name="Text Box 6">
          <a:extLst>
            <a:ext uri="{FF2B5EF4-FFF2-40B4-BE49-F238E27FC236}">
              <a16:creationId xmlns="" xmlns:a16="http://schemas.microsoft.com/office/drawing/2014/main" id="{332E18CE-42BA-49DA-AF7B-DE3C74988BEF}"/>
            </a:ext>
          </a:extLst>
        </xdr:cNvPr>
        <xdr:cNvSpPr txBox="1">
          <a:spLocks noChangeArrowheads="1"/>
        </xdr:cNvSpPr>
      </xdr:nvSpPr>
      <xdr:spPr bwMode="auto">
        <a:xfrm>
          <a:off x="1403985" y="23250525"/>
          <a:ext cx="76200" cy="167639"/>
        </a:xfrm>
        <a:prstGeom prst="rect">
          <a:avLst/>
        </a:prstGeom>
        <a:noFill/>
        <a:ln w="9525">
          <a:noFill/>
          <a:miter lim="800000"/>
          <a:headEnd/>
          <a:tailEnd/>
        </a:ln>
      </xdr:spPr>
    </xdr:sp>
    <xdr:clientData/>
  </xdr:oneCellAnchor>
  <xdr:oneCellAnchor>
    <xdr:from>
      <xdr:col>1</xdr:col>
      <xdr:colOff>861060</xdr:colOff>
      <xdr:row>332</xdr:row>
      <xdr:rowOff>0</xdr:rowOff>
    </xdr:from>
    <xdr:ext cx="76200" cy="197081"/>
    <xdr:sp macro="" textlink="">
      <xdr:nvSpPr>
        <xdr:cNvPr id="1444" name="Text Box 6">
          <a:extLst>
            <a:ext uri="{FF2B5EF4-FFF2-40B4-BE49-F238E27FC236}">
              <a16:creationId xmlns="" xmlns:a16="http://schemas.microsoft.com/office/drawing/2014/main" id="{0394A8ED-2A55-4265-9B3B-7EC7FA0E2701}"/>
            </a:ext>
          </a:extLst>
        </xdr:cNvPr>
        <xdr:cNvSpPr txBox="1">
          <a:spLocks noChangeArrowheads="1"/>
        </xdr:cNvSpPr>
      </xdr:nvSpPr>
      <xdr:spPr bwMode="auto">
        <a:xfrm>
          <a:off x="1403985" y="23250525"/>
          <a:ext cx="76200" cy="19708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2776"/>
    <xdr:sp macro="" textlink="">
      <xdr:nvSpPr>
        <xdr:cNvPr id="1445" name="Text Box 6">
          <a:extLst>
            <a:ext uri="{FF2B5EF4-FFF2-40B4-BE49-F238E27FC236}">
              <a16:creationId xmlns="" xmlns:a16="http://schemas.microsoft.com/office/drawing/2014/main" id="{9730F7CE-A1A1-4840-B942-831DD900C1C7}"/>
            </a:ext>
          </a:extLst>
        </xdr:cNvPr>
        <xdr:cNvSpPr txBox="1">
          <a:spLocks noChangeArrowheads="1"/>
        </xdr:cNvSpPr>
      </xdr:nvSpPr>
      <xdr:spPr bwMode="auto">
        <a:xfrm>
          <a:off x="1403985" y="23250525"/>
          <a:ext cx="76200" cy="202776"/>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2776"/>
    <xdr:sp macro="" textlink="">
      <xdr:nvSpPr>
        <xdr:cNvPr id="1446" name="Text Box 6">
          <a:extLst>
            <a:ext uri="{FF2B5EF4-FFF2-40B4-BE49-F238E27FC236}">
              <a16:creationId xmlns="" xmlns:a16="http://schemas.microsoft.com/office/drawing/2014/main" id="{256DDB5E-4B4D-4453-A54F-1CB7382C20AE}"/>
            </a:ext>
          </a:extLst>
        </xdr:cNvPr>
        <xdr:cNvSpPr txBox="1">
          <a:spLocks noChangeArrowheads="1"/>
        </xdr:cNvSpPr>
      </xdr:nvSpPr>
      <xdr:spPr bwMode="auto">
        <a:xfrm>
          <a:off x="1403985" y="23250525"/>
          <a:ext cx="76200" cy="202776"/>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2776"/>
    <xdr:sp macro="" textlink="">
      <xdr:nvSpPr>
        <xdr:cNvPr id="1447" name="Text Box 6">
          <a:extLst>
            <a:ext uri="{FF2B5EF4-FFF2-40B4-BE49-F238E27FC236}">
              <a16:creationId xmlns="" xmlns:a16="http://schemas.microsoft.com/office/drawing/2014/main" id="{3CC99B3F-100E-4C1A-B78A-8A7052225BDF}"/>
            </a:ext>
          </a:extLst>
        </xdr:cNvPr>
        <xdr:cNvSpPr txBox="1">
          <a:spLocks noChangeArrowheads="1"/>
        </xdr:cNvSpPr>
      </xdr:nvSpPr>
      <xdr:spPr bwMode="auto">
        <a:xfrm>
          <a:off x="1403985" y="23250525"/>
          <a:ext cx="76200" cy="202776"/>
        </a:xfrm>
        <a:prstGeom prst="rect">
          <a:avLst/>
        </a:prstGeom>
        <a:noFill/>
        <a:ln w="9525">
          <a:noFill/>
          <a:miter lim="800000"/>
          <a:headEnd/>
          <a:tailEnd/>
        </a:ln>
      </xdr:spPr>
    </xdr:sp>
    <xdr:clientData/>
  </xdr:oneCellAnchor>
  <xdr:oneCellAnchor>
    <xdr:from>
      <xdr:col>1</xdr:col>
      <xdr:colOff>861060</xdr:colOff>
      <xdr:row>332</xdr:row>
      <xdr:rowOff>0</xdr:rowOff>
    </xdr:from>
    <xdr:ext cx="76200" cy="167639"/>
    <xdr:sp macro="" textlink="">
      <xdr:nvSpPr>
        <xdr:cNvPr id="1448" name="Text Box 6">
          <a:extLst>
            <a:ext uri="{FF2B5EF4-FFF2-40B4-BE49-F238E27FC236}">
              <a16:creationId xmlns="" xmlns:a16="http://schemas.microsoft.com/office/drawing/2014/main" id="{8E61C889-090E-4A4E-ABC3-6FA639C6EAF9}"/>
            </a:ext>
          </a:extLst>
        </xdr:cNvPr>
        <xdr:cNvSpPr txBox="1">
          <a:spLocks noChangeArrowheads="1"/>
        </xdr:cNvSpPr>
      </xdr:nvSpPr>
      <xdr:spPr bwMode="auto">
        <a:xfrm>
          <a:off x="1403985" y="23250525"/>
          <a:ext cx="76200" cy="167639"/>
        </a:xfrm>
        <a:prstGeom prst="rect">
          <a:avLst/>
        </a:prstGeom>
        <a:noFill/>
        <a:ln w="9525">
          <a:noFill/>
          <a:miter lim="800000"/>
          <a:headEnd/>
          <a:tailEnd/>
        </a:ln>
      </xdr:spPr>
    </xdr:sp>
    <xdr:clientData/>
  </xdr:oneCellAnchor>
  <xdr:oneCellAnchor>
    <xdr:from>
      <xdr:col>1</xdr:col>
      <xdr:colOff>861060</xdr:colOff>
      <xdr:row>332</xdr:row>
      <xdr:rowOff>0</xdr:rowOff>
    </xdr:from>
    <xdr:ext cx="76200" cy="167639"/>
    <xdr:sp macro="" textlink="">
      <xdr:nvSpPr>
        <xdr:cNvPr id="1449" name="Text Box 6">
          <a:extLst>
            <a:ext uri="{FF2B5EF4-FFF2-40B4-BE49-F238E27FC236}">
              <a16:creationId xmlns="" xmlns:a16="http://schemas.microsoft.com/office/drawing/2014/main" id="{D11A273D-5BE7-46DB-BE43-67BEC9AA9EBA}"/>
            </a:ext>
          </a:extLst>
        </xdr:cNvPr>
        <xdr:cNvSpPr txBox="1">
          <a:spLocks noChangeArrowheads="1"/>
        </xdr:cNvSpPr>
      </xdr:nvSpPr>
      <xdr:spPr bwMode="auto">
        <a:xfrm>
          <a:off x="1403985" y="23250525"/>
          <a:ext cx="76200" cy="167639"/>
        </a:xfrm>
        <a:prstGeom prst="rect">
          <a:avLst/>
        </a:prstGeom>
        <a:noFill/>
        <a:ln w="9525">
          <a:noFill/>
          <a:miter lim="800000"/>
          <a:headEnd/>
          <a:tailEnd/>
        </a:ln>
      </xdr:spPr>
    </xdr:sp>
    <xdr:clientData/>
  </xdr:oneCellAnchor>
  <xdr:oneCellAnchor>
    <xdr:from>
      <xdr:col>1</xdr:col>
      <xdr:colOff>861060</xdr:colOff>
      <xdr:row>332</xdr:row>
      <xdr:rowOff>0</xdr:rowOff>
    </xdr:from>
    <xdr:ext cx="76200" cy="167639"/>
    <xdr:sp macro="" textlink="">
      <xdr:nvSpPr>
        <xdr:cNvPr id="1450" name="Text Box 6">
          <a:extLst>
            <a:ext uri="{FF2B5EF4-FFF2-40B4-BE49-F238E27FC236}">
              <a16:creationId xmlns="" xmlns:a16="http://schemas.microsoft.com/office/drawing/2014/main" id="{59951DEF-8934-4B96-95DE-83E45C24C6FF}"/>
            </a:ext>
          </a:extLst>
        </xdr:cNvPr>
        <xdr:cNvSpPr txBox="1">
          <a:spLocks noChangeArrowheads="1"/>
        </xdr:cNvSpPr>
      </xdr:nvSpPr>
      <xdr:spPr bwMode="auto">
        <a:xfrm>
          <a:off x="1403985" y="23250525"/>
          <a:ext cx="76200" cy="167639"/>
        </a:xfrm>
        <a:prstGeom prst="rect">
          <a:avLst/>
        </a:prstGeom>
        <a:noFill/>
        <a:ln w="9525">
          <a:noFill/>
          <a:miter lim="800000"/>
          <a:headEnd/>
          <a:tailEnd/>
        </a:ln>
      </xdr:spPr>
    </xdr:sp>
    <xdr:clientData/>
  </xdr:oneCellAnchor>
  <xdr:oneCellAnchor>
    <xdr:from>
      <xdr:col>1</xdr:col>
      <xdr:colOff>861060</xdr:colOff>
      <xdr:row>332</xdr:row>
      <xdr:rowOff>0</xdr:rowOff>
    </xdr:from>
    <xdr:ext cx="76200" cy="196215"/>
    <xdr:sp macro="" textlink="">
      <xdr:nvSpPr>
        <xdr:cNvPr id="1451" name="Text Box 6">
          <a:extLst>
            <a:ext uri="{FF2B5EF4-FFF2-40B4-BE49-F238E27FC236}">
              <a16:creationId xmlns="" xmlns:a16="http://schemas.microsoft.com/office/drawing/2014/main" id="{C335D4D7-64F1-4A9D-AF7B-3CDA111E0187}"/>
            </a:ext>
          </a:extLst>
        </xdr:cNvPr>
        <xdr:cNvSpPr txBox="1">
          <a:spLocks noChangeArrowheads="1"/>
        </xdr:cNvSpPr>
      </xdr:nvSpPr>
      <xdr:spPr bwMode="auto">
        <a:xfrm>
          <a:off x="1403985" y="23250525"/>
          <a:ext cx="76200" cy="19621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95157"/>
    <xdr:sp macro="" textlink="">
      <xdr:nvSpPr>
        <xdr:cNvPr id="1452" name="Text Box 6">
          <a:extLst>
            <a:ext uri="{FF2B5EF4-FFF2-40B4-BE49-F238E27FC236}">
              <a16:creationId xmlns="" xmlns:a16="http://schemas.microsoft.com/office/drawing/2014/main" id="{FC28C16D-951B-42FD-A156-696043B7CC20}"/>
            </a:ext>
          </a:extLst>
        </xdr:cNvPr>
        <xdr:cNvSpPr txBox="1">
          <a:spLocks noChangeArrowheads="1"/>
        </xdr:cNvSpPr>
      </xdr:nvSpPr>
      <xdr:spPr bwMode="auto">
        <a:xfrm>
          <a:off x="1403985" y="23250525"/>
          <a:ext cx="76200" cy="195157"/>
        </a:xfrm>
        <a:prstGeom prst="rect">
          <a:avLst/>
        </a:prstGeom>
        <a:noFill/>
        <a:ln w="9525">
          <a:noFill/>
          <a:miter lim="800000"/>
          <a:headEnd/>
          <a:tailEnd/>
        </a:ln>
      </xdr:spPr>
    </xdr:sp>
    <xdr:clientData/>
  </xdr:oneCellAnchor>
  <xdr:oneCellAnchor>
    <xdr:from>
      <xdr:col>1</xdr:col>
      <xdr:colOff>861060</xdr:colOff>
      <xdr:row>332</xdr:row>
      <xdr:rowOff>0</xdr:rowOff>
    </xdr:from>
    <xdr:ext cx="76200" cy="197082"/>
    <xdr:sp macro="" textlink="">
      <xdr:nvSpPr>
        <xdr:cNvPr id="1453" name="Text Box 6">
          <a:extLst>
            <a:ext uri="{FF2B5EF4-FFF2-40B4-BE49-F238E27FC236}">
              <a16:creationId xmlns="" xmlns:a16="http://schemas.microsoft.com/office/drawing/2014/main" id="{27E30467-3506-4C6C-ACD1-DB350B30BC3B}"/>
            </a:ext>
          </a:extLst>
        </xdr:cNvPr>
        <xdr:cNvSpPr txBox="1">
          <a:spLocks noChangeArrowheads="1"/>
        </xdr:cNvSpPr>
      </xdr:nvSpPr>
      <xdr:spPr bwMode="auto">
        <a:xfrm>
          <a:off x="1403985" y="23250525"/>
          <a:ext cx="76200" cy="197082"/>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2777"/>
    <xdr:sp macro="" textlink="">
      <xdr:nvSpPr>
        <xdr:cNvPr id="1454" name="Text Box 6">
          <a:extLst>
            <a:ext uri="{FF2B5EF4-FFF2-40B4-BE49-F238E27FC236}">
              <a16:creationId xmlns="" xmlns:a16="http://schemas.microsoft.com/office/drawing/2014/main" id="{6015EBA6-F61E-4FBB-B0EC-E842648720A9}"/>
            </a:ext>
          </a:extLst>
        </xdr:cNvPr>
        <xdr:cNvSpPr txBox="1">
          <a:spLocks noChangeArrowheads="1"/>
        </xdr:cNvSpPr>
      </xdr:nvSpPr>
      <xdr:spPr bwMode="auto">
        <a:xfrm>
          <a:off x="1403985" y="23250525"/>
          <a:ext cx="76200" cy="202777"/>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2777"/>
    <xdr:sp macro="" textlink="">
      <xdr:nvSpPr>
        <xdr:cNvPr id="1455" name="Text Box 6">
          <a:extLst>
            <a:ext uri="{FF2B5EF4-FFF2-40B4-BE49-F238E27FC236}">
              <a16:creationId xmlns="" xmlns:a16="http://schemas.microsoft.com/office/drawing/2014/main" id="{8B3AFAB2-6DAD-4F4B-844A-2B50C3D17CAF}"/>
            </a:ext>
          </a:extLst>
        </xdr:cNvPr>
        <xdr:cNvSpPr txBox="1">
          <a:spLocks noChangeArrowheads="1"/>
        </xdr:cNvSpPr>
      </xdr:nvSpPr>
      <xdr:spPr bwMode="auto">
        <a:xfrm>
          <a:off x="1403985" y="23250525"/>
          <a:ext cx="76200" cy="202777"/>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2777"/>
    <xdr:sp macro="" textlink="">
      <xdr:nvSpPr>
        <xdr:cNvPr id="1456" name="Text Box 6">
          <a:extLst>
            <a:ext uri="{FF2B5EF4-FFF2-40B4-BE49-F238E27FC236}">
              <a16:creationId xmlns="" xmlns:a16="http://schemas.microsoft.com/office/drawing/2014/main" id="{52FFF4D8-2AF4-4C20-863A-3912034D8DBB}"/>
            </a:ext>
          </a:extLst>
        </xdr:cNvPr>
        <xdr:cNvSpPr txBox="1">
          <a:spLocks noChangeArrowheads="1"/>
        </xdr:cNvSpPr>
      </xdr:nvSpPr>
      <xdr:spPr bwMode="auto">
        <a:xfrm>
          <a:off x="1403985" y="23250525"/>
          <a:ext cx="76200" cy="202777"/>
        </a:xfrm>
        <a:prstGeom prst="rect">
          <a:avLst/>
        </a:prstGeom>
        <a:noFill/>
        <a:ln w="9525">
          <a:noFill/>
          <a:miter lim="800000"/>
          <a:headEnd/>
          <a:tailEnd/>
        </a:ln>
      </xdr:spPr>
    </xdr:sp>
    <xdr:clientData/>
  </xdr:oneCellAnchor>
  <xdr:oneCellAnchor>
    <xdr:from>
      <xdr:col>1</xdr:col>
      <xdr:colOff>861060</xdr:colOff>
      <xdr:row>332</xdr:row>
      <xdr:rowOff>0</xdr:rowOff>
    </xdr:from>
    <xdr:ext cx="76200" cy="167640"/>
    <xdr:sp macro="" textlink="">
      <xdr:nvSpPr>
        <xdr:cNvPr id="1457" name="Text Box 6">
          <a:extLst>
            <a:ext uri="{FF2B5EF4-FFF2-40B4-BE49-F238E27FC236}">
              <a16:creationId xmlns="" xmlns:a16="http://schemas.microsoft.com/office/drawing/2014/main" id="{0C107703-F1DB-4DD4-BF22-348CBF444C63}"/>
            </a:ext>
          </a:extLst>
        </xdr:cNvPr>
        <xdr:cNvSpPr txBox="1">
          <a:spLocks noChangeArrowheads="1"/>
        </xdr:cNvSpPr>
      </xdr:nvSpPr>
      <xdr:spPr bwMode="auto">
        <a:xfrm>
          <a:off x="1403985" y="23250525"/>
          <a:ext cx="76200" cy="167640"/>
        </a:xfrm>
        <a:prstGeom prst="rect">
          <a:avLst/>
        </a:prstGeom>
        <a:noFill/>
        <a:ln w="9525">
          <a:noFill/>
          <a:miter lim="800000"/>
          <a:headEnd/>
          <a:tailEnd/>
        </a:ln>
      </xdr:spPr>
    </xdr:sp>
    <xdr:clientData/>
  </xdr:oneCellAnchor>
  <xdr:oneCellAnchor>
    <xdr:from>
      <xdr:col>1</xdr:col>
      <xdr:colOff>861060</xdr:colOff>
      <xdr:row>332</xdr:row>
      <xdr:rowOff>0</xdr:rowOff>
    </xdr:from>
    <xdr:ext cx="76200" cy="167640"/>
    <xdr:sp macro="" textlink="">
      <xdr:nvSpPr>
        <xdr:cNvPr id="1458" name="Text Box 6">
          <a:extLst>
            <a:ext uri="{FF2B5EF4-FFF2-40B4-BE49-F238E27FC236}">
              <a16:creationId xmlns="" xmlns:a16="http://schemas.microsoft.com/office/drawing/2014/main" id="{E64E26AD-C5EB-478E-BC13-4287D7ABBCCB}"/>
            </a:ext>
          </a:extLst>
        </xdr:cNvPr>
        <xdr:cNvSpPr txBox="1">
          <a:spLocks noChangeArrowheads="1"/>
        </xdr:cNvSpPr>
      </xdr:nvSpPr>
      <xdr:spPr bwMode="auto">
        <a:xfrm>
          <a:off x="1403985" y="23250525"/>
          <a:ext cx="76200" cy="167640"/>
        </a:xfrm>
        <a:prstGeom prst="rect">
          <a:avLst/>
        </a:prstGeom>
        <a:noFill/>
        <a:ln w="9525">
          <a:noFill/>
          <a:miter lim="800000"/>
          <a:headEnd/>
          <a:tailEnd/>
        </a:ln>
      </xdr:spPr>
    </xdr:sp>
    <xdr:clientData/>
  </xdr:oneCellAnchor>
  <xdr:oneCellAnchor>
    <xdr:from>
      <xdr:col>1</xdr:col>
      <xdr:colOff>861060</xdr:colOff>
      <xdr:row>332</xdr:row>
      <xdr:rowOff>0</xdr:rowOff>
    </xdr:from>
    <xdr:ext cx="76200" cy="167640"/>
    <xdr:sp macro="" textlink="">
      <xdr:nvSpPr>
        <xdr:cNvPr id="1459" name="Text Box 6">
          <a:extLst>
            <a:ext uri="{FF2B5EF4-FFF2-40B4-BE49-F238E27FC236}">
              <a16:creationId xmlns="" xmlns:a16="http://schemas.microsoft.com/office/drawing/2014/main" id="{64ABB601-A5C7-4FC0-9426-F82D32CE6AEB}"/>
            </a:ext>
          </a:extLst>
        </xdr:cNvPr>
        <xdr:cNvSpPr txBox="1">
          <a:spLocks noChangeArrowheads="1"/>
        </xdr:cNvSpPr>
      </xdr:nvSpPr>
      <xdr:spPr bwMode="auto">
        <a:xfrm>
          <a:off x="1403985" y="23250525"/>
          <a:ext cx="76200" cy="167640"/>
        </a:xfrm>
        <a:prstGeom prst="rect">
          <a:avLst/>
        </a:prstGeom>
        <a:noFill/>
        <a:ln w="9525">
          <a:noFill/>
          <a:miter lim="800000"/>
          <a:headEnd/>
          <a:tailEnd/>
        </a:ln>
      </xdr:spPr>
    </xdr:sp>
    <xdr:clientData/>
  </xdr:oneCellAnchor>
  <xdr:oneCellAnchor>
    <xdr:from>
      <xdr:col>1</xdr:col>
      <xdr:colOff>861060</xdr:colOff>
      <xdr:row>332</xdr:row>
      <xdr:rowOff>0</xdr:rowOff>
    </xdr:from>
    <xdr:ext cx="76200" cy="196216"/>
    <xdr:sp macro="" textlink="">
      <xdr:nvSpPr>
        <xdr:cNvPr id="1460" name="Text Box 6">
          <a:extLst>
            <a:ext uri="{FF2B5EF4-FFF2-40B4-BE49-F238E27FC236}">
              <a16:creationId xmlns="" xmlns:a16="http://schemas.microsoft.com/office/drawing/2014/main" id="{BB46CDF6-5D4F-4AA0-AB8B-2E18EEA5E59A}"/>
            </a:ext>
          </a:extLst>
        </xdr:cNvPr>
        <xdr:cNvSpPr txBox="1">
          <a:spLocks noChangeArrowheads="1"/>
        </xdr:cNvSpPr>
      </xdr:nvSpPr>
      <xdr:spPr bwMode="auto">
        <a:xfrm>
          <a:off x="1403985" y="23250525"/>
          <a:ext cx="76200" cy="196216"/>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1461" name="Text Box 6">
          <a:extLst>
            <a:ext uri="{FF2B5EF4-FFF2-40B4-BE49-F238E27FC236}">
              <a16:creationId xmlns="" xmlns:a16="http://schemas.microsoft.com/office/drawing/2014/main" id="{10AC683E-3585-4369-B280-E86B9609D588}"/>
            </a:ext>
          </a:extLst>
        </xdr:cNvPr>
        <xdr:cNvSpPr txBox="1">
          <a:spLocks noChangeArrowheads="1"/>
        </xdr:cNvSpPr>
      </xdr:nvSpPr>
      <xdr:spPr bwMode="auto">
        <a:xfrm>
          <a:off x="1403985" y="23250525"/>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1462" name="Text Box 6">
          <a:extLst>
            <a:ext uri="{FF2B5EF4-FFF2-40B4-BE49-F238E27FC236}">
              <a16:creationId xmlns="" xmlns:a16="http://schemas.microsoft.com/office/drawing/2014/main" id="{570C384B-2BD5-48F6-A250-3A4653F8F96C}"/>
            </a:ext>
          </a:extLst>
        </xdr:cNvPr>
        <xdr:cNvSpPr txBox="1">
          <a:spLocks noChangeArrowheads="1"/>
        </xdr:cNvSpPr>
      </xdr:nvSpPr>
      <xdr:spPr bwMode="auto">
        <a:xfrm>
          <a:off x="1403985" y="23250525"/>
          <a:ext cx="76200" cy="203835"/>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1463" name="Text Box 6">
          <a:extLst>
            <a:ext uri="{FF2B5EF4-FFF2-40B4-BE49-F238E27FC236}">
              <a16:creationId xmlns="" xmlns:a16="http://schemas.microsoft.com/office/drawing/2014/main" id="{3FD450CE-77E8-4235-BF15-7CD5CB4FEF5B}"/>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464" name="Text Box 6">
          <a:extLst>
            <a:ext uri="{FF2B5EF4-FFF2-40B4-BE49-F238E27FC236}">
              <a16:creationId xmlns="" xmlns:a16="http://schemas.microsoft.com/office/drawing/2014/main" id="{0D89A424-851E-4CDE-818F-039BF88C0B0C}"/>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1465" name="Text Box 6">
          <a:extLst>
            <a:ext uri="{FF2B5EF4-FFF2-40B4-BE49-F238E27FC236}">
              <a16:creationId xmlns="" xmlns:a16="http://schemas.microsoft.com/office/drawing/2014/main" id="{12DD8208-5F2C-4C61-AAE7-503DD3936D60}"/>
            </a:ext>
          </a:extLst>
        </xdr:cNvPr>
        <xdr:cNvSpPr txBox="1">
          <a:spLocks noChangeArrowheads="1"/>
        </xdr:cNvSpPr>
      </xdr:nvSpPr>
      <xdr:spPr bwMode="auto">
        <a:xfrm>
          <a:off x="1403985" y="23250525"/>
          <a:ext cx="76200" cy="185651"/>
        </a:xfrm>
        <a:prstGeom prst="rect">
          <a:avLst/>
        </a:prstGeom>
        <a:noFill/>
        <a:ln w="9525">
          <a:noFill/>
          <a:miter lim="800000"/>
          <a:headEnd/>
          <a:tailEnd/>
        </a:ln>
      </xdr:spPr>
    </xdr:sp>
    <xdr:clientData/>
  </xdr:oneCellAnchor>
  <xdr:oneCellAnchor>
    <xdr:from>
      <xdr:col>1</xdr:col>
      <xdr:colOff>898814</xdr:colOff>
      <xdr:row>332</xdr:row>
      <xdr:rowOff>0</xdr:rowOff>
    </xdr:from>
    <xdr:ext cx="76200" cy="200891"/>
    <xdr:sp macro="" textlink="">
      <xdr:nvSpPr>
        <xdr:cNvPr id="1466" name="Text Box 6">
          <a:extLst>
            <a:ext uri="{FF2B5EF4-FFF2-40B4-BE49-F238E27FC236}">
              <a16:creationId xmlns="" xmlns:a16="http://schemas.microsoft.com/office/drawing/2014/main" id="{C00136AD-F95E-4BBF-846E-B48D2D445D59}"/>
            </a:ext>
          </a:extLst>
        </xdr:cNvPr>
        <xdr:cNvSpPr txBox="1">
          <a:spLocks noChangeArrowheads="1"/>
        </xdr:cNvSpPr>
      </xdr:nvSpPr>
      <xdr:spPr bwMode="auto">
        <a:xfrm>
          <a:off x="1441739" y="2325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467" name="Text Box 6">
          <a:extLst>
            <a:ext uri="{FF2B5EF4-FFF2-40B4-BE49-F238E27FC236}">
              <a16:creationId xmlns="" xmlns:a16="http://schemas.microsoft.com/office/drawing/2014/main" id="{6FCDCA91-6498-4F02-98A2-EA495F666626}"/>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468" name="Text Box 6">
          <a:extLst>
            <a:ext uri="{FF2B5EF4-FFF2-40B4-BE49-F238E27FC236}">
              <a16:creationId xmlns="" xmlns:a16="http://schemas.microsoft.com/office/drawing/2014/main" id="{DD8C2B8A-7BD1-454D-8E9F-FBB7C97A1E2B}"/>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1469" name="Text Box 6">
          <a:extLst>
            <a:ext uri="{FF2B5EF4-FFF2-40B4-BE49-F238E27FC236}">
              <a16:creationId xmlns="" xmlns:a16="http://schemas.microsoft.com/office/drawing/2014/main" id="{120D9D77-E293-4308-9208-9E394B210FE3}"/>
            </a:ext>
          </a:extLst>
        </xdr:cNvPr>
        <xdr:cNvSpPr txBox="1">
          <a:spLocks noChangeArrowheads="1"/>
        </xdr:cNvSpPr>
      </xdr:nvSpPr>
      <xdr:spPr bwMode="auto">
        <a:xfrm>
          <a:off x="1403985" y="23250525"/>
          <a:ext cx="76200" cy="185651"/>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1470" name="Text Box 6">
          <a:extLst>
            <a:ext uri="{FF2B5EF4-FFF2-40B4-BE49-F238E27FC236}">
              <a16:creationId xmlns="" xmlns:a16="http://schemas.microsoft.com/office/drawing/2014/main" id="{90F0404E-8EAB-4DAC-ADAF-D96BD5118A7C}"/>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471" name="Text Box 6">
          <a:extLst>
            <a:ext uri="{FF2B5EF4-FFF2-40B4-BE49-F238E27FC236}">
              <a16:creationId xmlns="" xmlns:a16="http://schemas.microsoft.com/office/drawing/2014/main" id="{9D3CC5BA-CB45-4394-BAF4-89D566A91C53}"/>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472" name="Text Box 6">
          <a:extLst>
            <a:ext uri="{FF2B5EF4-FFF2-40B4-BE49-F238E27FC236}">
              <a16:creationId xmlns="" xmlns:a16="http://schemas.microsoft.com/office/drawing/2014/main" id="{36F4FA1F-0350-4255-8E68-D5DDE7AB880F}"/>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473" name="Text Box 6">
          <a:extLst>
            <a:ext uri="{FF2B5EF4-FFF2-40B4-BE49-F238E27FC236}">
              <a16:creationId xmlns="" xmlns:a16="http://schemas.microsoft.com/office/drawing/2014/main" id="{E3F5A3CB-A011-42A8-BF13-B3EF4DAF2D0F}"/>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1474" name="Text Box 6">
          <a:extLst>
            <a:ext uri="{FF2B5EF4-FFF2-40B4-BE49-F238E27FC236}">
              <a16:creationId xmlns="" xmlns:a16="http://schemas.microsoft.com/office/drawing/2014/main" id="{4D344628-DA11-4CA9-98D1-5507044575E0}"/>
            </a:ext>
          </a:extLst>
        </xdr:cNvPr>
        <xdr:cNvSpPr txBox="1">
          <a:spLocks noChangeArrowheads="1"/>
        </xdr:cNvSpPr>
      </xdr:nvSpPr>
      <xdr:spPr bwMode="auto">
        <a:xfrm>
          <a:off x="1403985" y="23250525"/>
          <a:ext cx="76200" cy="185651"/>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1475" name="Text Box 6">
          <a:extLst>
            <a:ext uri="{FF2B5EF4-FFF2-40B4-BE49-F238E27FC236}">
              <a16:creationId xmlns="" xmlns:a16="http://schemas.microsoft.com/office/drawing/2014/main" id="{B8D19CEC-7361-44D5-BFA5-57F8AC9941A4}"/>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476" name="Text Box 6">
          <a:extLst>
            <a:ext uri="{FF2B5EF4-FFF2-40B4-BE49-F238E27FC236}">
              <a16:creationId xmlns="" xmlns:a16="http://schemas.microsoft.com/office/drawing/2014/main" id="{0821F09F-D6B8-4B80-AAF4-8CF225241042}"/>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477" name="Text Box 6">
          <a:extLst>
            <a:ext uri="{FF2B5EF4-FFF2-40B4-BE49-F238E27FC236}">
              <a16:creationId xmlns="" xmlns:a16="http://schemas.microsoft.com/office/drawing/2014/main" id="{723751FB-CE26-4108-8A88-850B8102731C}"/>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478" name="Text Box 6">
          <a:extLst>
            <a:ext uri="{FF2B5EF4-FFF2-40B4-BE49-F238E27FC236}">
              <a16:creationId xmlns="" xmlns:a16="http://schemas.microsoft.com/office/drawing/2014/main" id="{13718BDD-855D-4336-BB89-A6960F203F3F}"/>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1479" name="Text Box 6">
          <a:extLst>
            <a:ext uri="{FF2B5EF4-FFF2-40B4-BE49-F238E27FC236}">
              <a16:creationId xmlns="" xmlns:a16="http://schemas.microsoft.com/office/drawing/2014/main" id="{D4EFCA45-B9C0-4BD6-A008-4DB27BEEC4FB}"/>
            </a:ext>
          </a:extLst>
        </xdr:cNvPr>
        <xdr:cNvSpPr txBox="1">
          <a:spLocks noChangeArrowheads="1"/>
        </xdr:cNvSpPr>
      </xdr:nvSpPr>
      <xdr:spPr bwMode="auto">
        <a:xfrm>
          <a:off x="1403985" y="23250525"/>
          <a:ext cx="76200" cy="185651"/>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1480" name="Text Box 6">
          <a:extLst>
            <a:ext uri="{FF2B5EF4-FFF2-40B4-BE49-F238E27FC236}">
              <a16:creationId xmlns="" xmlns:a16="http://schemas.microsoft.com/office/drawing/2014/main" id="{65E18125-C5D1-40D1-8573-162992FD982B}"/>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481" name="Text Box 6">
          <a:extLst>
            <a:ext uri="{FF2B5EF4-FFF2-40B4-BE49-F238E27FC236}">
              <a16:creationId xmlns="" xmlns:a16="http://schemas.microsoft.com/office/drawing/2014/main" id="{2C0AB60D-C4A5-4BD1-A1E3-6370FA701F05}"/>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1482" name="Text Box 6">
          <a:extLst>
            <a:ext uri="{FF2B5EF4-FFF2-40B4-BE49-F238E27FC236}">
              <a16:creationId xmlns="" xmlns:a16="http://schemas.microsoft.com/office/drawing/2014/main" id="{67C7E795-5114-47DD-8A22-FCBC6B8B8F14}"/>
            </a:ext>
          </a:extLst>
        </xdr:cNvPr>
        <xdr:cNvSpPr txBox="1">
          <a:spLocks noChangeArrowheads="1"/>
        </xdr:cNvSpPr>
      </xdr:nvSpPr>
      <xdr:spPr bwMode="auto">
        <a:xfrm>
          <a:off x="1403985" y="23250525"/>
          <a:ext cx="76200" cy="185651"/>
        </a:xfrm>
        <a:prstGeom prst="rect">
          <a:avLst/>
        </a:prstGeom>
        <a:noFill/>
        <a:ln w="9525">
          <a:noFill/>
          <a:miter lim="800000"/>
          <a:headEnd/>
          <a:tailEnd/>
        </a:ln>
      </xdr:spPr>
    </xdr:sp>
    <xdr:clientData/>
  </xdr:oneCellAnchor>
  <xdr:oneCellAnchor>
    <xdr:from>
      <xdr:col>1</xdr:col>
      <xdr:colOff>898814</xdr:colOff>
      <xdr:row>332</xdr:row>
      <xdr:rowOff>0</xdr:rowOff>
    </xdr:from>
    <xdr:ext cx="76200" cy="200891"/>
    <xdr:sp macro="" textlink="">
      <xdr:nvSpPr>
        <xdr:cNvPr id="1483" name="Text Box 6">
          <a:extLst>
            <a:ext uri="{FF2B5EF4-FFF2-40B4-BE49-F238E27FC236}">
              <a16:creationId xmlns="" xmlns:a16="http://schemas.microsoft.com/office/drawing/2014/main" id="{859387FA-B907-430C-B849-80247084C68F}"/>
            </a:ext>
          </a:extLst>
        </xdr:cNvPr>
        <xdr:cNvSpPr txBox="1">
          <a:spLocks noChangeArrowheads="1"/>
        </xdr:cNvSpPr>
      </xdr:nvSpPr>
      <xdr:spPr bwMode="auto">
        <a:xfrm>
          <a:off x="1441739" y="2325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484" name="Text Box 6">
          <a:extLst>
            <a:ext uri="{FF2B5EF4-FFF2-40B4-BE49-F238E27FC236}">
              <a16:creationId xmlns="" xmlns:a16="http://schemas.microsoft.com/office/drawing/2014/main" id="{B20D4B9B-A95C-4EB1-88BD-B1C99783737B}"/>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485" name="Text Box 6">
          <a:extLst>
            <a:ext uri="{FF2B5EF4-FFF2-40B4-BE49-F238E27FC236}">
              <a16:creationId xmlns="" xmlns:a16="http://schemas.microsoft.com/office/drawing/2014/main" id="{5AD7930F-B7DB-4713-ADCD-FA6A2F8ED5EE}"/>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1486" name="Text Box 6">
          <a:extLst>
            <a:ext uri="{FF2B5EF4-FFF2-40B4-BE49-F238E27FC236}">
              <a16:creationId xmlns="" xmlns:a16="http://schemas.microsoft.com/office/drawing/2014/main" id="{E5ABFFB8-3857-4FF9-9279-2CB42104934A}"/>
            </a:ext>
          </a:extLst>
        </xdr:cNvPr>
        <xdr:cNvSpPr txBox="1">
          <a:spLocks noChangeArrowheads="1"/>
        </xdr:cNvSpPr>
      </xdr:nvSpPr>
      <xdr:spPr bwMode="auto">
        <a:xfrm>
          <a:off x="1403985" y="23250525"/>
          <a:ext cx="76200" cy="185651"/>
        </a:xfrm>
        <a:prstGeom prst="rect">
          <a:avLst/>
        </a:prstGeom>
        <a:noFill/>
        <a:ln w="9525">
          <a:noFill/>
          <a:miter lim="800000"/>
          <a:headEnd/>
          <a:tailEnd/>
        </a:ln>
      </xdr:spPr>
    </xdr:sp>
    <xdr:clientData/>
  </xdr:oneCellAnchor>
  <xdr:oneCellAnchor>
    <xdr:from>
      <xdr:col>1</xdr:col>
      <xdr:colOff>898814</xdr:colOff>
      <xdr:row>332</xdr:row>
      <xdr:rowOff>0</xdr:rowOff>
    </xdr:from>
    <xdr:ext cx="76200" cy="200891"/>
    <xdr:sp macro="" textlink="">
      <xdr:nvSpPr>
        <xdr:cNvPr id="1487" name="Text Box 6">
          <a:extLst>
            <a:ext uri="{FF2B5EF4-FFF2-40B4-BE49-F238E27FC236}">
              <a16:creationId xmlns="" xmlns:a16="http://schemas.microsoft.com/office/drawing/2014/main" id="{1B9EC014-5D0D-495B-ACA7-DBAA143B9C28}"/>
            </a:ext>
          </a:extLst>
        </xdr:cNvPr>
        <xdr:cNvSpPr txBox="1">
          <a:spLocks noChangeArrowheads="1"/>
        </xdr:cNvSpPr>
      </xdr:nvSpPr>
      <xdr:spPr bwMode="auto">
        <a:xfrm>
          <a:off x="1441739" y="2325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332</xdr:row>
      <xdr:rowOff>0</xdr:rowOff>
    </xdr:from>
    <xdr:ext cx="76200" cy="200891"/>
    <xdr:sp macro="" textlink="">
      <xdr:nvSpPr>
        <xdr:cNvPr id="1488" name="Text Box 6">
          <a:extLst>
            <a:ext uri="{FF2B5EF4-FFF2-40B4-BE49-F238E27FC236}">
              <a16:creationId xmlns="" xmlns:a16="http://schemas.microsoft.com/office/drawing/2014/main" id="{A12C768C-BEE5-4CA0-886E-3098BB498653}"/>
            </a:ext>
          </a:extLst>
        </xdr:cNvPr>
        <xdr:cNvSpPr txBox="1">
          <a:spLocks noChangeArrowheads="1"/>
        </xdr:cNvSpPr>
      </xdr:nvSpPr>
      <xdr:spPr bwMode="auto">
        <a:xfrm>
          <a:off x="1441739" y="2325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489" name="Text Box 6">
          <a:extLst>
            <a:ext uri="{FF2B5EF4-FFF2-40B4-BE49-F238E27FC236}">
              <a16:creationId xmlns="" xmlns:a16="http://schemas.microsoft.com/office/drawing/2014/main" id="{649BE129-2555-4855-9FF5-1EE7FC9EF930}"/>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490" name="Text Box 6">
          <a:extLst>
            <a:ext uri="{FF2B5EF4-FFF2-40B4-BE49-F238E27FC236}">
              <a16:creationId xmlns="" xmlns:a16="http://schemas.microsoft.com/office/drawing/2014/main" id="{A08747CE-309B-49A1-BF89-EA5EFB270C9C}"/>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1491" name="Text Box 6">
          <a:extLst>
            <a:ext uri="{FF2B5EF4-FFF2-40B4-BE49-F238E27FC236}">
              <a16:creationId xmlns="" xmlns:a16="http://schemas.microsoft.com/office/drawing/2014/main" id="{96058D61-46C6-4EF7-B800-912988D4EE03}"/>
            </a:ext>
          </a:extLst>
        </xdr:cNvPr>
        <xdr:cNvSpPr txBox="1">
          <a:spLocks noChangeArrowheads="1"/>
        </xdr:cNvSpPr>
      </xdr:nvSpPr>
      <xdr:spPr bwMode="auto">
        <a:xfrm>
          <a:off x="1403985" y="23250525"/>
          <a:ext cx="76200" cy="185651"/>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1492" name="Text Box 6">
          <a:extLst>
            <a:ext uri="{FF2B5EF4-FFF2-40B4-BE49-F238E27FC236}">
              <a16:creationId xmlns="" xmlns:a16="http://schemas.microsoft.com/office/drawing/2014/main" id="{27B12C5D-9769-4EFF-BEEB-3BCB25D5454A}"/>
            </a:ext>
          </a:extLst>
        </xdr:cNvPr>
        <xdr:cNvSpPr txBox="1">
          <a:spLocks noChangeArrowheads="1"/>
        </xdr:cNvSpPr>
      </xdr:nvSpPr>
      <xdr:spPr bwMode="auto">
        <a:xfrm>
          <a:off x="1403985" y="23250525"/>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1493" name="Text Box 6">
          <a:extLst>
            <a:ext uri="{FF2B5EF4-FFF2-40B4-BE49-F238E27FC236}">
              <a16:creationId xmlns="" xmlns:a16="http://schemas.microsoft.com/office/drawing/2014/main" id="{84E4EFDC-C493-494E-A00C-008C16AD52FA}"/>
            </a:ext>
          </a:extLst>
        </xdr:cNvPr>
        <xdr:cNvSpPr txBox="1">
          <a:spLocks noChangeArrowheads="1"/>
        </xdr:cNvSpPr>
      </xdr:nvSpPr>
      <xdr:spPr bwMode="auto">
        <a:xfrm>
          <a:off x="1403985" y="23250525"/>
          <a:ext cx="76200" cy="203835"/>
        </a:xfrm>
        <a:prstGeom prst="rect">
          <a:avLst/>
        </a:prstGeom>
        <a:noFill/>
        <a:ln w="9525">
          <a:noFill/>
          <a:miter lim="800000"/>
          <a:headEnd/>
          <a:tailEnd/>
        </a:ln>
      </xdr:spPr>
    </xdr:sp>
    <xdr:clientData/>
  </xdr:oneCellAnchor>
  <xdr:oneCellAnchor>
    <xdr:from>
      <xdr:col>1</xdr:col>
      <xdr:colOff>898814</xdr:colOff>
      <xdr:row>332</xdr:row>
      <xdr:rowOff>0</xdr:rowOff>
    </xdr:from>
    <xdr:ext cx="76200" cy="200891"/>
    <xdr:sp macro="" textlink="">
      <xdr:nvSpPr>
        <xdr:cNvPr id="1494" name="Text Box 6">
          <a:extLst>
            <a:ext uri="{FF2B5EF4-FFF2-40B4-BE49-F238E27FC236}">
              <a16:creationId xmlns="" xmlns:a16="http://schemas.microsoft.com/office/drawing/2014/main" id="{55DEE991-22F7-40A1-9C10-0EF737015C2D}"/>
            </a:ext>
          </a:extLst>
        </xdr:cNvPr>
        <xdr:cNvSpPr txBox="1">
          <a:spLocks noChangeArrowheads="1"/>
        </xdr:cNvSpPr>
      </xdr:nvSpPr>
      <xdr:spPr bwMode="auto">
        <a:xfrm>
          <a:off x="1441739" y="2325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8191"/>
    <xdr:sp macro="" textlink="">
      <xdr:nvSpPr>
        <xdr:cNvPr id="1495" name="Text Box 6">
          <a:extLst>
            <a:ext uri="{FF2B5EF4-FFF2-40B4-BE49-F238E27FC236}">
              <a16:creationId xmlns="" xmlns:a16="http://schemas.microsoft.com/office/drawing/2014/main" id="{889CC1D6-1E22-4A70-AB52-A891E2897481}"/>
            </a:ext>
          </a:extLst>
        </xdr:cNvPr>
        <xdr:cNvSpPr txBox="1">
          <a:spLocks noChangeArrowheads="1"/>
        </xdr:cNvSpPr>
      </xdr:nvSpPr>
      <xdr:spPr bwMode="auto">
        <a:xfrm>
          <a:off x="1403985" y="23250525"/>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1496" name="Text Box 6">
          <a:extLst>
            <a:ext uri="{FF2B5EF4-FFF2-40B4-BE49-F238E27FC236}">
              <a16:creationId xmlns="" xmlns:a16="http://schemas.microsoft.com/office/drawing/2014/main" id="{886B481D-9FDB-4A52-8068-8AFB01749576}"/>
            </a:ext>
          </a:extLst>
        </xdr:cNvPr>
        <xdr:cNvSpPr txBox="1">
          <a:spLocks noChangeArrowheads="1"/>
        </xdr:cNvSpPr>
      </xdr:nvSpPr>
      <xdr:spPr bwMode="auto">
        <a:xfrm>
          <a:off x="1403985" y="23250525"/>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1497" name="Text Box 6">
          <a:extLst>
            <a:ext uri="{FF2B5EF4-FFF2-40B4-BE49-F238E27FC236}">
              <a16:creationId xmlns="" xmlns:a16="http://schemas.microsoft.com/office/drawing/2014/main" id="{DD038368-E66D-46B3-988F-27C3C008BF5F}"/>
            </a:ext>
          </a:extLst>
        </xdr:cNvPr>
        <xdr:cNvSpPr txBox="1">
          <a:spLocks noChangeArrowheads="1"/>
        </xdr:cNvSpPr>
      </xdr:nvSpPr>
      <xdr:spPr bwMode="auto">
        <a:xfrm>
          <a:off x="1403985" y="23250525"/>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1498" name="Text Box 6">
          <a:extLst>
            <a:ext uri="{FF2B5EF4-FFF2-40B4-BE49-F238E27FC236}">
              <a16:creationId xmlns="" xmlns:a16="http://schemas.microsoft.com/office/drawing/2014/main" id="{AADB7465-E0C1-443F-BA50-31A50C2F6273}"/>
            </a:ext>
          </a:extLst>
        </xdr:cNvPr>
        <xdr:cNvSpPr txBox="1">
          <a:spLocks noChangeArrowheads="1"/>
        </xdr:cNvSpPr>
      </xdr:nvSpPr>
      <xdr:spPr bwMode="auto">
        <a:xfrm>
          <a:off x="1403985" y="23250525"/>
          <a:ext cx="76200" cy="203835"/>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025"/>
    <xdr:sp macro="" textlink="">
      <xdr:nvSpPr>
        <xdr:cNvPr id="1499" name="Text Box 6">
          <a:extLst>
            <a:ext uri="{FF2B5EF4-FFF2-40B4-BE49-F238E27FC236}">
              <a16:creationId xmlns="" xmlns:a16="http://schemas.microsoft.com/office/drawing/2014/main" id="{526385EB-DE72-4E04-BB7C-19D10011AE3D}"/>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500" name="Text Box 6">
          <a:extLst>
            <a:ext uri="{FF2B5EF4-FFF2-40B4-BE49-F238E27FC236}">
              <a16:creationId xmlns="" xmlns:a16="http://schemas.microsoft.com/office/drawing/2014/main" id="{093CEE49-0E54-492E-B151-974B0B28AA70}"/>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5651"/>
    <xdr:sp macro="" textlink="">
      <xdr:nvSpPr>
        <xdr:cNvPr id="1501" name="Text Box 6">
          <a:extLst>
            <a:ext uri="{FF2B5EF4-FFF2-40B4-BE49-F238E27FC236}">
              <a16:creationId xmlns="" xmlns:a16="http://schemas.microsoft.com/office/drawing/2014/main" id="{6A6D9215-64F0-433C-9AC6-8E189AE76E60}"/>
            </a:ext>
          </a:extLst>
        </xdr:cNvPr>
        <xdr:cNvSpPr txBox="1">
          <a:spLocks noChangeArrowheads="1"/>
        </xdr:cNvSpPr>
      </xdr:nvSpPr>
      <xdr:spPr bwMode="auto">
        <a:xfrm>
          <a:off x="1403985" y="19821525"/>
          <a:ext cx="76200" cy="185651"/>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502" name="Text Box 6">
          <a:extLst>
            <a:ext uri="{FF2B5EF4-FFF2-40B4-BE49-F238E27FC236}">
              <a16:creationId xmlns="" xmlns:a16="http://schemas.microsoft.com/office/drawing/2014/main" id="{D0F726E4-9BC2-4AF1-8CFC-1DD13F9EA4A0}"/>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503" name="Text Box 6">
          <a:extLst>
            <a:ext uri="{FF2B5EF4-FFF2-40B4-BE49-F238E27FC236}">
              <a16:creationId xmlns="" xmlns:a16="http://schemas.microsoft.com/office/drawing/2014/main" id="{ABFDC5B8-3178-4536-B1C7-3108BAA9D3E6}"/>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504" name="Text Box 6">
          <a:extLst>
            <a:ext uri="{FF2B5EF4-FFF2-40B4-BE49-F238E27FC236}">
              <a16:creationId xmlns="" xmlns:a16="http://schemas.microsoft.com/office/drawing/2014/main" id="{46E3C0B4-D1B1-424D-AE79-CA8E01C0E9B2}"/>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505" name="Text Box 6">
          <a:extLst>
            <a:ext uri="{FF2B5EF4-FFF2-40B4-BE49-F238E27FC236}">
              <a16:creationId xmlns="" xmlns:a16="http://schemas.microsoft.com/office/drawing/2014/main" id="{2851D5A4-EFD6-4C07-A022-4570A1AF7DD5}"/>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025"/>
    <xdr:sp macro="" textlink="">
      <xdr:nvSpPr>
        <xdr:cNvPr id="1506" name="Text Box 6">
          <a:extLst>
            <a:ext uri="{FF2B5EF4-FFF2-40B4-BE49-F238E27FC236}">
              <a16:creationId xmlns="" xmlns:a16="http://schemas.microsoft.com/office/drawing/2014/main" id="{856F9DA9-7F74-490E-9F19-0E45CDA19DF6}"/>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507" name="Text Box 6">
          <a:extLst>
            <a:ext uri="{FF2B5EF4-FFF2-40B4-BE49-F238E27FC236}">
              <a16:creationId xmlns="" xmlns:a16="http://schemas.microsoft.com/office/drawing/2014/main" id="{39C5AFA1-2DCE-479D-B712-D57C8F8B8841}"/>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5651"/>
    <xdr:sp macro="" textlink="">
      <xdr:nvSpPr>
        <xdr:cNvPr id="1508" name="Text Box 6">
          <a:extLst>
            <a:ext uri="{FF2B5EF4-FFF2-40B4-BE49-F238E27FC236}">
              <a16:creationId xmlns="" xmlns:a16="http://schemas.microsoft.com/office/drawing/2014/main" id="{2E7DD22F-2305-4941-BF29-D6FFC1564EC1}"/>
            </a:ext>
          </a:extLst>
        </xdr:cNvPr>
        <xdr:cNvSpPr txBox="1">
          <a:spLocks noChangeArrowheads="1"/>
        </xdr:cNvSpPr>
      </xdr:nvSpPr>
      <xdr:spPr bwMode="auto">
        <a:xfrm>
          <a:off x="1403985" y="19821525"/>
          <a:ext cx="76200" cy="185651"/>
        </a:xfrm>
        <a:prstGeom prst="rect">
          <a:avLst/>
        </a:prstGeom>
        <a:noFill/>
        <a:ln w="9525">
          <a:noFill/>
          <a:miter lim="800000"/>
          <a:headEnd/>
          <a:tailEnd/>
        </a:ln>
      </xdr:spPr>
    </xdr:sp>
    <xdr:clientData/>
  </xdr:oneCellAnchor>
  <xdr:oneCellAnchor>
    <xdr:from>
      <xdr:col>1</xdr:col>
      <xdr:colOff>898814</xdr:colOff>
      <xdr:row>326</xdr:row>
      <xdr:rowOff>0</xdr:rowOff>
    </xdr:from>
    <xdr:ext cx="76200" cy="200891"/>
    <xdr:sp macro="" textlink="">
      <xdr:nvSpPr>
        <xdr:cNvPr id="1509" name="Text Box 6">
          <a:extLst>
            <a:ext uri="{FF2B5EF4-FFF2-40B4-BE49-F238E27FC236}">
              <a16:creationId xmlns="" xmlns:a16="http://schemas.microsoft.com/office/drawing/2014/main" id="{6C17E57C-F822-4353-B152-9F0362CCEBEC}"/>
            </a:ext>
          </a:extLst>
        </xdr:cNvPr>
        <xdr:cNvSpPr txBox="1">
          <a:spLocks noChangeArrowheads="1"/>
        </xdr:cNvSpPr>
      </xdr:nvSpPr>
      <xdr:spPr bwMode="auto">
        <a:xfrm>
          <a:off x="1441739" y="1982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510" name="Text Box 6">
          <a:extLst>
            <a:ext uri="{FF2B5EF4-FFF2-40B4-BE49-F238E27FC236}">
              <a16:creationId xmlns="" xmlns:a16="http://schemas.microsoft.com/office/drawing/2014/main" id="{11ADC00F-AF30-47C8-A15B-6DA8CCE183B6}"/>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511" name="Text Box 6">
          <a:extLst>
            <a:ext uri="{FF2B5EF4-FFF2-40B4-BE49-F238E27FC236}">
              <a16:creationId xmlns="" xmlns:a16="http://schemas.microsoft.com/office/drawing/2014/main" id="{FDA52D0C-F415-4060-BF68-573CDD6CD979}"/>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5651"/>
    <xdr:sp macro="" textlink="">
      <xdr:nvSpPr>
        <xdr:cNvPr id="1512" name="Text Box 6">
          <a:extLst>
            <a:ext uri="{FF2B5EF4-FFF2-40B4-BE49-F238E27FC236}">
              <a16:creationId xmlns="" xmlns:a16="http://schemas.microsoft.com/office/drawing/2014/main" id="{359F45B9-54A3-4240-9AC2-965E9749616B}"/>
            </a:ext>
          </a:extLst>
        </xdr:cNvPr>
        <xdr:cNvSpPr txBox="1">
          <a:spLocks noChangeArrowheads="1"/>
        </xdr:cNvSpPr>
      </xdr:nvSpPr>
      <xdr:spPr bwMode="auto">
        <a:xfrm>
          <a:off x="1403985" y="19821525"/>
          <a:ext cx="76200" cy="185651"/>
        </a:xfrm>
        <a:prstGeom prst="rect">
          <a:avLst/>
        </a:prstGeom>
        <a:noFill/>
        <a:ln w="9525">
          <a:noFill/>
          <a:miter lim="800000"/>
          <a:headEnd/>
          <a:tailEnd/>
        </a:ln>
      </xdr:spPr>
    </xdr:sp>
    <xdr:clientData/>
  </xdr:oneCellAnchor>
  <xdr:oneCellAnchor>
    <xdr:from>
      <xdr:col>1</xdr:col>
      <xdr:colOff>898814</xdr:colOff>
      <xdr:row>326</xdr:row>
      <xdr:rowOff>0</xdr:rowOff>
    </xdr:from>
    <xdr:ext cx="76200" cy="200891"/>
    <xdr:sp macro="" textlink="">
      <xdr:nvSpPr>
        <xdr:cNvPr id="1513" name="Text Box 6">
          <a:extLst>
            <a:ext uri="{FF2B5EF4-FFF2-40B4-BE49-F238E27FC236}">
              <a16:creationId xmlns="" xmlns:a16="http://schemas.microsoft.com/office/drawing/2014/main" id="{1F885EBB-7D2D-41D1-A0E8-51DFBC04BA62}"/>
            </a:ext>
          </a:extLst>
        </xdr:cNvPr>
        <xdr:cNvSpPr txBox="1">
          <a:spLocks noChangeArrowheads="1"/>
        </xdr:cNvSpPr>
      </xdr:nvSpPr>
      <xdr:spPr bwMode="auto">
        <a:xfrm>
          <a:off x="1441739" y="1982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8191"/>
    <xdr:sp macro="" textlink="">
      <xdr:nvSpPr>
        <xdr:cNvPr id="1514" name="Text Box 6">
          <a:extLst>
            <a:ext uri="{FF2B5EF4-FFF2-40B4-BE49-F238E27FC236}">
              <a16:creationId xmlns="" xmlns:a16="http://schemas.microsoft.com/office/drawing/2014/main" id="{C1F1944D-9F83-41B2-BCFF-BF2D6D40304A}"/>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515" name="Text Box 6">
          <a:extLst>
            <a:ext uri="{FF2B5EF4-FFF2-40B4-BE49-F238E27FC236}">
              <a16:creationId xmlns="" xmlns:a16="http://schemas.microsoft.com/office/drawing/2014/main" id="{559C82A4-5C8A-4EC6-9672-EEE7F1DEE9FC}"/>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516" name="Text Box 6">
          <a:extLst>
            <a:ext uri="{FF2B5EF4-FFF2-40B4-BE49-F238E27FC236}">
              <a16:creationId xmlns="" xmlns:a16="http://schemas.microsoft.com/office/drawing/2014/main" id="{3E722D4C-1C97-4A9E-95F1-FE0102F76B64}"/>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517" name="Text Box 6">
          <a:extLst>
            <a:ext uri="{FF2B5EF4-FFF2-40B4-BE49-F238E27FC236}">
              <a16:creationId xmlns="" xmlns:a16="http://schemas.microsoft.com/office/drawing/2014/main" id="{15CE31FC-4ABE-472C-91FC-FE05DF41F6E9}"/>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025"/>
    <xdr:sp macro="" textlink="">
      <xdr:nvSpPr>
        <xdr:cNvPr id="1518" name="Text Box 6">
          <a:extLst>
            <a:ext uri="{FF2B5EF4-FFF2-40B4-BE49-F238E27FC236}">
              <a16:creationId xmlns="" xmlns:a16="http://schemas.microsoft.com/office/drawing/2014/main" id="{DEC103DB-835A-49E7-9988-7CB9CCC84CAF}"/>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519" name="Text Box 6">
          <a:extLst>
            <a:ext uri="{FF2B5EF4-FFF2-40B4-BE49-F238E27FC236}">
              <a16:creationId xmlns="" xmlns:a16="http://schemas.microsoft.com/office/drawing/2014/main" id="{09DD970E-DE9E-4C42-94D6-7757575ECA7E}"/>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326</xdr:row>
      <xdr:rowOff>0</xdr:rowOff>
    </xdr:from>
    <xdr:ext cx="76200" cy="200891"/>
    <xdr:sp macro="" textlink="">
      <xdr:nvSpPr>
        <xdr:cNvPr id="1520" name="Text Box 6">
          <a:extLst>
            <a:ext uri="{FF2B5EF4-FFF2-40B4-BE49-F238E27FC236}">
              <a16:creationId xmlns="" xmlns:a16="http://schemas.microsoft.com/office/drawing/2014/main" id="{494BEA8C-A93E-4091-97DE-BDBD34F4DBE8}"/>
            </a:ext>
          </a:extLst>
        </xdr:cNvPr>
        <xdr:cNvSpPr txBox="1">
          <a:spLocks noChangeArrowheads="1"/>
        </xdr:cNvSpPr>
      </xdr:nvSpPr>
      <xdr:spPr bwMode="auto">
        <a:xfrm>
          <a:off x="1441739" y="1982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8191"/>
    <xdr:sp macro="" textlink="">
      <xdr:nvSpPr>
        <xdr:cNvPr id="1521" name="Text Box 6">
          <a:extLst>
            <a:ext uri="{FF2B5EF4-FFF2-40B4-BE49-F238E27FC236}">
              <a16:creationId xmlns="" xmlns:a16="http://schemas.microsoft.com/office/drawing/2014/main" id="{E7B1527F-20E6-4A53-BA9E-A007D490AE14}"/>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522" name="Text Box 6">
          <a:extLst>
            <a:ext uri="{FF2B5EF4-FFF2-40B4-BE49-F238E27FC236}">
              <a16:creationId xmlns="" xmlns:a16="http://schemas.microsoft.com/office/drawing/2014/main" id="{53A105BB-C522-4F4E-9507-ABAD6C7C49C1}"/>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523" name="Text Box 6">
          <a:extLst>
            <a:ext uri="{FF2B5EF4-FFF2-40B4-BE49-F238E27FC236}">
              <a16:creationId xmlns="" xmlns:a16="http://schemas.microsoft.com/office/drawing/2014/main" id="{9F818E08-AAEB-4912-BBA0-040E89031A2A}"/>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524" name="Text Box 6">
          <a:extLst>
            <a:ext uri="{FF2B5EF4-FFF2-40B4-BE49-F238E27FC236}">
              <a16:creationId xmlns="" xmlns:a16="http://schemas.microsoft.com/office/drawing/2014/main" id="{1462DEEE-81D4-44D1-BA3D-88E49946F372}"/>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025"/>
    <xdr:sp macro="" textlink="">
      <xdr:nvSpPr>
        <xdr:cNvPr id="1525" name="Text Box 6">
          <a:extLst>
            <a:ext uri="{FF2B5EF4-FFF2-40B4-BE49-F238E27FC236}">
              <a16:creationId xmlns="" xmlns:a16="http://schemas.microsoft.com/office/drawing/2014/main" id="{EBF2C439-D23E-4AF3-9E27-2F80165F7E22}"/>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326</xdr:row>
      <xdr:rowOff>0</xdr:rowOff>
    </xdr:from>
    <xdr:ext cx="76200" cy="200891"/>
    <xdr:sp macro="" textlink="">
      <xdr:nvSpPr>
        <xdr:cNvPr id="1526" name="Text Box 6">
          <a:extLst>
            <a:ext uri="{FF2B5EF4-FFF2-40B4-BE49-F238E27FC236}">
              <a16:creationId xmlns="" xmlns:a16="http://schemas.microsoft.com/office/drawing/2014/main" id="{3A2258C2-C0BE-41DC-8C48-FA4B5DA3E6F4}"/>
            </a:ext>
          </a:extLst>
        </xdr:cNvPr>
        <xdr:cNvSpPr txBox="1">
          <a:spLocks noChangeArrowheads="1"/>
        </xdr:cNvSpPr>
      </xdr:nvSpPr>
      <xdr:spPr bwMode="auto">
        <a:xfrm>
          <a:off x="1441739" y="1982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8191"/>
    <xdr:sp macro="" textlink="">
      <xdr:nvSpPr>
        <xdr:cNvPr id="1527" name="Text Box 6">
          <a:extLst>
            <a:ext uri="{FF2B5EF4-FFF2-40B4-BE49-F238E27FC236}">
              <a16:creationId xmlns="" xmlns:a16="http://schemas.microsoft.com/office/drawing/2014/main" id="{92D0E7E2-D06F-47A0-930D-36FD59B5BE71}"/>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528" name="Text Box 6">
          <a:extLst>
            <a:ext uri="{FF2B5EF4-FFF2-40B4-BE49-F238E27FC236}">
              <a16:creationId xmlns="" xmlns:a16="http://schemas.microsoft.com/office/drawing/2014/main" id="{F44F0862-24AD-4AA6-93CB-C0660FD516D8}"/>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529" name="Text Box 6">
          <a:extLst>
            <a:ext uri="{FF2B5EF4-FFF2-40B4-BE49-F238E27FC236}">
              <a16:creationId xmlns="" xmlns:a16="http://schemas.microsoft.com/office/drawing/2014/main" id="{4189348E-82E8-45C2-8AED-38E250039731}"/>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530" name="Text Box 6">
          <a:extLst>
            <a:ext uri="{FF2B5EF4-FFF2-40B4-BE49-F238E27FC236}">
              <a16:creationId xmlns="" xmlns:a16="http://schemas.microsoft.com/office/drawing/2014/main" id="{E8E153D9-3655-4DEE-AD65-48D9F9E7823B}"/>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531" name="Text Box 6">
          <a:extLst>
            <a:ext uri="{FF2B5EF4-FFF2-40B4-BE49-F238E27FC236}">
              <a16:creationId xmlns="" xmlns:a16="http://schemas.microsoft.com/office/drawing/2014/main" id="{AEFDD9D0-018A-4464-AABB-15FB988FF467}"/>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532" name="Text Box 6">
          <a:extLst>
            <a:ext uri="{FF2B5EF4-FFF2-40B4-BE49-F238E27FC236}">
              <a16:creationId xmlns="" xmlns:a16="http://schemas.microsoft.com/office/drawing/2014/main" id="{FE67F2C3-0F68-4A3C-9CCC-E6A0FB5F51AD}"/>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533" name="Text Box 6">
          <a:extLst>
            <a:ext uri="{FF2B5EF4-FFF2-40B4-BE49-F238E27FC236}">
              <a16:creationId xmlns="" xmlns:a16="http://schemas.microsoft.com/office/drawing/2014/main" id="{B17CCFC1-255A-4238-880F-6B99908FEB34}"/>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534" name="Text Box 6">
          <a:extLst>
            <a:ext uri="{FF2B5EF4-FFF2-40B4-BE49-F238E27FC236}">
              <a16:creationId xmlns="" xmlns:a16="http://schemas.microsoft.com/office/drawing/2014/main" id="{7862A5B0-21E4-41A9-9538-E3B54430C791}"/>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025"/>
    <xdr:sp macro="" textlink="">
      <xdr:nvSpPr>
        <xdr:cNvPr id="1535" name="Text Box 6">
          <a:extLst>
            <a:ext uri="{FF2B5EF4-FFF2-40B4-BE49-F238E27FC236}">
              <a16:creationId xmlns="" xmlns:a16="http://schemas.microsoft.com/office/drawing/2014/main" id="{3B1646F4-023C-44C8-A973-C11BDB23A908}"/>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536" name="Text Box 6">
          <a:extLst>
            <a:ext uri="{FF2B5EF4-FFF2-40B4-BE49-F238E27FC236}">
              <a16:creationId xmlns="" xmlns:a16="http://schemas.microsoft.com/office/drawing/2014/main" id="{E6AE8D69-C598-4D6C-8FA9-F3BA6A471C7B}"/>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326</xdr:row>
      <xdr:rowOff>0</xdr:rowOff>
    </xdr:from>
    <xdr:ext cx="76200" cy="200891"/>
    <xdr:sp macro="" textlink="">
      <xdr:nvSpPr>
        <xdr:cNvPr id="1537" name="Text Box 6">
          <a:extLst>
            <a:ext uri="{FF2B5EF4-FFF2-40B4-BE49-F238E27FC236}">
              <a16:creationId xmlns="" xmlns:a16="http://schemas.microsoft.com/office/drawing/2014/main" id="{F96B8E92-FF9F-4FFE-9164-773934F3C10C}"/>
            </a:ext>
          </a:extLst>
        </xdr:cNvPr>
        <xdr:cNvSpPr txBox="1">
          <a:spLocks noChangeArrowheads="1"/>
        </xdr:cNvSpPr>
      </xdr:nvSpPr>
      <xdr:spPr bwMode="auto">
        <a:xfrm>
          <a:off x="1441739" y="1982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8191"/>
    <xdr:sp macro="" textlink="">
      <xdr:nvSpPr>
        <xdr:cNvPr id="1538" name="Text Box 6">
          <a:extLst>
            <a:ext uri="{FF2B5EF4-FFF2-40B4-BE49-F238E27FC236}">
              <a16:creationId xmlns="" xmlns:a16="http://schemas.microsoft.com/office/drawing/2014/main" id="{E4384011-853F-47D0-9BEF-01FD8B2D85A0}"/>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539" name="Text Box 6">
          <a:extLst>
            <a:ext uri="{FF2B5EF4-FFF2-40B4-BE49-F238E27FC236}">
              <a16:creationId xmlns="" xmlns:a16="http://schemas.microsoft.com/office/drawing/2014/main" id="{8279A30D-E7CA-42BF-9627-8CC117AABCEE}"/>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540" name="Text Box 6">
          <a:extLst>
            <a:ext uri="{FF2B5EF4-FFF2-40B4-BE49-F238E27FC236}">
              <a16:creationId xmlns="" xmlns:a16="http://schemas.microsoft.com/office/drawing/2014/main" id="{5950C94D-BCC8-4C9D-8609-5872084862E1}"/>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541" name="Text Box 6">
          <a:extLst>
            <a:ext uri="{FF2B5EF4-FFF2-40B4-BE49-F238E27FC236}">
              <a16:creationId xmlns="" xmlns:a16="http://schemas.microsoft.com/office/drawing/2014/main" id="{87AE4D94-F8FB-4A52-96AF-CFAF18D0A515}"/>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025"/>
    <xdr:sp macro="" textlink="">
      <xdr:nvSpPr>
        <xdr:cNvPr id="1542" name="Text Box 6">
          <a:extLst>
            <a:ext uri="{FF2B5EF4-FFF2-40B4-BE49-F238E27FC236}">
              <a16:creationId xmlns="" xmlns:a16="http://schemas.microsoft.com/office/drawing/2014/main" id="{267A636A-5F2A-4140-93D2-620F70935790}"/>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543" name="Text Box 6">
          <a:extLst>
            <a:ext uri="{FF2B5EF4-FFF2-40B4-BE49-F238E27FC236}">
              <a16:creationId xmlns="" xmlns:a16="http://schemas.microsoft.com/office/drawing/2014/main" id="{A1D00A54-5447-4B6D-9CA7-765D99A851CF}"/>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326</xdr:row>
      <xdr:rowOff>0</xdr:rowOff>
    </xdr:from>
    <xdr:ext cx="76200" cy="200891"/>
    <xdr:sp macro="" textlink="">
      <xdr:nvSpPr>
        <xdr:cNvPr id="1544" name="Text Box 6">
          <a:extLst>
            <a:ext uri="{FF2B5EF4-FFF2-40B4-BE49-F238E27FC236}">
              <a16:creationId xmlns="" xmlns:a16="http://schemas.microsoft.com/office/drawing/2014/main" id="{A7C2C1BE-9B3D-48DA-9484-41297C038C6A}"/>
            </a:ext>
          </a:extLst>
        </xdr:cNvPr>
        <xdr:cNvSpPr txBox="1">
          <a:spLocks noChangeArrowheads="1"/>
        </xdr:cNvSpPr>
      </xdr:nvSpPr>
      <xdr:spPr bwMode="auto">
        <a:xfrm>
          <a:off x="1441739" y="1982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8191"/>
    <xdr:sp macro="" textlink="">
      <xdr:nvSpPr>
        <xdr:cNvPr id="1545" name="Text Box 6">
          <a:extLst>
            <a:ext uri="{FF2B5EF4-FFF2-40B4-BE49-F238E27FC236}">
              <a16:creationId xmlns="" xmlns:a16="http://schemas.microsoft.com/office/drawing/2014/main" id="{13276614-8E00-4000-A6A8-F5EB70BBF930}"/>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546" name="Text Box 6">
          <a:extLst>
            <a:ext uri="{FF2B5EF4-FFF2-40B4-BE49-F238E27FC236}">
              <a16:creationId xmlns="" xmlns:a16="http://schemas.microsoft.com/office/drawing/2014/main" id="{C9BE799B-2C7C-4919-969B-401192066C34}"/>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547" name="Text Box 6">
          <a:extLst>
            <a:ext uri="{FF2B5EF4-FFF2-40B4-BE49-F238E27FC236}">
              <a16:creationId xmlns="" xmlns:a16="http://schemas.microsoft.com/office/drawing/2014/main" id="{09DEF5B0-4D18-4401-BBDC-D671A1B35555}"/>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548" name="Text Box 6">
          <a:extLst>
            <a:ext uri="{FF2B5EF4-FFF2-40B4-BE49-F238E27FC236}">
              <a16:creationId xmlns="" xmlns:a16="http://schemas.microsoft.com/office/drawing/2014/main" id="{BE6191E1-B686-477C-AEDE-3ECBC9B8AB52}"/>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025"/>
    <xdr:sp macro="" textlink="">
      <xdr:nvSpPr>
        <xdr:cNvPr id="1549" name="Text Box 6">
          <a:extLst>
            <a:ext uri="{FF2B5EF4-FFF2-40B4-BE49-F238E27FC236}">
              <a16:creationId xmlns="" xmlns:a16="http://schemas.microsoft.com/office/drawing/2014/main" id="{5CDB7CD2-7B20-45E7-942D-7BC92083F959}"/>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550" name="Text Box 6">
          <a:extLst>
            <a:ext uri="{FF2B5EF4-FFF2-40B4-BE49-F238E27FC236}">
              <a16:creationId xmlns="" xmlns:a16="http://schemas.microsoft.com/office/drawing/2014/main" id="{CBCDA598-5D10-4722-A7E8-D32CC48F9DCB}"/>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326</xdr:row>
      <xdr:rowOff>0</xdr:rowOff>
    </xdr:from>
    <xdr:ext cx="76200" cy="200891"/>
    <xdr:sp macro="" textlink="">
      <xdr:nvSpPr>
        <xdr:cNvPr id="1551" name="Text Box 6">
          <a:extLst>
            <a:ext uri="{FF2B5EF4-FFF2-40B4-BE49-F238E27FC236}">
              <a16:creationId xmlns="" xmlns:a16="http://schemas.microsoft.com/office/drawing/2014/main" id="{B5B6B833-AC7F-41D4-B73A-E4F3F343DD12}"/>
            </a:ext>
          </a:extLst>
        </xdr:cNvPr>
        <xdr:cNvSpPr txBox="1">
          <a:spLocks noChangeArrowheads="1"/>
        </xdr:cNvSpPr>
      </xdr:nvSpPr>
      <xdr:spPr bwMode="auto">
        <a:xfrm>
          <a:off x="1441739" y="1982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8191"/>
    <xdr:sp macro="" textlink="">
      <xdr:nvSpPr>
        <xdr:cNvPr id="1552" name="Text Box 6">
          <a:extLst>
            <a:ext uri="{FF2B5EF4-FFF2-40B4-BE49-F238E27FC236}">
              <a16:creationId xmlns="" xmlns:a16="http://schemas.microsoft.com/office/drawing/2014/main" id="{1E048516-2AD1-41A6-AFB1-4BEFEBAB56BA}"/>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553" name="Text Box 6">
          <a:extLst>
            <a:ext uri="{FF2B5EF4-FFF2-40B4-BE49-F238E27FC236}">
              <a16:creationId xmlns="" xmlns:a16="http://schemas.microsoft.com/office/drawing/2014/main" id="{54181291-1981-488F-B66F-5BB58691BA35}"/>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554" name="Text Box 6">
          <a:extLst>
            <a:ext uri="{FF2B5EF4-FFF2-40B4-BE49-F238E27FC236}">
              <a16:creationId xmlns="" xmlns:a16="http://schemas.microsoft.com/office/drawing/2014/main" id="{D4D74369-11FB-49D0-9F35-DC357397EE08}"/>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555" name="Text Box 6">
          <a:extLst>
            <a:ext uri="{FF2B5EF4-FFF2-40B4-BE49-F238E27FC236}">
              <a16:creationId xmlns="" xmlns:a16="http://schemas.microsoft.com/office/drawing/2014/main" id="{62D29194-C5A0-48B2-8A84-AE46C1157185}"/>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025"/>
    <xdr:sp macro="" textlink="">
      <xdr:nvSpPr>
        <xdr:cNvPr id="1556" name="Text Box 6">
          <a:extLst>
            <a:ext uri="{FF2B5EF4-FFF2-40B4-BE49-F238E27FC236}">
              <a16:creationId xmlns="" xmlns:a16="http://schemas.microsoft.com/office/drawing/2014/main" id="{4776B357-2B36-49C5-BEEF-10A5ABDBD424}"/>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557" name="Text Box 6">
          <a:extLst>
            <a:ext uri="{FF2B5EF4-FFF2-40B4-BE49-F238E27FC236}">
              <a16:creationId xmlns="" xmlns:a16="http://schemas.microsoft.com/office/drawing/2014/main" id="{5EE2EC49-2C6A-4F45-BF9F-FF0575561228}"/>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8191"/>
    <xdr:sp macro="" textlink="">
      <xdr:nvSpPr>
        <xdr:cNvPr id="1558" name="Text Box 6">
          <a:extLst>
            <a:ext uri="{FF2B5EF4-FFF2-40B4-BE49-F238E27FC236}">
              <a16:creationId xmlns="" xmlns:a16="http://schemas.microsoft.com/office/drawing/2014/main" id="{A7B17AA3-11F2-4FB3-8618-687F7D1BCAC8}"/>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559" name="Text Box 6">
          <a:extLst>
            <a:ext uri="{FF2B5EF4-FFF2-40B4-BE49-F238E27FC236}">
              <a16:creationId xmlns="" xmlns:a16="http://schemas.microsoft.com/office/drawing/2014/main" id="{0C6247A2-BF43-40BD-8B50-9A883DB4F7F3}"/>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560" name="Text Box 6">
          <a:extLst>
            <a:ext uri="{FF2B5EF4-FFF2-40B4-BE49-F238E27FC236}">
              <a16:creationId xmlns="" xmlns:a16="http://schemas.microsoft.com/office/drawing/2014/main" id="{DDB46A13-8B85-42D9-A172-98B2C8EDB311}"/>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561" name="Text Box 6">
          <a:extLst>
            <a:ext uri="{FF2B5EF4-FFF2-40B4-BE49-F238E27FC236}">
              <a16:creationId xmlns="" xmlns:a16="http://schemas.microsoft.com/office/drawing/2014/main" id="{9F9E9AEF-C768-4CA1-93AC-15077635F7D9}"/>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025"/>
    <xdr:sp macro="" textlink="">
      <xdr:nvSpPr>
        <xdr:cNvPr id="1562" name="Text Box 6">
          <a:extLst>
            <a:ext uri="{FF2B5EF4-FFF2-40B4-BE49-F238E27FC236}">
              <a16:creationId xmlns="" xmlns:a16="http://schemas.microsoft.com/office/drawing/2014/main" id="{3472088C-9672-41A6-A1E0-3D1756366E7B}"/>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326</xdr:row>
      <xdr:rowOff>0</xdr:rowOff>
    </xdr:from>
    <xdr:ext cx="76200" cy="200891"/>
    <xdr:sp macro="" textlink="">
      <xdr:nvSpPr>
        <xdr:cNvPr id="1563" name="Text Box 6">
          <a:extLst>
            <a:ext uri="{FF2B5EF4-FFF2-40B4-BE49-F238E27FC236}">
              <a16:creationId xmlns="" xmlns:a16="http://schemas.microsoft.com/office/drawing/2014/main" id="{41CE10CE-8C91-4663-9804-57C8BEABB23E}"/>
            </a:ext>
          </a:extLst>
        </xdr:cNvPr>
        <xdr:cNvSpPr txBox="1">
          <a:spLocks noChangeArrowheads="1"/>
        </xdr:cNvSpPr>
      </xdr:nvSpPr>
      <xdr:spPr bwMode="auto">
        <a:xfrm>
          <a:off x="1441739" y="1982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564" name="Text Box 6">
          <a:extLst>
            <a:ext uri="{FF2B5EF4-FFF2-40B4-BE49-F238E27FC236}">
              <a16:creationId xmlns="" xmlns:a16="http://schemas.microsoft.com/office/drawing/2014/main" id="{36EA256D-5CC0-4585-A3A7-004A676270A5}"/>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565" name="Text Box 6">
          <a:extLst>
            <a:ext uri="{FF2B5EF4-FFF2-40B4-BE49-F238E27FC236}">
              <a16:creationId xmlns="" xmlns:a16="http://schemas.microsoft.com/office/drawing/2014/main" id="{AB9DC1C1-5824-4B8E-B344-85745981DD55}"/>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326</xdr:row>
      <xdr:rowOff>0</xdr:rowOff>
    </xdr:from>
    <xdr:ext cx="76200" cy="200891"/>
    <xdr:sp macro="" textlink="">
      <xdr:nvSpPr>
        <xdr:cNvPr id="1566" name="Text Box 6">
          <a:extLst>
            <a:ext uri="{FF2B5EF4-FFF2-40B4-BE49-F238E27FC236}">
              <a16:creationId xmlns="" xmlns:a16="http://schemas.microsoft.com/office/drawing/2014/main" id="{03D492AE-7375-4A0D-A621-3D5411E5A7AB}"/>
            </a:ext>
          </a:extLst>
        </xdr:cNvPr>
        <xdr:cNvSpPr txBox="1">
          <a:spLocks noChangeArrowheads="1"/>
        </xdr:cNvSpPr>
      </xdr:nvSpPr>
      <xdr:spPr bwMode="auto">
        <a:xfrm>
          <a:off x="1441739" y="1982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8191"/>
    <xdr:sp macro="" textlink="">
      <xdr:nvSpPr>
        <xdr:cNvPr id="1567" name="Text Box 6">
          <a:extLst>
            <a:ext uri="{FF2B5EF4-FFF2-40B4-BE49-F238E27FC236}">
              <a16:creationId xmlns="" xmlns:a16="http://schemas.microsoft.com/office/drawing/2014/main" id="{311827B2-77DC-40B8-A5E6-2177E9694136}"/>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568" name="Text Box 6">
          <a:extLst>
            <a:ext uri="{FF2B5EF4-FFF2-40B4-BE49-F238E27FC236}">
              <a16:creationId xmlns="" xmlns:a16="http://schemas.microsoft.com/office/drawing/2014/main" id="{9A80DF86-98E4-4442-BD66-C66F0FB3A1DC}"/>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569" name="Text Box 6">
          <a:extLst>
            <a:ext uri="{FF2B5EF4-FFF2-40B4-BE49-F238E27FC236}">
              <a16:creationId xmlns="" xmlns:a16="http://schemas.microsoft.com/office/drawing/2014/main" id="{EC17CD32-BE0C-4C7A-A301-895B8D8A66C8}"/>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570" name="Text Box 6">
          <a:extLst>
            <a:ext uri="{FF2B5EF4-FFF2-40B4-BE49-F238E27FC236}">
              <a16:creationId xmlns="" xmlns:a16="http://schemas.microsoft.com/office/drawing/2014/main" id="{E8F49C95-0DBC-4947-9E33-24CFF7DE0CF9}"/>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025"/>
    <xdr:sp macro="" textlink="">
      <xdr:nvSpPr>
        <xdr:cNvPr id="1571" name="Text Box 6">
          <a:extLst>
            <a:ext uri="{FF2B5EF4-FFF2-40B4-BE49-F238E27FC236}">
              <a16:creationId xmlns="" xmlns:a16="http://schemas.microsoft.com/office/drawing/2014/main" id="{2C016CB1-BFEC-46E0-8DFC-D313F3343A58}"/>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572" name="Text Box 6">
          <a:extLst>
            <a:ext uri="{FF2B5EF4-FFF2-40B4-BE49-F238E27FC236}">
              <a16:creationId xmlns="" xmlns:a16="http://schemas.microsoft.com/office/drawing/2014/main" id="{44EFD147-ACA5-495C-B3AD-983EB660F4F8}"/>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573" name="Text Box 6">
          <a:extLst>
            <a:ext uri="{FF2B5EF4-FFF2-40B4-BE49-F238E27FC236}">
              <a16:creationId xmlns="" xmlns:a16="http://schemas.microsoft.com/office/drawing/2014/main" id="{79B1553B-3897-4F6B-B005-06AD8D0C2902}"/>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5651"/>
    <xdr:sp macro="" textlink="">
      <xdr:nvSpPr>
        <xdr:cNvPr id="1574" name="Text Box 6">
          <a:extLst>
            <a:ext uri="{FF2B5EF4-FFF2-40B4-BE49-F238E27FC236}">
              <a16:creationId xmlns="" xmlns:a16="http://schemas.microsoft.com/office/drawing/2014/main" id="{E6666DFA-5BE4-4639-AAD1-4047242CA6AC}"/>
            </a:ext>
          </a:extLst>
        </xdr:cNvPr>
        <xdr:cNvSpPr txBox="1">
          <a:spLocks noChangeArrowheads="1"/>
        </xdr:cNvSpPr>
      </xdr:nvSpPr>
      <xdr:spPr bwMode="auto">
        <a:xfrm>
          <a:off x="1403985" y="19821525"/>
          <a:ext cx="76200" cy="185651"/>
        </a:xfrm>
        <a:prstGeom prst="rect">
          <a:avLst/>
        </a:prstGeom>
        <a:noFill/>
        <a:ln w="9525">
          <a:noFill/>
          <a:miter lim="800000"/>
          <a:headEnd/>
          <a:tailEnd/>
        </a:ln>
      </xdr:spPr>
    </xdr:sp>
    <xdr:clientData/>
  </xdr:oneCellAnchor>
  <xdr:oneCellAnchor>
    <xdr:from>
      <xdr:col>1</xdr:col>
      <xdr:colOff>898814</xdr:colOff>
      <xdr:row>326</xdr:row>
      <xdr:rowOff>0</xdr:rowOff>
    </xdr:from>
    <xdr:ext cx="76200" cy="200891"/>
    <xdr:sp macro="" textlink="">
      <xdr:nvSpPr>
        <xdr:cNvPr id="1575" name="Text Box 6">
          <a:extLst>
            <a:ext uri="{FF2B5EF4-FFF2-40B4-BE49-F238E27FC236}">
              <a16:creationId xmlns="" xmlns:a16="http://schemas.microsoft.com/office/drawing/2014/main" id="{CD6D57A7-B245-48C7-8147-0C3EEF5D3CC1}"/>
            </a:ext>
          </a:extLst>
        </xdr:cNvPr>
        <xdr:cNvSpPr txBox="1">
          <a:spLocks noChangeArrowheads="1"/>
        </xdr:cNvSpPr>
      </xdr:nvSpPr>
      <xdr:spPr bwMode="auto">
        <a:xfrm>
          <a:off x="1441739" y="1982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576" name="Text Box 6">
          <a:extLst>
            <a:ext uri="{FF2B5EF4-FFF2-40B4-BE49-F238E27FC236}">
              <a16:creationId xmlns="" xmlns:a16="http://schemas.microsoft.com/office/drawing/2014/main" id="{CE0FE617-DA01-497E-B7C1-67E7770D7EFE}"/>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577" name="Text Box 6">
          <a:extLst>
            <a:ext uri="{FF2B5EF4-FFF2-40B4-BE49-F238E27FC236}">
              <a16:creationId xmlns="" xmlns:a16="http://schemas.microsoft.com/office/drawing/2014/main" id="{8DCE1E5F-8A34-456B-BE88-DD58F5FDC912}"/>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5651"/>
    <xdr:sp macro="" textlink="">
      <xdr:nvSpPr>
        <xdr:cNvPr id="1578" name="Text Box 6">
          <a:extLst>
            <a:ext uri="{FF2B5EF4-FFF2-40B4-BE49-F238E27FC236}">
              <a16:creationId xmlns="" xmlns:a16="http://schemas.microsoft.com/office/drawing/2014/main" id="{7A2D6642-100E-4386-A60A-432757B14C46}"/>
            </a:ext>
          </a:extLst>
        </xdr:cNvPr>
        <xdr:cNvSpPr txBox="1">
          <a:spLocks noChangeArrowheads="1"/>
        </xdr:cNvSpPr>
      </xdr:nvSpPr>
      <xdr:spPr bwMode="auto">
        <a:xfrm>
          <a:off x="1403985" y="19821525"/>
          <a:ext cx="76200" cy="185651"/>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025"/>
    <xdr:sp macro="" textlink="">
      <xdr:nvSpPr>
        <xdr:cNvPr id="1579" name="Text Box 6">
          <a:extLst>
            <a:ext uri="{FF2B5EF4-FFF2-40B4-BE49-F238E27FC236}">
              <a16:creationId xmlns="" xmlns:a16="http://schemas.microsoft.com/office/drawing/2014/main" id="{DA0C1427-770F-45A6-9EFC-EB2BA7789AA9}"/>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580" name="Text Box 6">
          <a:extLst>
            <a:ext uri="{FF2B5EF4-FFF2-40B4-BE49-F238E27FC236}">
              <a16:creationId xmlns="" xmlns:a16="http://schemas.microsoft.com/office/drawing/2014/main" id="{6AD73938-AF30-45A5-BF84-3F5A7F06567B}"/>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5651"/>
    <xdr:sp macro="" textlink="">
      <xdr:nvSpPr>
        <xdr:cNvPr id="1581" name="Text Box 6">
          <a:extLst>
            <a:ext uri="{FF2B5EF4-FFF2-40B4-BE49-F238E27FC236}">
              <a16:creationId xmlns="" xmlns:a16="http://schemas.microsoft.com/office/drawing/2014/main" id="{AB8EE28A-79B3-47A7-9101-8B657194B4FB}"/>
            </a:ext>
          </a:extLst>
        </xdr:cNvPr>
        <xdr:cNvSpPr txBox="1">
          <a:spLocks noChangeArrowheads="1"/>
        </xdr:cNvSpPr>
      </xdr:nvSpPr>
      <xdr:spPr bwMode="auto">
        <a:xfrm>
          <a:off x="1403985" y="19821525"/>
          <a:ext cx="76200" cy="185651"/>
        </a:xfrm>
        <a:prstGeom prst="rect">
          <a:avLst/>
        </a:prstGeom>
        <a:noFill/>
        <a:ln w="9525">
          <a:noFill/>
          <a:miter lim="800000"/>
          <a:headEnd/>
          <a:tailEnd/>
        </a:ln>
      </xdr:spPr>
    </xdr:sp>
    <xdr:clientData/>
  </xdr:oneCellAnchor>
  <xdr:oneCellAnchor>
    <xdr:from>
      <xdr:col>1</xdr:col>
      <xdr:colOff>898814</xdr:colOff>
      <xdr:row>326</xdr:row>
      <xdr:rowOff>0</xdr:rowOff>
    </xdr:from>
    <xdr:ext cx="76200" cy="200891"/>
    <xdr:sp macro="" textlink="">
      <xdr:nvSpPr>
        <xdr:cNvPr id="1582" name="Text Box 6">
          <a:extLst>
            <a:ext uri="{FF2B5EF4-FFF2-40B4-BE49-F238E27FC236}">
              <a16:creationId xmlns="" xmlns:a16="http://schemas.microsoft.com/office/drawing/2014/main" id="{3F6F16A9-38D9-4BF8-8DB4-C1B730509F64}"/>
            </a:ext>
          </a:extLst>
        </xdr:cNvPr>
        <xdr:cNvSpPr txBox="1">
          <a:spLocks noChangeArrowheads="1"/>
        </xdr:cNvSpPr>
      </xdr:nvSpPr>
      <xdr:spPr bwMode="auto">
        <a:xfrm>
          <a:off x="1441739" y="1982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583" name="Text Box 6">
          <a:extLst>
            <a:ext uri="{FF2B5EF4-FFF2-40B4-BE49-F238E27FC236}">
              <a16:creationId xmlns="" xmlns:a16="http://schemas.microsoft.com/office/drawing/2014/main" id="{0CCB6606-EA99-4AA0-82D5-39A424E8707A}"/>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584" name="Text Box 6">
          <a:extLst>
            <a:ext uri="{FF2B5EF4-FFF2-40B4-BE49-F238E27FC236}">
              <a16:creationId xmlns="" xmlns:a16="http://schemas.microsoft.com/office/drawing/2014/main" id="{D79BAFE7-3535-4EEB-8854-C6B075AE9657}"/>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5651"/>
    <xdr:sp macro="" textlink="">
      <xdr:nvSpPr>
        <xdr:cNvPr id="1585" name="Text Box 6">
          <a:extLst>
            <a:ext uri="{FF2B5EF4-FFF2-40B4-BE49-F238E27FC236}">
              <a16:creationId xmlns="" xmlns:a16="http://schemas.microsoft.com/office/drawing/2014/main" id="{EF83890E-4FC7-4B6E-BDAF-8513915CAA99}"/>
            </a:ext>
          </a:extLst>
        </xdr:cNvPr>
        <xdr:cNvSpPr txBox="1">
          <a:spLocks noChangeArrowheads="1"/>
        </xdr:cNvSpPr>
      </xdr:nvSpPr>
      <xdr:spPr bwMode="auto">
        <a:xfrm>
          <a:off x="1403985" y="19821525"/>
          <a:ext cx="76200" cy="185651"/>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025"/>
    <xdr:sp macro="" textlink="">
      <xdr:nvSpPr>
        <xdr:cNvPr id="1586" name="Text Box 6">
          <a:extLst>
            <a:ext uri="{FF2B5EF4-FFF2-40B4-BE49-F238E27FC236}">
              <a16:creationId xmlns="" xmlns:a16="http://schemas.microsoft.com/office/drawing/2014/main" id="{A954A26B-6416-4676-8FA8-CDCC9805C40A}"/>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326</xdr:row>
      <xdr:rowOff>0</xdr:rowOff>
    </xdr:from>
    <xdr:ext cx="76200" cy="200025"/>
    <xdr:sp macro="" textlink="">
      <xdr:nvSpPr>
        <xdr:cNvPr id="1587" name="Text Box 6">
          <a:extLst>
            <a:ext uri="{FF2B5EF4-FFF2-40B4-BE49-F238E27FC236}">
              <a16:creationId xmlns="" xmlns:a16="http://schemas.microsoft.com/office/drawing/2014/main" id="{3C93FE31-800F-43AD-88CF-552C2F4166A2}"/>
            </a:ext>
          </a:extLst>
        </xdr:cNvPr>
        <xdr:cNvSpPr txBox="1">
          <a:spLocks noChangeArrowheads="1"/>
        </xdr:cNvSpPr>
      </xdr:nvSpPr>
      <xdr:spPr bwMode="auto">
        <a:xfrm>
          <a:off x="1389784"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5651"/>
    <xdr:sp macro="" textlink="">
      <xdr:nvSpPr>
        <xdr:cNvPr id="1588" name="Text Box 6">
          <a:extLst>
            <a:ext uri="{FF2B5EF4-FFF2-40B4-BE49-F238E27FC236}">
              <a16:creationId xmlns="" xmlns:a16="http://schemas.microsoft.com/office/drawing/2014/main" id="{183EE6C1-994C-4A68-9BDB-BAE39205CB71}"/>
            </a:ext>
          </a:extLst>
        </xdr:cNvPr>
        <xdr:cNvSpPr txBox="1">
          <a:spLocks noChangeArrowheads="1"/>
        </xdr:cNvSpPr>
      </xdr:nvSpPr>
      <xdr:spPr bwMode="auto">
        <a:xfrm>
          <a:off x="1403985" y="19821525"/>
          <a:ext cx="76200" cy="185651"/>
        </a:xfrm>
        <a:prstGeom prst="rect">
          <a:avLst/>
        </a:prstGeom>
        <a:noFill/>
        <a:ln w="9525">
          <a:noFill/>
          <a:miter lim="800000"/>
          <a:headEnd/>
          <a:tailEnd/>
        </a:ln>
      </xdr:spPr>
    </xdr:sp>
    <xdr:clientData/>
  </xdr:oneCellAnchor>
  <xdr:oneCellAnchor>
    <xdr:from>
      <xdr:col>1</xdr:col>
      <xdr:colOff>898814</xdr:colOff>
      <xdr:row>326</xdr:row>
      <xdr:rowOff>0</xdr:rowOff>
    </xdr:from>
    <xdr:ext cx="76200" cy="200891"/>
    <xdr:sp macro="" textlink="">
      <xdr:nvSpPr>
        <xdr:cNvPr id="1589" name="Text Box 6">
          <a:extLst>
            <a:ext uri="{FF2B5EF4-FFF2-40B4-BE49-F238E27FC236}">
              <a16:creationId xmlns="" xmlns:a16="http://schemas.microsoft.com/office/drawing/2014/main" id="{AFD004E7-639F-423C-8942-08125E998DA1}"/>
            </a:ext>
          </a:extLst>
        </xdr:cNvPr>
        <xdr:cNvSpPr txBox="1">
          <a:spLocks noChangeArrowheads="1"/>
        </xdr:cNvSpPr>
      </xdr:nvSpPr>
      <xdr:spPr bwMode="auto">
        <a:xfrm>
          <a:off x="1441739" y="1982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590" name="Text Box 6">
          <a:extLst>
            <a:ext uri="{FF2B5EF4-FFF2-40B4-BE49-F238E27FC236}">
              <a16:creationId xmlns="" xmlns:a16="http://schemas.microsoft.com/office/drawing/2014/main" id="{EB133C5F-61CB-4B25-AF3F-9517E0C13452}"/>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591" name="Text Box 6">
          <a:extLst>
            <a:ext uri="{FF2B5EF4-FFF2-40B4-BE49-F238E27FC236}">
              <a16:creationId xmlns="" xmlns:a16="http://schemas.microsoft.com/office/drawing/2014/main" id="{09177953-DB97-425A-9708-20EC1219B7B6}"/>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5651"/>
    <xdr:sp macro="" textlink="">
      <xdr:nvSpPr>
        <xdr:cNvPr id="1592" name="Text Box 6">
          <a:extLst>
            <a:ext uri="{FF2B5EF4-FFF2-40B4-BE49-F238E27FC236}">
              <a16:creationId xmlns="" xmlns:a16="http://schemas.microsoft.com/office/drawing/2014/main" id="{08F77502-8595-44BC-8117-DD38F6B64B65}"/>
            </a:ext>
          </a:extLst>
        </xdr:cNvPr>
        <xdr:cNvSpPr txBox="1">
          <a:spLocks noChangeArrowheads="1"/>
        </xdr:cNvSpPr>
      </xdr:nvSpPr>
      <xdr:spPr bwMode="auto">
        <a:xfrm>
          <a:off x="1403985" y="19821525"/>
          <a:ext cx="76200" cy="185651"/>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593" name="Text Box 6">
          <a:extLst>
            <a:ext uri="{FF2B5EF4-FFF2-40B4-BE49-F238E27FC236}">
              <a16:creationId xmlns="" xmlns:a16="http://schemas.microsoft.com/office/drawing/2014/main" id="{2B2A9955-2846-4FEC-988A-305D11D4EA34}"/>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594" name="Text Box 6">
          <a:extLst>
            <a:ext uri="{FF2B5EF4-FFF2-40B4-BE49-F238E27FC236}">
              <a16:creationId xmlns="" xmlns:a16="http://schemas.microsoft.com/office/drawing/2014/main" id="{11300A9B-5978-4534-89EB-2BA77C3E71C2}"/>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025"/>
    <xdr:sp macro="" textlink="">
      <xdr:nvSpPr>
        <xdr:cNvPr id="1595" name="Text Box 6">
          <a:extLst>
            <a:ext uri="{FF2B5EF4-FFF2-40B4-BE49-F238E27FC236}">
              <a16:creationId xmlns="" xmlns:a16="http://schemas.microsoft.com/office/drawing/2014/main" id="{C0AB7D36-26DD-4B3C-9238-6EC4532BEB57}"/>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596" name="Text Box 6">
          <a:extLst>
            <a:ext uri="{FF2B5EF4-FFF2-40B4-BE49-F238E27FC236}">
              <a16:creationId xmlns="" xmlns:a16="http://schemas.microsoft.com/office/drawing/2014/main" id="{3EA0384A-C490-4C66-9BEB-0DB85DD293BE}"/>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5651"/>
    <xdr:sp macro="" textlink="">
      <xdr:nvSpPr>
        <xdr:cNvPr id="1597" name="Text Box 6">
          <a:extLst>
            <a:ext uri="{FF2B5EF4-FFF2-40B4-BE49-F238E27FC236}">
              <a16:creationId xmlns="" xmlns:a16="http://schemas.microsoft.com/office/drawing/2014/main" id="{AC9C7EFE-9AAA-4CCC-BF61-D3946309A39D}"/>
            </a:ext>
          </a:extLst>
        </xdr:cNvPr>
        <xdr:cNvSpPr txBox="1">
          <a:spLocks noChangeArrowheads="1"/>
        </xdr:cNvSpPr>
      </xdr:nvSpPr>
      <xdr:spPr bwMode="auto">
        <a:xfrm>
          <a:off x="1403985" y="19821525"/>
          <a:ext cx="76200" cy="185651"/>
        </a:xfrm>
        <a:prstGeom prst="rect">
          <a:avLst/>
        </a:prstGeom>
        <a:noFill/>
        <a:ln w="9525">
          <a:noFill/>
          <a:miter lim="800000"/>
          <a:headEnd/>
          <a:tailEnd/>
        </a:ln>
      </xdr:spPr>
    </xdr:sp>
    <xdr:clientData/>
  </xdr:oneCellAnchor>
  <xdr:oneCellAnchor>
    <xdr:from>
      <xdr:col>1</xdr:col>
      <xdr:colOff>898814</xdr:colOff>
      <xdr:row>326</xdr:row>
      <xdr:rowOff>0</xdr:rowOff>
    </xdr:from>
    <xdr:ext cx="76200" cy="200891"/>
    <xdr:sp macro="" textlink="">
      <xdr:nvSpPr>
        <xdr:cNvPr id="1598" name="Text Box 6">
          <a:extLst>
            <a:ext uri="{FF2B5EF4-FFF2-40B4-BE49-F238E27FC236}">
              <a16:creationId xmlns="" xmlns:a16="http://schemas.microsoft.com/office/drawing/2014/main" id="{DDEBC50D-5A11-42A3-B3DC-2326D4387C18}"/>
            </a:ext>
          </a:extLst>
        </xdr:cNvPr>
        <xdr:cNvSpPr txBox="1">
          <a:spLocks noChangeArrowheads="1"/>
        </xdr:cNvSpPr>
      </xdr:nvSpPr>
      <xdr:spPr bwMode="auto">
        <a:xfrm>
          <a:off x="1441739" y="1982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599" name="Text Box 6">
          <a:extLst>
            <a:ext uri="{FF2B5EF4-FFF2-40B4-BE49-F238E27FC236}">
              <a16:creationId xmlns="" xmlns:a16="http://schemas.microsoft.com/office/drawing/2014/main" id="{41DFB81B-3038-46C0-80F8-EE56C9ABB829}"/>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600" name="Text Box 6">
          <a:extLst>
            <a:ext uri="{FF2B5EF4-FFF2-40B4-BE49-F238E27FC236}">
              <a16:creationId xmlns="" xmlns:a16="http://schemas.microsoft.com/office/drawing/2014/main" id="{7BF61B64-8700-417A-B41A-8044F096A270}"/>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5651"/>
    <xdr:sp macro="" textlink="">
      <xdr:nvSpPr>
        <xdr:cNvPr id="1601" name="Text Box 6">
          <a:extLst>
            <a:ext uri="{FF2B5EF4-FFF2-40B4-BE49-F238E27FC236}">
              <a16:creationId xmlns="" xmlns:a16="http://schemas.microsoft.com/office/drawing/2014/main" id="{E9E603A5-1DB5-40CC-A722-60B754AC6273}"/>
            </a:ext>
          </a:extLst>
        </xdr:cNvPr>
        <xdr:cNvSpPr txBox="1">
          <a:spLocks noChangeArrowheads="1"/>
        </xdr:cNvSpPr>
      </xdr:nvSpPr>
      <xdr:spPr bwMode="auto">
        <a:xfrm>
          <a:off x="1403985" y="19821525"/>
          <a:ext cx="76200" cy="185651"/>
        </a:xfrm>
        <a:prstGeom prst="rect">
          <a:avLst/>
        </a:prstGeom>
        <a:noFill/>
        <a:ln w="9525">
          <a:noFill/>
          <a:miter lim="800000"/>
          <a:headEnd/>
          <a:tailEnd/>
        </a:ln>
      </xdr:spPr>
    </xdr:sp>
    <xdr:clientData/>
  </xdr:oneCellAnchor>
  <xdr:oneCellAnchor>
    <xdr:from>
      <xdr:col>1</xdr:col>
      <xdr:colOff>898814</xdr:colOff>
      <xdr:row>326</xdr:row>
      <xdr:rowOff>0</xdr:rowOff>
    </xdr:from>
    <xdr:ext cx="76200" cy="200891"/>
    <xdr:sp macro="" textlink="">
      <xdr:nvSpPr>
        <xdr:cNvPr id="1602" name="Text Box 6">
          <a:extLst>
            <a:ext uri="{FF2B5EF4-FFF2-40B4-BE49-F238E27FC236}">
              <a16:creationId xmlns="" xmlns:a16="http://schemas.microsoft.com/office/drawing/2014/main" id="{80262070-39C0-4CAC-9D46-A0B3F74885A5}"/>
            </a:ext>
          </a:extLst>
        </xdr:cNvPr>
        <xdr:cNvSpPr txBox="1">
          <a:spLocks noChangeArrowheads="1"/>
        </xdr:cNvSpPr>
      </xdr:nvSpPr>
      <xdr:spPr bwMode="auto">
        <a:xfrm>
          <a:off x="1441739" y="1982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603" name="Text Box 6">
          <a:extLst>
            <a:ext uri="{FF2B5EF4-FFF2-40B4-BE49-F238E27FC236}">
              <a16:creationId xmlns="" xmlns:a16="http://schemas.microsoft.com/office/drawing/2014/main" id="{9AE9D577-8C51-4E45-B602-E5CD19D541D4}"/>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604" name="Text Box 6">
          <a:extLst>
            <a:ext uri="{FF2B5EF4-FFF2-40B4-BE49-F238E27FC236}">
              <a16:creationId xmlns="" xmlns:a16="http://schemas.microsoft.com/office/drawing/2014/main" id="{FF5FC94C-D382-4EDB-B6F0-7D6EDB1BDA7E}"/>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605" name="Text Box 6">
          <a:extLst>
            <a:ext uri="{FF2B5EF4-FFF2-40B4-BE49-F238E27FC236}">
              <a16:creationId xmlns="" xmlns:a16="http://schemas.microsoft.com/office/drawing/2014/main" id="{9EB8A2DC-CDD1-4BB0-8848-A4E9DF581DE7}"/>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606" name="Text Box 6">
          <a:extLst>
            <a:ext uri="{FF2B5EF4-FFF2-40B4-BE49-F238E27FC236}">
              <a16:creationId xmlns="" xmlns:a16="http://schemas.microsoft.com/office/drawing/2014/main" id="{7CF36643-5646-40CB-844C-0FFDCCEB13F7}"/>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5651"/>
    <xdr:sp macro="" textlink="">
      <xdr:nvSpPr>
        <xdr:cNvPr id="1607" name="Text Box 6">
          <a:extLst>
            <a:ext uri="{FF2B5EF4-FFF2-40B4-BE49-F238E27FC236}">
              <a16:creationId xmlns="" xmlns:a16="http://schemas.microsoft.com/office/drawing/2014/main" id="{868D3A4C-37FC-40D8-BA24-AB40DBB8D57D}"/>
            </a:ext>
          </a:extLst>
        </xdr:cNvPr>
        <xdr:cNvSpPr txBox="1">
          <a:spLocks noChangeArrowheads="1"/>
        </xdr:cNvSpPr>
      </xdr:nvSpPr>
      <xdr:spPr bwMode="auto">
        <a:xfrm>
          <a:off x="1403985" y="19821525"/>
          <a:ext cx="76200" cy="185651"/>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025"/>
    <xdr:sp macro="" textlink="">
      <xdr:nvSpPr>
        <xdr:cNvPr id="1608" name="Text Box 6">
          <a:extLst>
            <a:ext uri="{FF2B5EF4-FFF2-40B4-BE49-F238E27FC236}">
              <a16:creationId xmlns="" xmlns:a16="http://schemas.microsoft.com/office/drawing/2014/main" id="{A7A8E719-7267-4563-A890-98C93E370FA7}"/>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609" name="Text Box 6">
          <a:extLst>
            <a:ext uri="{FF2B5EF4-FFF2-40B4-BE49-F238E27FC236}">
              <a16:creationId xmlns="" xmlns:a16="http://schemas.microsoft.com/office/drawing/2014/main" id="{604EE032-9D0F-4C65-9C13-6B9E5BA521CF}"/>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610" name="Text Box 6">
          <a:extLst>
            <a:ext uri="{FF2B5EF4-FFF2-40B4-BE49-F238E27FC236}">
              <a16:creationId xmlns="" xmlns:a16="http://schemas.microsoft.com/office/drawing/2014/main" id="{BCA8FF5B-7617-4A55-8F10-0F9CFF84C305}"/>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611" name="Text Box 6">
          <a:extLst>
            <a:ext uri="{FF2B5EF4-FFF2-40B4-BE49-F238E27FC236}">
              <a16:creationId xmlns="" xmlns:a16="http://schemas.microsoft.com/office/drawing/2014/main" id="{03AF01B5-0584-4EDD-BC59-9942DC4383C2}"/>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5651"/>
    <xdr:sp macro="" textlink="">
      <xdr:nvSpPr>
        <xdr:cNvPr id="1612" name="Text Box 6">
          <a:extLst>
            <a:ext uri="{FF2B5EF4-FFF2-40B4-BE49-F238E27FC236}">
              <a16:creationId xmlns="" xmlns:a16="http://schemas.microsoft.com/office/drawing/2014/main" id="{3D3D6CD2-EEDD-4929-A79F-F2B3ED4D8600}"/>
            </a:ext>
          </a:extLst>
        </xdr:cNvPr>
        <xdr:cNvSpPr txBox="1">
          <a:spLocks noChangeArrowheads="1"/>
        </xdr:cNvSpPr>
      </xdr:nvSpPr>
      <xdr:spPr bwMode="auto">
        <a:xfrm>
          <a:off x="1403985" y="19821525"/>
          <a:ext cx="76200" cy="185651"/>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613" name="Text Box 6">
          <a:extLst>
            <a:ext uri="{FF2B5EF4-FFF2-40B4-BE49-F238E27FC236}">
              <a16:creationId xmlns="" xmlns:a16="http://schemas.microsoft.com/office/drawing/2014/main" id="{9A5EC1D1-C4F4-4D9F-86CF-7F178C135C0E}"/>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614" name="Text Box 6">
          <a:extLst>
            <a:ext uri="{FF2B5EF4-FFF2-40B4-BE49-F238E27FC236}">
              <a16:creationId xmlns="" xmlns:a16="http://schemas.microsoft.com/office/drawing/2014/main" id="{4EFEDC70-90B1-4F17-8BAA-7B95E0B129DC}"/>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615" name="Text Box 6">
          <a:extLst>
            <a:ext uri="{FF2B5EF4-FFF2-40B4-BE49-F238E27FC236}">
              <a16:creationId xmlns="" xmlns:a16="http://schemas.microsoft.com/office/drawing/2014/main" id="{A1E353C0-D195-4A5B-A5E4-33B09D894526}"/>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616" name="Text Box 6">
          <a:extLst>
            <a:ext uri="{FF2B5EF4-FFF2-40B4-BE49-F238E27FC236}">
              <a16:creationId xmlns="" xmlns:a16="http://schemas.microsoft.com/office/drawing/2014/main" id="{9ED73995-D341-4733-9C4F-CE6F47795341}"/>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617" name="Text Box 6">
          <a:extLst>
            <a:ext uri="{FF2B5EF4-FFF2-40B4-BE49-F238E27FC236}">
              <a16:creationId xmlns="" xmlns:a16="http://schemas.microsoft.com/office/drawing/2014/main" id="{C88B6AD7-0E08-4F3E-9C5E-B0EF2126DDF0}"/>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618" name="Text Box 6">
          <a:extLst>
            <a:ext uri="{FF2B5EF4-FFF2-40B4-BE49-F238E27FC236}">
              <a16:creationId xmlns="" xmlns:a16="http://schemas.microsoft.com/office/drawing/2014/main" id="{8BC71D3B-81B5-441C-A885-46C801D0CAD5}"/>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619" name="Text Box 6">
          <a:extLst>
            <a:ext uri="{FF2B5EF4-FFF2-40B4-BE49-F238E27FC236}">
              <a16:creationId xmlns="" xmlns:a16="http://schemas.microsoft.com/office/drawing/2014/main" id="{A545B911-9A5F-4F71-A693-7EB12F3202E0}"/>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620" name="Text Box 6">
          <a:extLst>
            <a:ext uri="{FF2B5EF4-FFF2-40B4-BE49-F238E27FC236}">
              <a16:creationId xmlns="" xmlns:a16="http://schemas.microsoft.com/office/drawing/2014/main" id="{2AC9EEC5-B81C-4A66-B5F1-A781D54404E1}"/>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621" name="Text Box 6">
          <a:extLst>
            <a:ext uri="{FF2B5EF4-FFF2-40B4-BE49-F238E27FC236}">
              <a16:creationId xmlns="" xmlns:a16="http://schemas.microsoft.com/office/drawing/2014/main" id="{E563B4C9-5CDE-44C6-B2B3-3B0651C7DE8D}"/>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622" name="Text Box 6">
          <a:extLst>
            <a:ext uri="{FF2B5EF4-FFF2-40B4-BE49-F238E27FC236}">
              <a16:creationId xmlns="" xmlns:a16="http://schemas.microsoft.com/office/drawing/2014/main" id="{1825E922-A6D1-4BEA-ACC8-414A263529CA}"/>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623" name="Text Box 6">
          <a:extLst>
            <a:ext uri="{FF2B5EF4-FFF2-40B4-BE49-F238E27FC236}">
              <a16:creationId xmlns="" xmlns:a16="http://schemas.microsoft.com/office/drawing/2014/main" id="{6C130D0A-290B-4A4C-ABE9-ADC310F5644B}"/>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624" name="Text Box 6">
          <a:extLst>
            <a:ext uri="{FF2B5EF4-FFF2-40B4-BE49-F238E27FC236}">
              <a16:creationId xmlns="" xmlns:a16="http://schemas.microsoft.com/office/drawing/2014/main" id="{BA5FF8C9-C42B-423D-8663-7A9214AF1923}"/>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025"/>
    <xdr:sp macro="" textlink="">
      <xdr:nvSpPr>
        <xdr:cNvPr id="1625" name="Text Box 6">
          <a:extLst>
            <a:ext uri="{FF2B5EF4-FFF2-40B4-BE49-F238E27FC236}">
              <a16:creationId xmlns="" xmlns:a16="http://schemas.microsoft.com/office/drawing/2014/main" id="{BABD8D34-52B8-40F2-9A83-7FC53F4E3BD3}"/>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626" name="Text Box 6">
          <a:extLst>
            <a:ext uri="{FF2B5EF4-FFF2-40B4-BE49-F238E27FC236}">
              <a16:creationId xmlns="" xmlns:a16="http://schemas.microsoft.com/office/drawing/2014/main" id="{F00CF8FC-6EFE-41A1-8DF7-F8D0F9180BF7}"/>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326</xdr:row>
      <xdr:rowOff>0</xdr:rowOff>
    </xdr:from>
    <xdr:ext cx="76200" cy="200891"/>
    <xdr:sp macro="" textlink="">
      <xdr:nvSpPr>
        <xdr:cNvPr id="1627" name="Text Box 6">
          <a:extLst>
            <a:ext uri="{FF2B5EF4-FFF2-40B4-BE49-F238E27FC236}">
              <a16:creationId xmlns="" xmlns:a16="http://schemas.microsoft.com/office/drawing/2014/main" id="{99BA618B-E5C9-440B-B1B6-8BC79C28BD5B}"/>
            </a:ext>
          </a:extLst>
        </xdr:cNvPr>
        <xdr:cNvSpPr txBox="1">
          <a:spLocks noChangeArrowheads="1"/>
        </xdr:cNvSpPr>
      </xdr:nvSpPr>
      <xdr:spPr bwMode="auto">
        <a:xfrm>
          <a:off x="1441739" y="1982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8191"/>
    <xdr:sp macro="" textlink="">
      <xdr:nvSpPr>
        <xdr:cNvPr id="1628" name="Text Box 6">
          <a:extLst>
            <a:ext uri="{FF2B5EF4-FFF2-40B4-BE49-F238E27FC236}">
              <a16:creationId xmlns="" xmlns:a16="http://schemas.microsoft.com/office/drawing/2014/main" id="{CA49F7B6-4570-4973-BC79-2EC2597DA7E1}"/>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629" name="Text Box 6">
          <a:extLst>
            <a:ext uri="{FF2B5EF4-FFF2-40B4-BE49-F238E27FC236}">
              <a16:creationId xmlns="" xmlns:a16="http://schemas.microsoft.com/office/drawing/2014/main" id="{2AD7F68E-51BC-4194-A6F6-4FA55CF53B16}"/>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630" name="Text Box 6">
          <a:extLst>
            <a:ext uri="{FF2B5EF4-FFF2-40B4-BE49-F238E27FC236}">
              <a16:creationId xmlns="" xmlns:a16="http://schemas.microsoft.com/office/drawing/2014/main" id="{0E902CFF-EB8E-49EE-BB13-D4F2A551C037}"/>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631" name="Text Box 6">
          <a:extLst>
            <a:ext uri="{FF2B5EF4-FFF2-40B4-BE49-F238E27FC236}">
              <a16:creationId xmlns="" xmlns:a16="http://schemas.microsoft.com/office/drawing/2014/main" id="{A874CC1C-8926-4E55-BEED-EF6E0EB8D74B}"/>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632" name="Text Box 6">
          <a:extLst>
            <a:ext uri="{FF2B5EF4-FFF2-40B4-BE49-F238E27FC236}">
              <a16:creationId xmlns="" xmlns:a16="http://schemas.microsoft.com/office/drawing/2014/main" id="{4C6B82F0-917F-4ED9-AF20-94FBD3AA1955}"/>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633" name="Text Box 6">
          <a:extLst>
            <a:ext uri="{FF2B5EF4-FFF2-40B4-BE49-F238E27FC236}">
              <a16:creationId xmlns="" xmlns:a16="http://schemas.microsoft.com/office/drawing/2014/main" id="{DC15DD91-9A83-4934-A706-6F7C065FAEB5}"/>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861060</xdr:colOff>
      <xdr:row>326</xdr:row>
      <xdr:rowOff>0</xdr:rowOff>
    </xdr:from>
    <xdr:ext cx="76200" cy="188191"/>
    <xdr:sp macro="" textlink="">
      <xdr:nvSpPr>
        <xdr:cNvPr id="1634" name="Text Box 6">
          <a:extLst>
            <a:ext uri="{FF2B5EF4-FFF2-40B4-BE49-F238E27FC236}">
              <a16:creationId xmlns="" xmlns:a16="http://schemas.microsoft.com/office/drawing/2014/main" id="{D4E3538B-B9F4-46F4-8657-68F9840311AF}"/>
            </a:ext>
          </a:extLst>
        </xdr:cNvPr>
        <xdr:cNvSpPr txBox="1">
          <a:spLocks noChangeArrowheads="1"/>
        </xdr:cNvSpPr>
      </xdr:nvSpPr>
      <xdr:spPr bwMode="auto">
        <a:xfrm>
          <a:off x="1403985" y="19821525"/>
          <a:ext cx="76200" cy="188191"/>
        </a:xfrm>
        <a:prstGeom prst="rect">
          <a:avLst/>
        </a:prstGeom>
        <a:noFill/>
        <a:ln w="9525">
          <a:noFill/>
          <a:miter lim="800000"/>
          <a:headEnd/>
          <a:tailEnd/>
        </a:ln>
      </xdr:spPr>
    </xdr:sp>
    <xdr:clientData/>
  </xdr:oneCellAnchor>
  <xdr:oneCellAnchor>
    <xdr:from>
      <xdr:col>1</xdr:col>
      <xdr:colOff>861060</xdr:colOff>
      <xdr:row>326</xdr:row>
      <xdr:rowOff>0</xdr:rowOff>
    </xdr:from>
    <xdr:ext cx="76200" cy="203835"/>
    <xdr:sp macro="" textlink="">
      <xdr:nvSpPr>
        <xdr:cNvPr id="1635" name="Text Box 6">
          <a:extLst>
            <a:ext uri="{FF2B5EF4-FFF2-40B4-BE49-F238E27FC236}">
              <a16:creationId xmlns="" xmlns:a16="http://schemas.microsoft.com/office/drawing/2014/main" id="{68019A6E-2540-4F75-9E80-D6BA2328667A}"/>
            </a:ext>
          </a:extLst>
        </xdr:cNvPr>
        <xdr:cNvSpPr txBox="1">
          <a:spLocks noChangeArrowheads="1"/>
        </xdr:cNvSpPr>
      </xdr:nvSpPr>
      <xdr:spPr bwMode="auto">
        <a:xfrm>
          <a:off x="1403985" y="19821525"/>
          <a:ext cx="76200" cy="203835"/>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025"/>
    <xdr:sp macro="" textlink="">
      <xdr:nvSpPr>
        <xdr:cNvPr id="1636" name="Text Box 6">
          <a:extLst>
            <a:ext uri="{FF2B5EF4-FFF2-40B4-BE49-F238E27FC236}">
              <a16:creationId xmlns="" xmlns:a16="http://schemas.microsoft.com/office/drawing/2014/main" id="{8C988641-6168-49B6-908A-4C99AEB48E58}"/>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637" name="Text Box 6">
          <a:extLst>
            <a:ext uri="{FF2B5EF4-FFF2-40B4-BE49-F238E27FC236}">
              <a16:creationId xmlns="" xmlns:a16="http://schemas.microsoft.com/office/drawing/2014/main" id="{F0C40F5B-4F70-4AF7-9B8F-FBB35ED1B168}"/>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5651"/>
    <xdr:sp macro="" textlink="">
      <xdr:nvSpPr>
        <xdr:cNvPr id="1638" name="Text Box 6">
          <a:extLst>
            <a:ext uri="{FF2B5EF4-FFF2-40B4-BE49-F238E27FC236}">
              <a16:creationId xmlns="" xmlns:a16="http://schemas.microsoft.com/office/drawing/2014/main" id="{58CC02DB-C5ED-4DEF-9795-8051953E2174}"/>
            </a:ext>
          </a:extLst>
        </xdr:cNvPr>
        <xdr:cNvSpPr txBox="1">
          <a:spLocks noChangeArrowheads="1"/>
        </xdr:cNvSpPr>
      </xdr:nvSpPr>
      <xdr:spPr bwMode="auto">
        <a:xfrm>
          <a:off x="1403985" y="19821525"/>
          <a:ext cx="76200" cy="185651"/>
        </a:xfrm>
        <a:prstGeom prst="rect">
          <a:avLst/>
        </a:prstGeom>
        <a:noFill/>
        <a:ln w="9525">
          <a:noFill/>
          <a:miter lim="800000"/>
          <a:headEnd/>
          <a:tailEnd/>
        </a:ln>
      </xdr:spPr>
    </xdr:sp>
    <xdr:clientData/>
  </xdr:oneCellAnchor>
  <xdr:oneCellAnchor>
    <xdr:from>
      <xdr:col>1</xdr:col>
      <xdr:colOff>898814</xdr:colOff>
      <xdr:row>326</xdr:row>
      <xdr:rowOff>0</xdr:rowOff>
    </xdr:from>
    <xdr:ext cx="76200" cy="200891"/>
    <xdr:sp macro="" textlink="">
      <xdr:nvSpPr>
        <xdr:cNvPr id="1639" name="Text Box 6">
          <a:extLst>
            <a:ext uri="{FF2B5EF4-FFF2-40B4-BE49-F238E27FC236}">
              <a16:creationId xmlns="" xmlns:a16="http://schemas.microsoft.com/office/drawing/2014/main" id="{2EEB7C2F-A20D-4713-9F11-768C2C4C27DB}"/>
            </a:ext>
          </a:extLst>
        </xdr:cNvPr>
        <xdr:cNvSpPr txBox="1">
          <a:spLocks noChangeArrowheads="1"/>
        </xdr:cNvSpPr>
      </xdr:nvSpPr>
      <xdr:spPr bwMode="auto">
        <a:xfrm>
          <a:off x="1441739" y="1982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640" name="Text Box 6">
          <a:extLst>
            <a:ext uri="{FF2B5EF4-FFF2-40B4-BE49-F238E27FC236}">
              <a16:creationId xmlns="" xmlns:a16="http://schemas.microsoft.com/office/drawing/2014/main" id="{F5322E23-2DD7-4F5D-98CE-ECD853B736B5}"/>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641" name="Text Box 6">
          <a:extLst>
            <a:ext uri="{FF2B5EF4-FFF2-40B4-BE49-F238E27FC236}">
              <a16:creationId xmlns="" xmlns:a16="http://schemas.microsoft.com/office/drawing/2014/main" id="{EC0FAE1F-E034-4A2D-994B-450BA9ED578A}"/>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5651"/>
    <xdr:sp macro="" textlink="">
      <xdr:nvSpPr>
        <xdr:cNvPr id="1642" name="Text Box 6">
          <a:extLst>
            <a:ext uri="{FF2B5EF4-FFF2-40B4-BE49-F238E27FC236}">
              <a16:creationId xmlns="" xmlns:a16="http://schemas.microsoft.com/office/drawing/2014/main" id="{3B0F9699-C249-4DCC-9ED6-A168C6D4DF57}"/>
            </a:ext>
          </a:extLst>
        </xdr:cNvPr>
        <xdr:cNvSpPr txBox="1">
          <a:spLocks noChangeArrowheads="1"/>
        </xdr:cNvSpPr>
      </xdr:nvSpPr>
      <xdr:spPr bwMode="auto">
        <a:xfrm>
          <a:off x="1403985" y="19821525"/>
          <a:ext cx="76200" cy="185651"/>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025"/>
    <xdr:sp macro="" textlink="">
      <xdr:nvSpPr>
        <xdr:cNvPr id="1643" name="Text Box 6">
          <a:extLst>
            <a:ext uri="{FF2B5EF4-FFF2-40B4-BE49-F238E27FC236}">
              <a16:creationId xmlns="" xmlns:a16="http://schemas.microsoft.com/office/drawing/2014/main" id="{47B6E224-CB3E-4A5F-9636-B7877A1136EF}"/>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644" name="Text Box 6">
          <a:extLst>
            <a:ext uri="{FF2B5EF4-FFF2-40B4-BE49-F238E27FC236}">
              <a16:creationId xmlns="" xmlns:a16="http://schemas.microsoft.com/office/drawing/2014/main" id="{D90D2E29-7DCB-4937-B42A-CD7D68412E1E}"/>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5651"/>
    <xdr:sp macro="" textlink="">
      <xdr:nvSpPr>
        <xdr:cNvPr id="1645" name="Text Box 6">
          <a:extLst>
            <a:ext uri="{FF2B5EF4-FFF2-40B4-BE49-F238E27FC236}">
              <a16:creationId xmlns="" xmlns:a16="http://schemas.microsoft.com/office/drawing/2014/main" id="{E5300C08-99E3-46E7-A135-A70D3D7324DF}"/>
            </a:ext>
          </a:extLst>
        </xdr:cNvPr>
        <xdr:cNvSpPr txBox="1">
          <a:spLocks noChangeArrowheads="1"/>
        </xdr:cNvSpPr>
      </xdr:nvSpPr>
      <xdr:spPr bwMode="auto">
        <a:xfrm>
          <a:off x="1403985" y="19821525"/>
          <a:ext cx="76200" cy="185651"/>
        </a:xfrm>
        <a:prstGeom prst="rect">
          <a:avLst/>
        </a:prstGeom>
        <a:noFill/>
        <a:ln w="9525">
          <a:noFill/>
          <a:miter lim="800000"/>
          <a:headEnd/>
          <a:tailEnd/>
        </a:ln>
      </xdr:spPr>
    </xdr:sp>
    <xdr:clientData/>
  </xdr:oneCellAnchor>
  <xdr:oneCellAnchor>
    <xdr:from>
      <xdr:col>1</xdr:col>
      <xdr:colOff>898814</xdr:colOff>
      <xdr:row>326</xdr:row>
      <xdr:rowOff>0</xdr:rowOff>
    </xdr:from>
    <xdr:ext cx="76200" cy="200891"/>
    <xdr:sp macro="" textlink="">
      <xdr:nvSpPr>
        <xdr:cNvPr id="1646" name="Text Box 6">
          <a:extLst>
            <a:ext uri="{FF2B5EF4-FFF2-40B4-BE49-F238E27FC236}">
              <a16:creationId xmlns="" xmlns:a16="http://schemas.microsoft.com/office/drawing/2014/main" id="{0C598DA6-DB24-4622-B30B-F5B51B075C5F}"/>
            </a:ext>
          </a:extLst>
        </xdr:cNvPr>
        <xdr:cNvSpPr txBox="1">
          <a:spLocks noChangeArrowheads="1"/>
        </xdr:cNvSpPr>
      </xdr:nvSpPr>
      <xdr:spPr bwMode="auto">
        <a:xfrm>
          <a:off x="1441739" y="1982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647" name="Text Box 6">
          <a:extLst>
            <a:ext uri="{FF2B5EF4-FFF2-40B4-BE49-F238E27FC236}">
              <a16:creationId xmlns="" xmlns:a16="http://schemas.microsoft.com/office/drawing/2014/main" id="{406698ED-1C90-4A28-AE97-D02E98A5DEF0}"/>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326</xdr:row>
      <xdr:rowOff>0</xdr:rowOff>
    </xdr:from>
    <xdr:ext cx="76200" cy="200025"/>
    <xdr:sp macro="" textlink="">
      <xdr:nvSpPr>
        <xdr:cNvPr id="1648" name="Text Box 6">
          <a:extLst>
            <a:ext uri="{FF2B5EF4-FFF2-40B4-BE49-F238E27FC236}">
              <a16:creationId xmlns="" xmlns:a16="http://schemas.microsoft.com/office/drawing/2014/main" id="{1B4130AA-93B3-4B90-AA07-6AF5D19D3FA1}"/>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5651"/>
    <xdr:sp macro="" textlink="">
      <xdr:nvSpPr>
        <xdr:cNvPr id="1649" name="Text Box 6">
          <a:extLst>
            <a:ext uri="{FF2B5EF4-FFF2-40B4-BE49-F238E27FC236}">
              <a16:creationId xmlns="" xmlns:a16="http://schemas.microsoft.com/office/drawing/2014/main" id="{69B5170A-FD7D-42F7-B163-E1AF57AAD9C2}"/>
            </a:ext>
          </a:extLst>
        </xdr:cNvPr>
        <xdr:cNvSpPr txBox="1">
          <a:spLocks noChangeArrowheads="1"/>
        </xdr:cNvSpPr>
      </xdr:nvSpPr>
      <xdr:spPr bwMode="auto">
        <a:xfrm>
          <a:off x="1403985" y="19821525"/>
          <a:ext cx="76200" cy="185651"/>
        </a:xfrm>
        <a:prstGeom prst="rect">
          <a:avLst/>
        </a:prstGeom>
        <a:noFill/>
        <a:ln w="9525">
          <a:noFill/>
          <a:miter lim="800000"/>
          <a:headEnd/>
          <a:tailEnd/>
        </a:ln>
      </xdr:spPr>
    </xdr:sp>
    <xdr:clientData/>
  </xdr:oneCellAnchor>
  <xdr:oneCellAnchor>
    <xdr:from>
      <xdr:col>1</xdr:col>
      <xdr:colOff>838200</xdr:colOff>
      <xdr:row>326</xdr:row>
      <xdr:rowOff>0</xdr:rowOff>
    </xdr:from>
    <xdr:ext cx="76200" cy="200025"/>
    <xdr:sp macro="" textlink="">
      <xdr:nvSpPr>
        <xdr:cNvPr id="1650" name="Text Box 6">
          <a:extLst>
            <a:ext uri="{FF2B5EF4-FFF2-40B4-BE49-F238E27FC236}">
              <a16:creationId xmlns="" xmlns:a16="http://schemas.microsoft.com/office/drawing/2014/main" id="{3E4A1E28-5655-4350-8391-FCA6A0C16A06}"/>
            </a:ext>
          </a:extLst>
        </xdr:cNvPr>
        <xdr:cNvSpPr txBox="1">
          <a:spLocks noChangeArrowheads="1"/>
        </xdr:cNvSpPr>
      </xdr:nvSpPr>
      <xdr:spPr bwMode="auto">
        <a:xfrm>
          <a:off x="1381125"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326</xdr:row>
      <xdr:rowOff>0</xdr:rowOff>
    </xdr:from>
    <xdr:ext cx="76200" cy="200025"/>
    <xdr:sp macro="" textlink="">
      <xdr:nvSpPr>
        <xdr:cNvPr id="1651" name="Text Box 6">
          <a:extLst>
            <a:ext uri="{FF2B5EF4-FFF2-40B4-BE49-F238E27FC236}">
              <a16:creationId xmlns="" xmlns:a16="http://schemas.microsoft.com/office/drawing/2014/main" id="{E527F297-9918-4026-9E3A-05E6B4BAB1E9}"/>
            </a:ext>
          </a:extLst>
        </xdr:cNvPr>
        <xdr:cNvSpPr txBox="1">
          <a:spLocks noChangeArrowheads="1"/>
        </xdr:cNvSpPr>
      </xdr:nvSpPr>
      <xdr:spPr bwMode="auto">
        <a:xfrm>
          <a:off x="1389784" y="1982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326</xdr:row>
      <xdr:rowOff>0</xdr:rowOff>
    </xdr:from>
    <xdr:ext cx="76200" cy="185651"/>
    <xdr:sp macro="" textlink="">
      <xdr:nvSpPr>
        <xdr:cNvPr id="1652" name="Text Box 6">
          <a:extLst>
            <a:ext uri="{FF2B5EF4-FFF2-40B4-BE49-F238E27FC236}">
              <a16:creationId xmlns="" xmlns:a16="http://schemas.microsoft.com/office/drawing/2014/main" id="{8BBFD38A-D11B-4FB0-A42D-89BD4A2449AA}"/>
            </a:ext>
          </a:extLst>
        </xdr:cNvPr>
        <xdr:cNvSpPr txBox="1">
          <a:spLocks noChangeArrowheads="1"/>
        </xdr:cNvSpPr>
      </xdr:nvSpPr>
      <xdr:spPr bwMode="auto">
        <a:xfrm>
          <a:off x="1403985" y="19821525"/>
          <a:ext cx="76200" cy="185651"/>
        </a:xfrm>
        <a:prstGeom prst="rect">
          <a:avLst/>
        </a:prstGeom>
        <a:noFill/>
        <a:ln w="9525">
          <a:noFill/>
          <a:miter lim="800000"/>
          <a:headEnd/>
          <a:tailEnd/>
        </a:ln>
      </xdr:spPr>
    </xdr:sp>
    <xdr:clientData/>
  </xdr:oneCellAnchor>
  <xdr:oneCellAnchor>
    <xdr:from>
      <xdr:col>1</xdr:col>
      <xdr:colOff>898814</xdr:colOff>
      <xdr:row>326</xdr:row>
      <xdr:rowOff>0</xdr:rowOff>
    </xdr:from>
    <xdr:ext cx="76200" cy="200891"/>
    <xdr:sp macro="" textlink="">
      <xdr:nvSpPr>
        <xdr:cNvPr id="1653" name="Text Box 6">
          <a:extLst>
            <a:ext uri="{FF2B5EF4-FFF2-40B4-BE49-F238E27FC236}">
              <a16:creationId xmlns="" xmlns:a16="http://schemas.microsoft.com/office/drawing/2014/main" id="{257F0BA2-D404-4099-BC30-0AC6198BB306}"/>
            </a:ext>
          </a:extLst>
        </xdr:cNvPr>
        <xdr:cNvSpPr txBox="1">
          <a:spLocks noChangeArrowheads="1"/>
        </xdr:cNvSpPr>
      </xdr:nvSpPr>
      <xdr:spPr bwMode="auto">
        <a:xfrm>
          <a:off x="1441739" y="1982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654" name="Text Box 6">
          <a:extLst>
            <a:ext uri="{FF2B5EF4-FFF2-40B4-BE49-F238E27FC236}">
              <a16:creationId xmlns="" xmlns:a16="http://schemas.microsoft.com/office/drawing/2014/main" id="{534424D0-6C5E-4C73-956B-8D47B31EB2C7}"/>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655" name="Text Box 6">
          <a:extLst>
            <a:ext uri="{FF2B5EF4-FFF2-40B4-BE49-F238E27FC236}">
              <a16:creationId xmlns="" xmlns:a16="http://schemas.microsoft.com/office/drawing/2014/main" id="{3DD82F8F-8668-4B36-B88E-1922989BC442}"/>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1656" name="Text Box 6">
          <a:extLst>
            <a:ext uri="{FF2B5EF4-FFF2-40B4-BE49-F238E27FC236}">
              <a16:creationId xmlns="" xmlns:a16="http://schemas.microsoft.com/office/drawing/2014/main" id="{D47E4378-871D-42C3-AAFD-2255A9E34421}"/>
            </a:ext>
          </a:extLst>
        </xdr:cNvPr>
        <xdr:cNvSpPr txBox="1">
          <a:spLocks noChangeArrowheads="1"/>
        </xdr:cNvSpPr>
      </xdr:nvSpPr>
      <xdr:spPr bwMode="auto">
        <a:xfrm>
          <a:off x="1403985" y="23250525"/>
          <a:ext cx="76200" cy="185651"/>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1657" name="Text Box 6">
          <a:extLst>
            <a:ext uri="{FF2B5EF4-FFF2-40B4-BE49-F238E27FC236}">
              <a16:creationId xmlns="" xmlns:a16="http://schemas.microsoft.com/office/drawing/2014/main" id="{2AF10B3D-3011-4F6A-8AAC-C591D4D0822A}"/>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658" name="Text Box 6">
          <a:extLst>
            <a:ext uri="{FF2B5EF4-FFF2-40B4-BE49-F238E27FC236}">
              <a16:creationId xmlns="" xmlns:a16="http://schemas.microsoft.com/office/drawing/2014/main" id="{68917BBD-EAA8-498B-9D55-6DBE0D5D5647}"/>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1659" name="Text Box 6">
          <a:extLst>
            <a:ext uri="{FF2B5EF4-FFF2-40B4-BE49-F238E27FC236}">
              <a16:creationId xmlns="" xmlns:a16="http://schemas.microsoft.com/office/drawing/2014/main" id="{1CE74FAB-9EFB-4AC5-9657-B7C284380CB0}"/>
            </a:ext>
          </a:extLst>
        </xdr:cNvPr>
        <xdr:cNvSpPr txBox="1">
          <a:spLocks noChangeArrowheads="1"/>
        </xdr:cNvSpPr>
      </xdr:nvSpPr>
      <xdr:spPr bwMode="auto">
        <a:xfrm>
          <a:off x="1403985" y="23250525"/>
          <a:ext cx="76200" cy="185651"/>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1660" name="Text Box 6">
          <a:extLst>
            <a:ext uri="{FF2B5EF4-FFF2-40B4-BE49-F238E27FC236}">
              <a16:creationId xmlns="" xmlns:a16="http://schemas.microsoft.com/office/drawing/2014/main" id="{27347789-4572-4160-89A9-CFB74A74E58A}"/>
            </a:ext>
          </a:extLst>
        </xdr:cNvPr>
        <xdr:cNvSpPr txBox="1">
          <a:spLocks noChangeArrowheads="1"/>
        </xdr:cNvSpPr>
      </xdr:nvSpPr>
      <xdr:spPr bwMode="auto">
        <a:xfrm>
          <a:off x="1403985" y="23250525"/>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1661" name="Text Box 6">
          <a:extLst>
            <a:ext uri="{FF2B5EF4-FFF2-40B4-BE49-F238E27FC236}">
              <a16:creationId xmlns="" xmlns:a16="http://schemas.microsoft.com/office/drawing/2014/main" id="{7C8FDA88-FD61-4419-AED4-1C7D04E0538E}"/>
            </a:ext>
          </a:extLst>
        </xdr:cNvPr>
        <xdr:cNvSpPr txBox="1">
          <a:spLocks noChangeArrowheads="1"/>
        </xdr:cNvSpPr>
      </xdr:nvSpPr>
      <xdr:spPr bwMode="auto">
        <a:xfrm>
          <a:off x="1403985" y="23250525"/>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1662" name="Text Box 6">
          <a:extLst>
            <a:ext uri="{FF2B5EF4-FFF2-40B4-BE49-F238E27FC236}">
              <a16:creationId xmlns="" xmlns:a16="http://schemas.microsoft.com/office/drawing/2014/main" id="{DB9F14D6-85A8-4E55-86C4-9391387D9BDD}"/>
            </a:ext>
          </a:extLst>
        </xdr:cNvPr>
        <xdr:cNvSpPr txBox="1">
          <a:spLocks noChangeArrowheads="1"/>
        </xdr:cNvSpPr>
      </xdr:nvSpPr>
      <xdr:spPr bwMode="auto">
        <a:xfrm>
          <a:off x="1403985" y="23250525"/>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1663" name="Text Box 6">
          <a:extLst>
            <a:ext uri="{FF2B5EF4-FFF2-40B4-BE49-F238E27FC236}">
              <a16:creationId xmlns="" xmlns:a16="http://schemas.microsoft.com/office/drawing/2014/main" id="{B08A1ABC-91A9-4B0A-8F22-704B337A8482}"/>
            </a:ext>
          </a:extLst>
        </xdr:cNvPr>
        <xdr:cNvSpPr txBox="1">
          <a:spLocks noChangeArrowheads="1"/>
        </xdr:cNvSpPr>
      </xdr:nvSpPr>
      <xdr:spPr bwMode="auto">
        <a:xfrm>
          <a:off x="1403985" y="23250525"/>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1664" name="Text Box 6">
          <a:extLst>
            <a:ext uri="{FF2B5EF4-FFF2-40B4-BE49-F238E27FC236}">
              <a16:creationId xmlns="" xmlns:a16="http://schemas.microsoft.com/office/drawing/2014/main" id="{C5EB3BD9-6336-4BC5-8159-7C3FC2C58A69}"/>
            </a:ext>
          </a:extLst>
        </xdr:cNvPr>
        <xdr:cNvSpPr txBox="1">
          <a:spLocks noChangeArrowheads="1"/>
        </xdr:cNvSpPr>
      </xdr:nvSpPr>
      <xdr:spPr bwMode="auto">
        <a:xfrm>
          <a:off x="1403985" y="23250525"/>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1665" name="Text Box 6">
          <a:extLst>
            <a:ext uri="{FF2B5EF4-FFF2-40B4-BE49-F238E27FC236}">
              <a16:creationId xmlns="" xmlns:a16="http://schemas.microsoft.com/office/drawing/2014/main" id="{EDA4F125-8166-46A0-9BCE-1DF9B083D423}"/>
            </a:ext>
          </a:extLst>
        </xdr:cNvPr>
        <xdr:cNvSpPr txBox="1">
          <a:spLocks noChangeArrowheads="1"/>
        </xdr:cNvSpPr>
      </xdr:nvSpPr>
      <xdr:spPr bwMode="auto">
        <a:xfrm>
          <a:off x="1403985" y="23250525"/>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1666" name="Text Box 6">
          <a:extLst>
            <a:ext uri="{FF2B5EF4-FFF2-40B4-BE49-F238E27FC236}">
              <a16:creationId xmlns="" xmlns:a16="http://schemas.microsoft.com/office/drawing/2014/main" id="{F811234F-8C69-42D9-B6BC-3FF25F15BA8B}"/>
            </a:ext>
          </a:extLst>
        </xdr:cNvPr>
        <xdr:cNvSpPr txBox="1">
          <a:spLocks noChangeArrowheads="1"/>
        </xdr:cNvSpPr>
      </xdr:nvSpPr>
      <xdr:spPr bwMode="auto">
        <a:xfrm>
          <a:off x="1403985" y="23250525"/>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1667" name="Text Box 6">
          <a:extLst>
            <a:ext uri="{FF2B5EF4-FFF2-40B4-BE49-F238E27FC236}">
              <a16:creationId xmlns="" xmlns:a16="http://schemas.microsoft.com/office/drawing/2014/main" id="{A091010C-3F5D-4475-B6C8-C42A575FF3C0}"/>
            </a:ext>
          </a:extLst>
        </xdr:cNvPr>
        <xdr:cNvSpPr txBox="1">
          <a:spLocks noChangeArrowheads="1"/>
        </xdr:cNvSpPr>
      </xdr:nvSpPr>
      <xdr:spPr bwMode="auto">
        <a:xfrm>
          <a:off x="1403985" y="23250525"/>
          <a:ext cx="76200" cy="203835"/>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1668" name="Text Box 6">
          <a:extLst>
            <a:ext uri="{FF2B5EF4-FFF2-40B4-BE49-F238E27FC236}">
              <a16:creationId xmlns="" xmlns:a16="http://schemas.microsoft.com/office/drawing/2014/main" id="{02AACD83-3532-4ECE-9A85-F220052593DD}"/>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669" name="Text Box 6">
          <a:extLst>
            <a:ext uri="{FF2B5EF4-FFF2-40B4-BE49-F238E27FC236}">
              <a16:creationId xmlns="" xmlns:a16="http://schemas.microsoft.com/office/drawing/2014/main" id="{DCD5256E-4865-47CA-8E24-FBD58917152C}"/>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332</xdr:row>
      <xdr:rowOff>0</xdr:rowOff>
    </xdr:from>
    <xdr:ext cx="76200" cy="200891"/>
    <xdr:sp macro="" textlink="">
      <xdr:nvSpPr>
        <xdr:cNvPr id="1670" name="Text Box 6">
          <a:extLst>
            <a:ext uri="{FF2B5EF4-FFF2-40B4-BE49-F238E27FC236}">
              <a16:creationId xmlns="" xmlns:a16="http://schemas.microsoft.com/office/drawing/2014/main" id="{8E8C6073-39F3-4FDC-97A2-7744CEB7C2F4}"/>
            </a:ext>
          </a:extLst>
        </xdr:cNvPr>
        <xdr:cNvSpPr txBox="1">
          <a:spLocks noChangeArrowheads="1"/>
        </xdr:cNvSpPr>
      </xdr:nvSpPr>
      <xdr:spPr bwMode="auto">
        <a:xfrm>
          <a:off x="1441739" y="2325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671" name="Text Box 6">
          <a:extLst>
            <a:ext uri="{FF2B5EF4-FFF2-40B4-BE49-F238E27FC236}">
              <a16:creationId xmlns="" xmlns:a16="http://schemas.microsoft.com/office/drawing/2014/main" id="{BE3CFF55-583B-4416-B221-D5DED4320C98}"/>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672" name="Text Box 6">
          <a:extLst>
            <a:ext uri="{FF2B5EF4-FFF2-40B4-BE49-F238E27FC236}">
              <a16:creationId xmlns="" xmlns:a16="http://schemas.microsoft.com/office/drawing/2014/main" id="{2C3804D2-060C-4AF0-8068-E01AB5B681B6}"/>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1673" name="Text Box 6">
          <a:extLst>
            <a:ext uri="{FF2B5EF4-FFF2-40B4-BE49-F238E27FC236}">
              <a16:creationId xmlns="" xmlns:a16="http://schemas.microsoft.com/office/drawing/2014/main" id="{F7F5F80E-C4F6-469B-AE53-E5FF908F0185}"/>
            </a:ext>
          </a:extLst>
        </xdr:cNvPr>
        <xdr:cNvSpPr txBox="1">
          <a:spLocks noChangeArrowheads="1"/>
        </xdr:cNvSpPr>
      </xdr:nvSpPr>
      <xdr:spPr bwMode="auto">
        <a:xfrm>
          <a:off x="1403985" y="23250525"/>
          <a:ext cx="76200" cy="185651"/>
        </a:xfrm>
        <a:prstGeom prst="rect">
          <a:avLst/>
        </a:prstGeom>
        <a:noFill/>
        <a:ln w="9525">
          <a:noFill/>
          <a:miter lim="800000"/>
          <a:headEnd/>
          <a:tailEnd/>
        </a:ln>
      </xdr:spPr>
    </xdr:sp>
    <xdr:clientData/>
  </xdr:oneCellAnchor>
  <xdr:oneCellAnchor>
    <xdr:from>
      <xdr:col>1</xdr:col>
      <xdr:colOff>898814</xdr:colOff>
      <xdr:row>332</xdr:row>
      <xdr:rowOff>0</xdr:rowOff>
    </xdr:from>
    <xdr:ext cx="76200" cy="200891"/>
    <xdr:sp macro="" textlink="">
      <xdr:nvSpPr>
        <xdr:cNvPr id="1674" name="Text Box 6">
          <a:extLst>
            <a:ext uri="{FF2B5EF4-FFF2-40B4-BE49-F238E27FC236}">
              <a16:creationId xmlns="" xmlns:a16="http://schemas.microsoft.com/office/drawing/2014/main" id="{F66A9354-7FA7-4FA0-84F9-4001ED51E6EC}"/>
            </a:ext>
          </a:extLst>
        </xdr:cNvPr>
        <xdr:cNvSpPr txBox="1">
          <a:spLocks noChangeArrowheads="1"/>
        </xdr:cNvSpPr>
      </xdr:nvSpPr>
      <xdr:spPr bwMode="auto">
        <a:xfrm>
          <a:off x="1441739" y="2325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675" name="Text Box 6">
          <a:extLst>
            <a:ext uri="{FF2B5EF4-FFF2-40B4-BE49-F238E27FC236}">
              <a16:creationId xmlns="" xmlns:a16="http://schemas.microsoft.com/office/drawing/2014/main" id="{D325A9E9-3B42-4414-81D5-E889FD85B694}"/>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676" name="Text Box 6">
          <a:extLst>
            <a:ext uri="{FF2B5EF4-FFF2-40B4-BE49-F238E27FC236}">
              <a16:creationId xmlns="" xmlns:a16="http://schemas.microsoft.com/office/drawing/2014/main" id="{41496EBC-4219-40F7-8251-4623AEC55115}"/>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677" name="Text Box 6">
          <a:extLst>
            <a:ext uri="{FF2B5EF4-FFF2-40B4-BE49-F238E27FC236}">
              <a16:creationId xmlns="" xmlns:a16="http://schemas.microsoft.com/office/drawing/2014/main" id="{F9F61D1E-B13B-4F39-B16E-906B0FF52CA9}"/>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1678" name="Text Box 6">
          <a:extLst>
            <a:ext uri="{FF2B5EF4-FFF2-40B4-BE49-F238E27FC236}">
              <a16:creationId xmlns="" xmlns:a16="http://schemas.microsoft.com/office/drawing/2014/main" id="{6307FDC2-0C63-4538-8479-D963DE62EA65}"/>
            </a:ext>
          </a:extLst>
        </xdr:cNvPr>
        <xdr:cNvSpPr txBox="1">
          <a:spLocks noChangeArrowheads="1"/>
        </xdr:cNvSpPr>
      </xdr:nvSpPr>
      <xdr:spPr bwMode="auto">
        <a:xfrm>
          <a:off x="1381125" y="2325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1679" name="Text Box 6">
          <a:extLst>
            <a:ext uri="{FF2B5EF4-FFF2-40B4-BE49-F238E27FC236}">
              <a16:creationId xmlns="" xmlns:a16="http://schemas.microsoft.com/office/drawing/2014/main" id="{441FC332-CB6B-4558-91E2-6095967C318A}"/>
            </a:ext>
          </a:extLst>
        </xdr:cNvPr>
        <xdr:cNvSpPr txBox="1">
          <a:spLocks noChangeArrowheads="1"/>
        </xdr:cNvSpPr>
      </xdr:nvSpPr>
      <xdr:spPr bwMode="auto">
        <a:xfrm>
          <a:off x="1403985" y="23250525"/>
          <a:ext cx="76200" cy="185651"/>
        </a:xfrm>
        <a:prstGeom prst="rect">
          <a:avLst/>
        </a:prstGeom>
        <a:noFill/>
        <a:ln w="9525">
          <a:noFill/>
          <a:miter lim="800000"/>
          <a:headEnd/>
          <a:tailEnd/>
        </a:ln>
      </xdr:spPr>
    </xdr:sp>
    <xdr:clientData/>
  </xdr:oneCellAnchor>
  <xdr:oneCellAnchor>
    <xdr:from>
      <xdr:col>1</xdr:col>
      <xdr:colOff>861060</xdr:colOff>
      <xdr:row>330</xdr:row>
      <xdr:rowOff>0</xdr:rowOff>
    </xdr:from>
    <xdr:ext cx="76200" cy="977785"/>
    <xdr:sp macro="" textlink="">
      <xdr:nvSpPr>
        <xdr:cNvPr id="1680" name="Text Box 6">
          <a:extLst>
            <a:ext uri="{FF2B5EF4-FFF2-40B4-BE49-F238E27FC236}">
              <a16:creationId xmlns="" xmlns:a16="http://schemas.microsoft.com/office/drawing/2014/main" id="{A06EB873-CD73-47D8-8562-936EE5545F6D}"/>
            </a:ext>
          </a:extLst>
        </xdr:cNvPr>
        <xdr:cNvSpPr txBox="1">
          <a:spLocks noChangeArrowheads="1"/>
        </xdr:cNvSpPr>
      </xdr:nvSpPr>
      <xdr:spPr bwMode="auto">
        <a:xfrm>
          <a:off x="1403985" y="22107525"/>
          <a:ext cx="76200" cy="977785"/>
        </a:xfrm>
        <a:prstGeom prst="rect">
          <a:avLst/>
        </a:prstGeom>
        <a:noFill/>
        <a:ln w="9525">
          <a:noFill/>
          <a:miter lim="800000"/>
          <a:headEnd/>
          <a:tailEnd/>
        </a:ln>
      </xdr:spPr>
    </xdr:sp>
    <xdr:clientData/>
  </xdr:oneCellAnchor>
  <xdr:oneCellAnchor>
    <xdr:from>
      <xdr:col>1</xdr:col>
      <xdr:colOff>861060</xdr:colOff>
      <xdr:row>330</xdr:row>
      <xdr:rowOff>0</xdr:rowOff>
    </xdr:from>
    <xdr:ext cx="76200" cy="977785"/>
    <xdr:sp macro="" textlink="">
      <xdr:nvSpPr>
        <xdr:cNvPr id="1681" name="Text Box 6">
          <a:extLst>
            <a:ext uri="{FF2B5EF4-FFF2-40B4-BE49-F238E27FC236}">
              <a16:creationId xmlns="" xmlns:a16="http://schemas.microsoft.com/office/drawing/2014/main" id="{59C90C1F-484C-42CB-8C96-8B31A64BF1A9}"/>
            </a:ext>
          </a:extLst>
        </xdr:cNvPr>
        <xdr:cNvSpPr txBox="1">
          <a:spLocks noChangeArrowheads="1"/>
        </xdr:cNvSpPr>
      </xdr:nvSpPr>
      <xdr:spPr bwMode="auto">
        <a:xfrm>
          <a:off x="1403985" y="22107525"/>
          <a:ext cx="76200" cy="977785"/>
        </a:xfrm>
        <a:prstGeom prst="rect">
          <a:avLst/>
        </a:prstGeom>
        <a:noFill/>
        <a:ln w="9525">
          <a:noFill/>
          <a:miter lim="800000"/>
          <a:headEnd/>
          <a:tailEnd/>
        </a:ln>
      </xdr:spPr>
    </xdr:sp>
    <xdr:clientData/>
  </xdr:oneCellAnchor>
  <xdr:oneCellAnchor>
    <xdr:from>
      <xdr:col>1</xdr:col>
      <xdr:colOff>861060</xdr:colOff>
      <xdr:row>330</xdr:row>
      <xdr:rowOff>0</xdr:rowOff>
    </xdr:from>
    <xdr:ext cx="76200" cy="979690"/>
    <xdr:sp macro="" textlink="">
      <xdr:nvSpPr>
        <xdr:cNvPr id="1682" name="Text Box 6">
          <a:extLst>
            <a:ext uri="{FF2B5EF4-FFF2-40B4-BE49-F238E27FC236}">
              <a16:creationId xmlns="" xmlns:a16="http://schemas.microsoft.com/office/drawing/2014/main" id="{71A48C36-F878-4A32-8900-5E395FDAE54A}"/>
            </a:ext>
          </a:extLst>
        </xdr:cNvPr>
        <xdr:cNvSpPr txBox="1">
          <a:spLocks noChangeArrowheads="1"/>
        </xdr:cNvSpPr>
      </xdr:nvSpPr>
      <xdr:spPr bwMode="auto">
        <a:xfrm>
          <a:off x="1403985" y="22107525"/>
          <a:ext cx="76200" cy="979690"/>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683" name="Text Box 6">
          <a:extLst>
            <a:ext uri="{FF2B5EF4-FFF2-40B4-BE49-F238E27FC236}">
              <a16:creationId xmlns="" xmlns:a16="http://schemas.microsoft.com/office/drawing/2014/main" id="{6733C2BD-168A-44B0-B4A4-905E6079D20B}"/>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684" name="Text Box 6">
          <a:extLst>
            <a:ext uri="{FF2B5EF4-FFF2-40B4-BE49-F238E27FC236}">
              <a16:creationId xmlns="" xmlns:a16="http://schemas.microsoft.com/office/drawing/2014/main" id="{31D0BFA5-3570-4B3D-9336-E13C4D15884C}"/>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838200</xdr:colOff>
      <xdr:row>330</xdr:row>
      <xdr:rowOff>0</xdr:rowOff>
    </xdr:from>
    <xdr:ext cx="76200" cy="200025"/>
    <xdr:sp macro="" textlink="">
      <xdr:nvSpPr>
        <xdr:cNvPr id="1685" name="Text Box 6">
          <a:extLst>
            <a:ext uri="{FF2B5EF4-FFF2-40B4-BE49-F238E27FC236}">
              <a16:creationId xmlns="" xmlns:a16="http://schemas.microsoft.com/office/drawing/2014/main" id="{D979B805-BBF1-4902-B1E7-EF7AAF56125A}"/>
            </a:ext>
          </a:extLst>
        </xdr:cNvPr>
        <xdr:cNvSpPr txBox="1">
          <a:spLocks noChangeArrowheads="1"/>
        </xdr:cNvSpPr>
      </xdr:nvSpPr>
      <xdr:spPr bwMode="auto">
        <a:xfrm>
          <a:off x="1381125" y="2210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330</xdr:row>
      <xdr:rowOff>0</xdr:rowOff>
    </xdr:from>
    <xdr:ext cx="76200" cy="200025"/>
    <xdr:sp macro="" textlink="">
      <xdr:nvSpPr>
        <xdr:cNvPr id="1686" name="Text Box 6">
          <a:extLst>
            <a:ext uri="{FF2B5EF4-FFF2-40B4-BE49-F238E27FC236}">
              <a16:creationId xmlns="" xmlns:a16="http://schemas.microsoft.com/office/drawing/2014/main" id="{821D8071-823B-4B9E-A0CC-8BB9711DC4F4}"/>
            </a:ext>
          </a:extLst>
        </xdr:cNvPr>
        <xdr:cNvSpPr txBox="1">
          <a:spLocks noChangeArrowheads="1"/>
        </xdr:cNvSpPr>
      </xdr:nvSpPr>
      <xdr:spPr bwMode="auto">
        <a:xfrm>
          <a:off x="1381125" y="2210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330</xdr:row>
      <xdr:rowOff>0</xdr:rowOff>
    </xdr:from>
    <xdr:ext cx="76200" cy="185651"/>
    <xdr:sp macro="" textlink="">
      <xdr:nvSpPr>
        <xdr:cNvPr id="1687" name="Text Box 6">
          <a:extLst>
            <a:ext uri="{FF2B5EF4-FFF2-40B4-BE49-F238E27FC236}">
              <a16:creationId xmlns="" xmlns:a16="http://schemas.microsoft.com/office/drawing/2014/main" id="{20F0A64D-0F69-456F-9327-6EEA8C9C0DFF}"/>
            </a:ext>
          </a:extLst>
        </xdr:cNvPr>
        <xdr:cNvSpPr txBox="1">
          <a:spLocks noChangeArrowheads="1"/>
        </xdr:cNvSpPr>
      </xdr:nvSpPr>
      <xdr:spPr bwMode="auto">
        <a:xfrm>
          <a:off x="1403985" y="22107525"/>
          <a:ext cx="76200" cy="18565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688" name="Text Box 6">
          <a:extLst>
            <a:ext uri="{FF2B5EF4-FFF2-40B4-BE49-F238E27FC236}">
              <a16:creationId xmlns="" xmlns:a16="http://schemas.microsoft.com/office/drawing/2014/main" id="{02832E99-CAE3-43AB-BFFD-5706D485C4B1}"/>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689" name="Text Box 6">
          <a:extLst>
            <a:ext uri="{FF2B5EF4-FFF2-40B4-BE49-F238E27FC236}">
              <a16:creationId xmlns="" xmlns:a16="http://schemas.microsoft.com/office/drawing/2014/main" id="{5FDD373C-9C17-4ECE-ADFD-F087B6B07A84}"/>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690" name="Text Box 6">
          <a:extLst>
            <a:ext uri="{FF2B5EF4-FFF2-40B4-BE49-F238E27FC236}">
              <a16:creationId xmlns="" xmlns:a16="http://schemas.microsoft.com/office/drawing/2014/main" id="{10FF3AA1-DBD2-4DE5-AA5B-6E33A8B26B46}"/>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838200</xdr:colOff>
      <xdr:row>330</xdr:row>
      <xdr:rowOff>0</xdr:rowOff>
    </xdr:from>
    <xdr:ext cx="76200" cy="200025"/>
    <xdr:sp macro="" textlink="">
      <xdr:nvSpPr>
        <xdr:cNvPr id="1691" name="Text Box 6">
          <a:extLst>
            <a:ext uri="{FF2B5EF4-FFF2-40B4-BE49-F238E27FC236}">
              <a16:creationId xmlns="" xmlns:a16="http://schemas.microsoft.com/office/drawing/2014/main" id="{E9EDF03F-3B0B-4579-B1EB-31FA6DF0DAD7}"/>
            </a:ext>
          </a:extLst>
        </xdr:cNvPr>
        <xdr:cNvSpPr txBox="1">
          <a:spLocks noChangeArrowheads="1"/>
        </xdr:cNvSpPr>
      </xdr:nvSpPr>
      <xdr:spPr bwMode="auto">
        <a:xfrm>
          <a:off x="1381125" y="2210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330</xdr:row>
      <xdr:rowOff>0</xdr:rowOff>
    </xdr:from>
    <xdr:ext cx="76200" cy="200025"/>
    <xdr:sp macro="" textlink="">
      <xdr:nvSpPr>
        <xdr:cNvPr id="1692" name="Text Box 6">
          <a:extLst>
            <a:ext uri="{FF2B5EF4-FFF2-40B4-BE49-F238E27FC236}">
              <a16:creationId xmlns="" xmlns:a16="http://schemas.microsoft.com/office/drawing/2014/main" id="{9BBDFDFA-24BA-4C80-820E-9C4326813F5F}"/>
            </a:ext>
          </a:extLst>
        </xdr:cNvPr>
        <xdr:cNvSpPr txBox="1">
          <a:spLocks noChangeArrowheads="1"/>
        </xdr:cNvSpPr>
      </xdr:nvSpPr>
      <xdr:spPr bwMode="auto">
        <a:xfrm>
          <a:off x="1381125" y="2210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330</xdr:row>
      <xdr:rowOff>0</xdr:rowOff>
    </xdr:from>
    <xdr:ext cx="76200" cy="185651"/>
    <xdr:sp macro="" textlink="">
      <xdr:nvSpPr>
        <xdr:cNvPr id="1693" name="Text Box 6">
          <a:extLst>
            <a:ext uri="{FF2B5EF4-FFF2-40B4-BE49-F238E27FC236}">
              <a16:creationId xmlns="" xmlns:a16="http://schemas.microsoft.com/office/drawing/2014/main" id="{E3D990FD-3573-42C1-BBCF-CC40CB8190B0}"/>
            </a:ext>
          </a:extLst>
        </xdr:cNvPr>
        <xdr:cNvSpPr txBox="1">
          <a:spLocks noChangeArrowheads="1"/>
        </xdr:cNvSpPr>
      </xdr:nvSpPr>
      <xdr:spPr bwMode="auto">
        <a:xfrm>
          <a:off x="1403985" y="22107525"/>
          <a:ext cx="76200" cy="185651"/>
        </a:xfrm>
        <a:prstGeom prst="rect">
          <a:avLst/>
        </a:prstGeom>
        <a:noFill/>
        <a:ln w="9525">
          <a:noFill/>
          <a:miter lim="800000"/>
          <a:headEnd/>
          <a:tailEnd/>
        </a:ln>
      </xdr:spPr>
    </xdr:sp>
    <xdr:clientData/>
  </xdr:oneCellAnchor>
  <xdr:oneCellAnchor>
    <xdr:from>
      <xdr:col>1</xdr:col>
      <xdr:colOff>898814</xdr:colOff>
      <xdr:row>330</xdr:row>
      <xdr:rowOff>0</xdr:rowOff>
    </xdr:from>
    <xdr:ext cx="76200" cy="200891"/>
    <xdr:sp macro="" textlink="">
      <xdr:nvSpPr>
        <xdr:cNvPr id="1694" name="Text Box 6">
          <a:extLst>
            <a:ext uri="{FF2B5EF4-FFF2-40B4-BE49-F238E27FC236}">
              <a16:creationId xmlns="" xmlns:a16="http://schemas.microsoft.com/office/drawing/2014/main" id="{D7CE05B9-C4FD-4924-BF2D-2108078B436E}"/>
            </a:ext>
          </a:extLst>
        </xdr:cNvPr>
        <xdr:cNvSpPr txBox="1">
          <a:spLocks noChangeArrowheads="1"/>
        </xdr:cNvSpPr>
      </xdr:nvSpPr>
      <xdr:spPr bwMode="auto">
        <a:xfrm>
          <a:off x="1441739" y="22107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330</xdr:row>
      <xdr:rowOff>0</xdr:rowOff>
    </xdr:from>
    <xdr:ext cx="76200" cy="188191"/>
    <xdr:sp macro="" textlink="">
      <xdr:nvSpPr>
        <xdr:cNvPr id="1695" name="Text Box 6">
          <a:extLst>
            <a:ext uri="{FF2B5EF4-FFF2-40B4-BE49-F238E27FC236}">
              <a16:creationId xmlns="" xmlns:a16="http://schemas.microsoft.com/office/drawing/2014/main" id="{EE74E9E6-B637-457D-A702-930F185EF605}"/>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696" name="Text Box 6">
          <a:extLst>
            <a:ext uri="{FF2B5EF4-FFF2-40B4-BE49-F238E27FC236}">
              <a16:creationId xmlns="" xmlns:a16="http://schemas.microsoft.com/office/drawing/2014/main" id="{B2F7253A-E822-4959-B4AD-127C27FB1F2C}"/>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697" name="Text Box 6">
          <a:extLst>
            <a:ext uri="{FF2B5EF4-FFF2-40B4-BE49-F238E27FC236}">
              <a16:creationId xmlns="" xmlns:a16="http://schemas.microsoft.com/office/drawing/2014/main" id="{C759A4F5-8287-40FA-8564-DB11D5B04520}"/>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698" name="Text Box 6">
          <a:extLst>
            <a:ext uri="{FF2B5EF4-FFF2-40B4-BE49-F238E27FC236}">
              <a16:creationId xmlns="" xmlns:a16="http://schemas.microsoft.com/office/drawing/2014/main" id="{CA001849-3689-43EC-B8F8-4A716B01DFB1}"/>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699" name="Text Box 6">
          <a:extLst>
            <a:ext uri="{FF2B5EF4-FFF2-40B4-BE49-F238E27FC236}">
              <a16:creationId xmlns="" xmlns:a16="http://schemas.microsoft.com/office/drawing/2014/main" id="{96158983-88BA-4634-9E99-631E8AAF8AD2}"/>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700" name="Text Box 6">
          <a:extLst>
            <a:ext uri="{FF2B5EF4-FFF2-40B4-BE49-F238E27FC236}">
              <a16:creationId xmlns="" xmlns:a16="http://schemas.microsoft.com/office/drawing/2014/main" id="{5DB625AA-A5C5-4C82-AE8D-91EE81246901}"/>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701" name="Text Box 6">
          <a:extLst>
            <a:ext uri="{FF2B5EF4-FFF2-40B4-BE49-F238E27FC236}">
              <a16:creationId xmlns="" xmlns:a16="http://schemas.microsoft.com/office/drawing/2014/main" id="{3097A61E-F919-4676-9174-8F13645709C0}"/>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702" name="Text Box 6">
          <a:extLst>
            <a:ext uri="{FF2B5EF4-FFF2-40B4-BE49-F238E27FC236}">
              <a16:creationId xmlns="" xmlns:a16="http://schemas.microsoft.com/office/drawing/2014/main" id="{7AC8B306-CA57-48F7-BFBD-720864E37E64}"/>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898814</xdr:colOff>
      <xdr:row>330</xdr:row>
      <xdr:rowOff>0</xdr:rowOff>
    </xdr:from>
    <xdr:ext cx="76200" cy="200891"/>
    <xdr:sp macro="" textlink="">
      <xdr:nvSpPr>
        <xdr:cNvPr id="1703" name="Text Box 6">
          <a:extLst>
            <a:ext uri="{FF2B5EF4-FFF2-40B4-BE49-F238E27FC236}">
              <a16:creationId xmlns="" xmlns:a16="http://schemas.microsoft.com/office/drawing/2014/main" id="{7F0D4EAE-FD08-429E-B1B2-86733D79F6EF}"/>
            </a:ext>
          </a:extLst>
        </xdr:cNvPr>
        <xdr:cNvSpPr txBox="1">
          <a:spLocks noChangeArrowheads="1"/>
        </xdr:cNvSpPr>
      </xdr:nvSpPr>
      <xdr:spPr bwMode="auto">
        <a:xfrm>
          <a:off x="1441739" y="22107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303</xdr:row>
      <xdr:rowOff>0</xdr:rowOff>
    </xdr:from>
    <xdr:ext cx="76200" cy="977785"/>
    <xdr:sp macro="" textlink="">
      <xdr:nvSpPr>
        <xdr:cNvPr id="1704" name="Text Box 6">
          <a:extLst>
            <a:ext uri="{FF2B5EF4-FFF2-40B4-BE49-F238E27FC236}">
              <a16:creationId xmlns="" xmlns:a16="http://schemas.microsoft.com/office/drawing/2014/main" id="{BD4169AB-EB78-4900-AD28-6A954BC20C8B}"/>
            </a:ext>
          </a:extLst>
        </xdr:cNvPr>
        <xdr:cNvSpPr txBox="1">
          <a:spLocks noChangeArrowheads="1"/>
        </xdr:cNvSpPr>
      </xdr:nvSpPr>
      <xdr:spPr bwMode="auto">
        <a:xfrm>
          <a:off x="1403985" y="9344025"/>
          <a:ext cx="76200" cy="977785"/>
        </a:xfrm>
        <a:prstGeom prst="rect">
          <a:avLst/>
        </a:prstGeom>
        <a:noFill/>
        <a:ln w="9525">
          <a:noFill/>
          <a:miter lim="800000"/>
          <a:headEnd/>
          <a:tailEnd/>
        </a:ln>
      </xdr:spPr>
    </xdr:sp>
    <xdr:clientData/>
  </xdr:oneCellAnchor>
  <xdr:oneCellAnchor>
    <xdr:from>
      <xdr:col>1</xdr:col>
      <xdr:colOff>861060</xdr:colOff>
      <xdr:row>303</xdr:row>
      <xdr:rowOff>0</xdr:rowOff>
    </xdr:from>
    <xdr:ext cx="76200" cy="977785"/>
    <xdr:sp macro="" textlink="">
      <xdr:nvSpPr>
        <xdr:cNvPr id="1705" name="Text Box 6">
          <a:extLst>
            <a:ext uri="{FF2B5EF4-FFF2-40B4-BE49-F238E27FC236}">
              <a16:creationId xmlns="" xmlns:a16="http://schemas.microsoft.com/office/drawing/2014/main" id="{CAFC3B9B-2FB7-46D7-BB86-E389456377B8}"/>
            </a:ext>
          </a:extLst>
        </xdr:cNvPr>
        <xdr:cNvSpPr txBox="1">
          <a:spLocks noChangeArrowheads="1"/>
        </xdr:cNvSpPr>
      </xdr:nvSpPr>
      <xdr:spPr bwMode="auto">
        <a:xfrm>
          <a:off x="1403985" y="9344025"/>
          <a:ext cx="76200" cy="977785"/>
        </a:xfrm>
        <a:prstGeom prst="rect">
          <a:avLst/>
        </a:prstGeom>
        <a:noFill/>
        <a:ln w="9525">
          <a:noFill/>
          <a:miter lim="800000"/>
          <a:headEnd/>
          <a:tailEnd/>
        </a:ln>
      </xdr:spPr>
    </xdr:sp>
    <xdr:clientData/>
  </xdr:oneCellAnchor>
  <xdr:oneCellAnchor>
    <xdr:from>
      <xdr:col>1</xdr:col>
      <xdr:colOff>861060</xdr:colOff>
      <xdr:row>303</xdr:row>
      <xdr:rowOff>0</xdr:rowOff>
    </xdr:from>
    <xdr:ext cx="76200" cy="979690"/>
    <xdr:sp macro="" textlink="">
      <xdr:nvSpPr>
        <xdr:cNvPr id="1706" name="Text Box 6">
          <a:extLst>
            <a:ext uri="{FF2B5EF4-FFF2-40B4-BE49-F238E27FC236}">
              <a16:creationId xmlns="" xmlns:a16="http://schemas.microsoft.com/office/drawing/2014/main" id="{678B81BA-7F23-4F14-B8AD-EF016A22ED73}"/>
            </a:ext>
          </a:extLst>
        </xdr:cNvPr>
        <xdr:cNvSpPr txBox="1">
          <a:spLocks noChangeArrowheads="1"/>
        </xdr:cNvSpPr>
      </xdr:nvSpPr>
      <xdr:spPr bwMode="auto">
        <a:xfrm>
          <a:off x="1403985" y="9344025"/>
          <a:ext cx="76200" cy="979690"/>
        </a:xfrm>
        <a:prstGeom prst="rect">
          <a:avLst/>
        </a:prstGeom>
        <a:noFill/>
        <a:ln w="9525">
          <a:noFill/>
          <a:miter lim="800000"/>
          <a:headEnd/>
          <a:tailEnd/>
        </a:ln>
      </xdr:spPr>
    </xdr:sp>
    <xdr:clientData/>
  </xdr:oneCellAnchor>
  <xdr:oneCellAnchor>
    <xdr:from>
      <xdr:col>1</xdr:col>
      <xdr:colOff>861060</xdr:colOff>
      <xdr:row>330</xdr:row>
      <xdr:rowOff>0</xdr:rowOff>
    </xdr:from>
    <xdr:ext cx="76200" cy="977785"/>
    <xdr:sp macro="" textlink="">
      <xdr:nvSpPr>
        <xdr:cNvPr id="1707" name="Text Box 6">
          <a:extLst>
            <a:ext uri="{FF2B5EF4-FFF2-40B4-BE49-F238E27FC236}">
              <a16:creationId xmlns="" xmlns:a16="http://schemas.microsoft.com/office/drawing/2014/main" id="{AF352B65-7C48-4EE8-B87F-1CB2C5947AF6}"/>
            </a:ext>
          </a:extLst>
        </xdr:cNvPr>
        <xdr:cNvSpPr txBox="1">
          <a:spLocks noChangeArrowheads="1"/>
        </xdr:cNvSpPr>
      </xdr:nvSpPr>
      <xdr:spPr bwMode="auto">
        <a:xfrm>
          <a:off x="1403985" y="22107525"/>
          <a:ext cx="76200" cy="977785"/>
        </a:xfrm>
        <a:prstGeom prst="rect">
          <a:avLst/>
        </a:prstGeom>
        <a:noFill/>
        <a:ln w="9525">
          <a:noFill/>
          <a:miter lim="800000"/>
          <a:headEnd/>
          <a:tailEnd/>
        </a:ln>
      </xdr:spPr>
    </xdr:sp>
    <xdr:clientData/>
  </xdr:oneCellAnchor>
  <xdr:oneCellAnchor>
    <xdr:from>
      <xdr:col>1</xdr:col>
      <xdr:colOff>861060</xdr:colOff>
      <xdr:row>330</xdr:row>
      <xdr:rowOff>0</xdr:rowOff>
    </xdr:from>
    <xdr:ext cx="76200" cy="977785"/>
    <xdr:sp macro="" textlink="">
      <xdr:nvSpPr>
        <xdr:cNvPr id="1708" name="Text Box 6">
          <a:extLst>
            <a:ext uri="{FF2B5EF4-FFF2-40B4-BE49-F238E27FC236}">
              <a16:creationId xmlns="" xmlns:a16="http://schemas.microsoft.com/office/drawing/2014/main" id="{7A495650-142B-46B7-B2BF-C20DF619F440}"/>
            </a:ext>
          </a:extLst>
        </xdr:cNvPr>
        <xdr:cNvSpPr txBox="1">
          <a:spLocks noChangeArrowheads="1"/>
        </xdr:cNvSpPr>
      </xdr:nvSpPr>
      <xdr:spPr bwMode="auto">
        <a:xfrm>
          <a:off x="1403985" y="22107525"/>
          <a:ext cx="76200" cy="977785"/>
        </a:xfrm>
        <a:prstGeom prst="rect">
          <a:avLst/>
        </a:prstGeom>
        <a:noFill/>
        <a:ln w="9525">
          <a:noFill/>
          <a:miter lim="800000"/>
          <a:headEnd/>
          <a:tailEnd/>
        </a:ln>
      </xdr:spPr>
    </xdr:sp>
    <xdr:clientData/>
  </xdr:oneCellAnchor>
  <xdr:oneCellAnchor>
    <xdr:from>
      <xdr:col>1</xdr:col>
      <xdr:colOff>861060</xdr:colOff>
      <xdr:row>330</xdr:row>
      <xdr:rowOff>0</xdr:rowOff>
    </xdr:from>
    <xdr:ext cx="76200" cy="979690"/>
    <xdr:sp macro="" textlink="">
      <xdr:nvSpPr>
        <xdr:cNvPr id="1709" name="Text Box 6">
          <a:extLst>
            <a:ext uri="{FF2B5EF4-FFF2-40B4-BE49-F238E27FC236}">
              <a16:creationId xmlns="" xmlns:a16="http://schemas.microsoft.com/office/drawing/2014/main" id="{A780ED55-F6DE-40F5-B004-1C2C816AED64}"/>
            </a:ext>
          </a:extLst>
        </xdr:cNvPr>
        <xdr:cNvSpPr txBox="1">
          <a:spLocks noChangeArrowheads="1"/>
        </xdr:cNvSpPr>
      </xdr:nvSpPr>
      <xdr:spPr bwMode="auto">
        <a:xfrm>
          <a:off x="1403985" y="22107525"/>
          <a:ext cx="76200" cy="979690"/>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710" name="Text Box 6">
          <a:extLst>
            <a:ext uri="{FF2B5EF4-FFF2-40B4-BE49-F238E27FC236}">
              <a16:creationId xmlns="" xmlns:a16="http://schemas.microsoft.com/office/drawing/2014/main" id="{BDD0E9F2-46D3-47A4-A031-C59A20022821}"/>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711" name="Text Box 6">
          <a:extLst>
            <a:ext uri="{FF2B5EF4-FFF2-40B4-BE49-F238E27FC236}">
              <a16:creationId xmlns="" xmlns:a16="http://schemas.microsoft.com/office/drawing/2014/main" id="{C4401BB4-39A4-4C2F-AC78-96FE771A7F6A}"/>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712" name="Text Box 6">
          <a:extLst>
            <a:ext uri="{FF2B5EF4-FFF2-40B4-BE49-F238E27FC236}">
              <a16:creationId xmlns="" xmlns:a16="http://schemas.microsoft.com/office/drawing/2014/main" id="{B736C9B2-7D4E-47B9-968E-0B829AF6E797}"/>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713" name="Text Box 6">
          <a:extLst>
            <a:ext uri="{FF2B5EF4-FFF2-40B4-BE49-F238E27FC236}">
              <a16:creationId xmlns="" xmlns:a16="http://schemas.microsoft.com/office/drawing/2014/main" id="{B87B535F-633D-4304-BB32-4F52C4FCCADD}"/>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714" name="Text Box 6">
          <a:extLst>
            <a:ext uri="{FF2B5EF4-FFF2-40B4-BE49-F238E27FC236}">
              <a16:creationId xmlns="" xmlns:a16="http://schemas.microsoft.com/office/drawing/2014/main" id="{793640C7-A0D1-4F59-9B16-06942EEC2AFF}"/>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715" name="Text Box 6">
          <a:extLst>
            <a:ext uri="{FF2B5EF4-FFF2-40B4-BE49-F238E27FC236}">
              <a16:creationId xmlns="" xmlns:a16="http://schemas.microsoft.com/office/drawing/2014/main" id="{3F81695E-D2EE-425B-86BF-7C1CE199516B}"/>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716" name="Text Box 6">
          <a:extLst>
            <a:ext uri="{FF2B5EF4-FFF2-40B4-BE49-F238E27FC236}">
              <a16:creationId xmlns="" xmlns:a16="http://schemas.microsoft.com/office/drawing/2014/main" id="{5E85C17E-0C71-46DD-B998-A353DEAA4B8A}"/>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717" name="Text Box 6">
          <a:extLst>
            <a:ext uri="{FF2B5EF4-FFF2-40B4-BE49-F238E27FC236}">
              <a16:creationId xmlns="" xmlns:a16="http://schemas.microsoft.com/office/drawing/2014/main" id="{DBF30558-0454-448F-BD40-726FAB07A1C6}"/>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898814</xdr:colOff>
      <xdr:row>330</xdr:row>
      <xdr:rowOff>0</xdr:rowOff>
    </xdr:from>
    <xdr:ext cx="76200" cy="200891"/>
    <xdr:sp macro="" textlink="">
      <xdr:nvSpPr>
        <xdr:cNvPr id="1718" name="Text Box 6">
          <a:extLst>
            <a:ext uri="{FF2B5EF4-FFF2-40B4-BE49-F238E27FC236}">
              <a16:creationId xmlns="" xmlns:a16="http://schemas.microsoft.com/office/drawing/2014/main" id="{CCC2253C-5026-4CC0-A82D-A8E77577982D}"/>
            </a:ext>
          </a:extLst>
        </xdr:cNvPr>
        <xdr:cNvSpPr txBox="1">
          <a:spLocks noChangeArrowheads="1"/>
        </xdr:cNvSpPr>
      </xdr:nvSpPr>
      <xdr:spPr bwMode="auto">
        <a:xfrm>
          <a:off x="1441739" y="22107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330</xdr:row>
      <xdr:rowOff>0</xdr:rowOff>
    </xdr:from>
    <xdr:ext cx="76200" cy="188191"/>
    <xdr:sp macro="" textlink="">
      <xdr:nvSpPr>
        <xdr:cNvPr id="1719" name="Text Box 6">
          <a:extLst>
            <a:ext uri="{FF2B5EF4-FFF2-40B4-BE49-F238E27FC236}">
              <a16:creationId xmlns="" xmlns:a16="http://schemas.microsoft.com/office/drawing/2014/main" id="{81DA1A3C-21B8-4B53-B11E-8A57AA39C20C}"/>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720" name="Text Box 6">
          <a:extLst>
            <a:ext uri="{FF2B5EF4-FFF2-40B4-BE49-F238E27FC236}">
              <a16:creationId xmlns="" xmlns:a16="http://schemas.microsoft.com/office/drawing/2014/main" id="{89FF969D-F434-4B3D-82F6-D26CAF172F10}"/>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721" name="Text Box 6">
          <a:extLst>
            <a:ext uri="{FF2B5EF4-FFF2-40B4-BE49-F238E27FC236}">
              <a16:creationId xmlns="" xmlns:a16="http://schemas.microsoft.com/office/drawing/2014/main" id="{67C03A4F-A2B4-4B2C-8813-1BF67EB8879F}"/>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722" name="Text Box 6">
          <a:extLst>
            <a:ext uri="{FF2B5EF4-FFF2-40B4-BE49-F238E27FC236}">
              <a16:creationId xmlns="" xmlns:a16="http://schemas.microsoft.com/office/drawing/2014/main" id="{724BB3F1-287E-4CF1-88BC-B8255A156CCE}"/>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723" name="Text Box 6">
          <a:extLst>
            <a:ext uri="{FF2B5EF4-FFF2-40B4-BE49-F238E27FC236}">
              <a16:creationId xmlns="" xmlns:a16="http://schemas.microsoft.com/office/drawing/2014/main" id="{1730B48F-109F-4025-B798-CE9D262E37BE}"/>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724" name="Text Box 6">
          <a:extLst>
            <a:ext uri="{FF2B5EF4-FFF2-40B4-BE49-F238E27FC236}">
              <a16:creationId xmlns="" xmlns:a16="http://schemas.microsoft.com/office/drawing/2014/main" id="{5926D17F-5C28-4969-B7A0-BC8595F26325}"/>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1725" name="Text Box 6">
          <a:extLst>
            <a:ext uri="{FF2B5EF4-FFF2-40B4-BE49-F238E27FC236}">
              <a16:creationId xmlns="" xmlns:a16="http://schemas.microsoft.com/office/drawing/2014/main" id="{0853801D-08FB-4600-AD12-135D22B2C83D}"/>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726" name="Text Box 6">
          <a:extLst>
            <a:ext uri="{FF2B5EF4-FFF2-40B4-BE49-F238E27FC236}">
              <a16:creationId xmlns="" xmlns:a16="http://schemas.microsoft.com/office/drawing/2014/main" id="{A6566B51-BC29-48C1-B9A5-C7F29E920CFB}"/>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898814</xdr:colOff>
      <xdr:row>330</xdr:row>
      <xdr:rowOff>0</xdr:rowOff>
    </xdr:from>
    <xdr:ext cx="76200" cy="200891"/>
    <xdr:sp macro="" textlink="">
      <xdr:nvSpPr>
        <xdr:cNvPr id="1727" name="Text Box 6">
          <a:extLst>
            <a:ext uri="{FF2B5EF4-FFF2-40B4-BE49-F238E27FC236}">
              <a16:creationId xmlns="" xmlns:a16="http://schemas.microsoft.com/office/drawing/2014/main" id="{BFC72C1A-431D-477A-AEF7-14707022647A}"/>
            </a:ext>
          </a:extLst>
        </xdr:cNvPr>
        <xdr:cNvSpPr txBox="1">
          <a:spLocks noChangeArrowheads="1"/>
        </xdr:cNvSpPr>
      </xdr:nvSpPr>
      <xdr:spPr bwMode="auto">
        <a:xfrm>
          <a:off x="1441739" y="22107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330</xdr:row>
      <xdr:rowOff>0</xdr:rowOff>
    </xdr:from>
    <xdr:ext cx="76200" cy="188191"/>
    <xdr:sp macro="" textlink="">
      <xdr:nvSpPr>
        <xdr:cNvPr id="1728" name="Text Box 6">
          <a:extLst>
            <a:ext uri="{FF2B5EF4-FFF2-40B4-BE49-F238E27FC236}">
              <a16:creationId xmlns="" xmlns:a16="http://schemas.microsoft.com/office/drawing/2014/main" id="{6C1F8CD3-2271-411F-8DCC-F1A4BA40EF21}"/>
            </a:ext>
          </a:extLst>
        </xdr:cNvPr>
        <xdr:cNvSpPr txBox="1">
          <a:spLocks noChangeArrowheads="1"/>
        </xdr:cNvSpPr>
      </xdr:nvSpPr>
      <xdr:spPr bwMode="auto">
        <a:xfrm>
          <a:off x="1403985" y="22107525"/>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1729" name="Text Box 6">
          <a:extLst>
            <a:ext uri="{FF2B5EF4-FFF2-40B4-BE49-F238E27FC236}">
              <a16:creationId xmlns="" xmlns:a16="http://schemas.microsoft.com/office/drawing/2014/main" id="{21C71053-E35B-4D84-98F8-4D24BE8A9D33}"/>
            </a:ext>
          </a:extLst>
        </xdr:cNvPr>
        <xdr:cNvSpPr txBox="1">
          <a:spLocks noChangeArrowheads="1"/>
        </xdr:cNvSpPr>
      </xdr:nvSpPr>
      <xdr:spPr bwMode="auto">
        <a:xfrm>
          <a:off x="1403985" y="22107525"/>
          <a:ext cx="76200" cy="203835"/>
        </a:xfrm>
        <a:prstGeom prst="rect">
          <a:avLst/>
        </a:prstGeom>
        <a:noFill/>
        <a:ln w="9525">
          <a:noFill/>
          <a:miter lim="800000"/>
          <a:headEnd/>
          <a:tailEnd/>
        </a:ln>
      </xdr:spPr>
    </xdr:sp>
    <xdr:clientData/>
  </xdr:oneCellAnchor>
  <xdr:oneCellAnchor>
    <xdr:from>
      <xdr:col>1</xdr:col>
      <xdr:colOff>861060</xdr:colOff>
      <xdr:row>315</xdr:row>
      <xdr:rowOff>0</xdr:rowOff>
    </xdr:from>
    <xdr:ext cx="76200" cy="188191"/>
    <xdr:sp macro="" textlink="">
      <xdr:nvSpPr>
        <xdr:cNvPr id="1730" name="Text Box 6">
          <a:extLst>
            <a:ext uri="{FF2B5EF4-FFF2-40B4-BE49-F238E27FC236}">
              <a16:creationId xmlns="" xmlns:a16="http://schemas.microsoft.com/office/drawing/2014/main" id="{579FC5D0-31A6-4C43-B894-DE73BA171114}"/>
            </a:ext>
          </a:extLst>
        </xdr:cNvPr>
        <xdr:cNvSpPr txBox="1">
          <a:spLocks noChangeArrowheads="1"/>
        </xdr:cNvSpPr>
      </xdr:nvSpPr>
      <xdr:spPr bwMode="auto">
        <a:xfrm>
          <a:off x="1403985" y="13916025"/>
          <a:ext cx="76200" cy="188191"/>
        </a:xfrm>
        <a:prstGeom prst="rect">
          <a:avLst/>
        </a:prstGeom>
        <a:noFill/>
        <a:ln w="9525">
          <a:noFill/>
          <a:miter lim="800000"/>
          <a:headEnd/>
          <a:tailEnd/>
        </a:ln>
      </xdr:spPr>
    </xdr:sp>
    <xdr:clientData/>
  </xdr:oneCellAnchor>
  <xdr:oneCellAnchor>
    <xdr:from>
      <xdr:col>1</xdr:col>
      <xdr:colOff>861060</xdr:colOff>
      <xdr:row>315</xdr:row>
      <xdr:rowOff>0</xdr:rowOff>
    </xdr:from>
    <xdr:ext cx="76200" cy="203835"/>
    <xdr:sp macro="" textlink="">
      <xdr:nvSpPr>
        <xdr:cNvPr id="1731" name="Text Box 6">
          <a:extLst>
            <a:ext uri="{FF2B5EF4-FFF2-40B4-BE49-F238E27FC236}">
              <a16:creationId xmlns="" xmlns:a16="http://schemas.microsoft.com/office/drawing/2014/main" id="{6A5C3B47-9098-42A1-AD1E-7B5FE610EC67}"/>
            </a:ext>
          </a:extLst>
        </xdr:cNvPr>
        <xdr:cNvSpPr txBox="1">
          <a:spLocks noChangeArrowheads="1"/>
        </xdr:cNvSpPr>
      </xdr:nvSpPr>
      <xdr:spPr bwMode="auto">
        <a:xfrm>
          <a:off x="1403985" y="13916025"/>
          <a:ext cx="76200" cy="203835"/>
        </a:xfrm>
        <a:prstGeom prst="rect">
          <a:avLst/>
        </a:prstGeom>
        <a:noFill/>
        <a:ln w="9525">
          <a:noFill/>
          <a:miter lim="800000"/>
          <a:headEnd/>
          <a:tailEnd/>
        </a:ln>
      </xdr:spPr>
    </xdr:sp>
    <xdr:clientData/>
  </xdr:oneCellAnchor>
  <xdr:oneCellAnchor>
    <xdr:from>
      <xdr:col>1</xdr:col>
      <xdr:colOff>861060</xdr:colOff>
      <xdr:row>315</xdr:row>
      <xdr:rowOff>0</xdr:rowOff>
    </xdr:from>
    <xdr:ext cx="76200" cy="188191"/>
    <xdr:sp macro="" textlink="">
      <xdr:nvSpPr>
        <xdr:cNvPr id="1732" name="Text Box 6">
          <a:extLst>
            <a:ext uri="{FF2B5EF4-FFF2-40B4-BE49-F238E27FC236}">
              <a16:creationId xmlns="" xmlns:a16="http://schemas.microsoft.com/office/drawing/2014/main" id="{C2FCD18F-F609-4312-93B8-5976336D84FB}"/>
            </a:ext>
          </a:extLst>
        </xdr:cNvPr>
        <xdr:cNvSpPr txBox="1">
          <a:spLocks noChangeArrowheads="1"/>
        </xdr:cNvSpPr>
      </xdr:nvSpPr>
      <xdr:spPr bwMode="auto">
        <a:xfrm>
          <a:off x="1403985" y="13916025"/>
          <a:ext cx="76200" cy="188191"/>
        </a:xfrm>
        <a:prstGeom prst="rect">
          <a:avLst/>
        </a:prstGeom>
        <a:noFill/>
        <a:ln w="9525">
          <a:noFill/>
          <a:miter lim="800000"/>
          <a:headEnd/>
          <a:tailEnd/>
        </a:ln>
      </xdr:spPr>
    </xdr:sp>
    <xdr:clientData/>
  </xdr:oneCellAnchor>
  <xdr:oneCellAnchor>
    <xdr:from>
      <xdr:col>1</xdr:col>
      <xdr:colOff>861060</xdr:colOff>
      <xdr:row>315</xdr:row>
      <xdr:rowOff>0</xdr:rowOff>
    </xdr:from>
    <xdr:ext cx="76200" cy="203835"/>
    <xdr:sp macro="" textlink="">
      <xdr:nvSpPr>
        <xdr:cNvPr id="1733" name="Text Box 6">
          <a:extLst>
            <a:ext uri="{FF2B5EF4-FFF2-40B4-BE49-F238E27FC236}">
              <a16:creationId xmlns="" xmlns:a16="http://schemas.microsoft.com/office/drawing/2014/main" id="{2F58336D-0D4D-4718-B07C-64E36E13D896}"/>
            </a:ext>
          </a:extLst>
        </xdr:cNvPr>
        <xdr:cNvSpPr txBox="1">
          <a:spLocks noChangeArrowheads="1"/>
        </xdr:cNvSpPr>
      </xdr:nvSpPr>
      <xdr:spPr bwMode="auto">
        <a:xfrm>
          <a:off x="1403985" y="13916025"/>
          <a:ext cx="76200" cy="203835"/>
        </a:xfrm>
        <a:prstGeom prst="rect">
          <a:avLst/>
        </a:prstGeom>
        <a:noFill/>
        <a:ln w="9525">
          <a:noFill/>
          <a:miter lim="800000"/>
          <a:headEnd/>
          <a:tailEnd/>
        </a:ln>
      </xdr:spPr>
    </xdr:sp>
    <xdr:clientData/>
  </xdr:oneCellAnchor>
  <xdr:oneCellAnchor>
    <xdr:from>
      <xdr:col>1</xdr:col>
      <xdr:colOff>861060</xdr:colOff>
      <xdr:row>315</xdr:row>
      <xdr:rowOff>0</xdr:rowOff>
    </xdr:from>
    <xdr:ext cx="76200" cy="188191"/>
    <xdr:sp macro="" textlink="">
      <xdr:nvSpPr>
        <xdr:cNvPr id="1734" name="Text Box 6">
          <a:extLst>
            <a:ext uri="{FF2B5EF4-FFF2-40B4-BE49-F238E27FC236}">
              <a16:creationId xmlns="" xmlns:a16="http://schemas.microsoft.com/office/drawing/2014/main" id="{85A06A61-777D-4ED7-A091-35384D9D8083}"/>
            </a:ext>
          </a:extLst>
        </xdr:cNvPr>
        <xdr:cNvSpPr txBox="1">
          <a:spLocks noChangeArrowheads="1"/>
        </xdr:cNvSpPr>
      </xdr:nvSpPr>
      <xdr:spPr bwMode="auto">
        <a:xfrm>
          <a:off x="1403985" y="13916025"/>
          <a:ext cx="76200" cy="188191"/>
        </a:xfrm>
        <a:prstGeom prst="rect">
          <a:avLst/>
        </a:prstGeom>
        <a:noFill/>
        <a:ln w="9525">
          <a:noFill/>
          <a:miter lim="800000"/>
          <a:headEnd/>
          <a:tailEnd/>
        </a:ln>
      </xdr:spPr>
    </xdr:sp>
    <xdr:clientData/>
  </xdr:oneCellAnchor>
  <xdr:oneCellAnchor>
    <xdr:from>
      <xdr:col>1</xdr:col>
      <xdr:colOff>861060</xdr:colOff>
      <xdr:row>315</xdr:row>
      <xdr:rowOff>0</xdr:rowOff>
    </xdr:from>
    <xdr:ext cx="76200" cy="203835"/>
    <xdr:sp macro="" textlink="">
      <xdr:nvSpPr>
        <xdr:cNvPr id="1735" name="Text Box 6">
          <a:extLst>
            <a:ext uri="{FF2B5EF4-FFF2-40B4-BE49-F238E27FC236}">
              <a16:creationId xmlns="" xmlns:a16="http://schemas.microsoft.com/office/drawing/2014/main" id="{4A30B521-D0A1-4D45-985E-FB973520EAB5}"/>
            </a:ext>
          </a:extLst>
        </xdr:cNvPr>
        <xdr:cNvSpPr txBox="1">
          <a:spLocks noChangeArrowheads="1"/>
        </xdr:cNvSpPr>
      </xdr:nvSpPr>
      <xdr:spPr bwMode="auto">
        <a:xfrm>
          <a:off x="1403985" y="13916025"/>
          <a:ext cx="76200" cy="203835"/>
        </a:xfrm>
        <a:prstGeom prst="rect">
          <a:avLst/>
        </a:prstGeom>
        <a:noFill/>
        <a:ln w="9525">
          <a:noFill/>
          <a:miter lim="800000"/>
          <a:headEnd/>
          <a:tailEnd/>
        </a:ln>
      </xdr:spPr>
    </xdr:sp>
    <xdr:clientData/>
  </xdr:oneCellAnchor>
  <xdr:oneCellAnchor>
    <xdr:from>
      <xdr:col>1</xdr:col>
      <xdr:colOff>861060</xdr:colOff>
      <xdr:row>315</xdr:row>
      <xdr:rowOff>0</xdr:rowOff>
    </xdr:from>
    <xdr:ext cx="76200" cy="188191"/>
    <xdr:sp macro="" textlink="">
      <xdr:nvSpPr>
        <xdr:cNvPr id="1736" name="Text Box 6">
          <a:extLst>
            <a:ext uri="{FF2B5EF4-FFF2-40B4-BE49-F238E27FC236}">
              <a16:creationId xmlns="" xmlns:a16="http://schemas.microsoft.com/office/drawing/2014/main" id="{9080D389-4809-4E42-8451-F5BD50D28041}"/>
            </a:ext>
          </a:extLst>
        </xdr:cNvPr>
        <xdr:cNvSpPr txBox="1">
          <a:spLocks noChangeArrowheads="1"/>
        </xdr:cNvSpPr>
      </xdr:nvSpPr>
      <xdr:spPr bwMode="auto">
        <a:xfrm>
          <a:off x="1403985" y="13916025"/>
          <a:ext cx="76200" cy="188191"/>
        </a:xfrm>
        <a:prstGeom prst="rect">
          <a:avLst/>
        </a:prstGeom>
        <a:noFill/>
        <a:ln w="9525">
          <a:noFill/>
          <a:miter lim="800000"/>
          <a:headEnd/>
          <a:tailEnd/>
        </a:ln>
      </xdr:spPr>
    </xdr:sp>
    <xdr:clientData/>
  </xdr:oneCellAnchor>
  <xdr:oneCellAnchor>
    <xdr:from>
      <xdr:col>1</xdr:col>
      <xdr:colOff>861060</xdr:colOff>
      <xdr:row>315</xdr:row>
      <xdr:rowOff>0</xdr:rowOff>
    </xdr:from>
    <xdr:ext cx="76200" cy="203835"/>
    <xdr:sp macro="" textlink="">
      <xdr:nvSpPr>
        <xdr:cNvPr id="1737" name="Text Box 6">
          <a:extLst>
            <a:ext uri="{FF2B5EF4-FFF2-40B4-BE49-F238E27FC236}">
              <a16:creationId xmlns="" xmlns:a16="http://schemas.microsoft.com/office/drawing/2014/main" id="{66AA69FC-FE48-4DDC-A450-7561AA2D4164}"/>
            </a:ext>
          </a:extLst>
        </xdr:cNvPr>
        <xdr:cNvSpPr txBox="1">
          <a:spLocks noChangeArrowheads="1"/>
        </xdr:cNvSpPr>
      </xdr:nvSpPr>
      <xdr:spPr bwMode="auto">
        <a:xfrm>
          <a:off x="1403985" y="13916025"/>
          <a:ext cx="76200" cy="203835"/>
        </a:xfrm>
        <a:prstGeom prst="rect">
          <a:avLst/>
        </a:prstGeom>
        <a:noFill/>
        <a:ln w="9525">
          <a:noFill/>
          <a:miter lim="800000"/>
          <a:headEnd/>
          <a:tailEnd/>
        </a:ln>
      </xdr:spPr>
    </xdr:sp>
    <xdr:clientData/>
  </xdr:oneCellAnchor>
  <xdr:oneCellAnchor>
    <xdr:from>
      <xdr:col>1</xdr:col>
      <xdr:colOff>898814</xdr:colOff>
      <xdr:row>315</xdr:row>
      <xdr:rowOff>0</xdr:rowOff>
    </xdr:from>
    <xdr:ext cx="76200" cy="200891"/>
    <xdr:sp macro="" textlink="">
      <xdr:nvSpPr>
        <xdr:cNvPr id="1738" name="Text Box 6">
          <a:extLst>
            <a:ext uri="{FF2B5EF4-FFF2-40B4-BE49-F238E27FC236}">
              <a16:creationId xmlns="" xmlns:a16="http://schemas.microsoft.com/office/drawing/2014/main" id="{0F9C5F6C-23D2-46B9-991E-97A82B900F00}"/>
            </a:ext>
          </a:extLst>
        </xdr:cNvPr>
        <xdr:cNvSpPr txBox="1">
          <a:spLocks noChangeArrowheads="1"/>
        </xdr:cNvSpPr>
      </xdr:nvSpPr>
      <xdr:spPr bwMode="auto">
        <a:xfrm>
          <a:off x="1441739" y="13916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315</xdr:row>
      <xdr:rowOff>0</xdr:rowOff>
    </xdr:from>
    <xdr:ext cx="76200" cy="188191"/>
    <xdr:sp macro="" textlink="">
      <xdr:nvSpPr>
        <xdr:cNvPr id="1739" name="Text Box 6">
          <a:extLst>
            <a:ext uri="{FF2B5EF4-FFF2-40B4-BE49-F238E27FC236}">
              <a16:creationId xmlns="" xmlns:a16="http://schemas.microsoft.com/office/drawing/2014/main" id="{56C0D43C-962D-4B4C-8395-CE02E519A549}"/>
            </a:ext>
          </a:extLst>
        </xdr:cNvPr>
        <xdr:cNvSpPr txBox="1">
          <a:spLocks noChangeArrowheads="1"/>
        </xdr:cNvSpPr>
      </xdr:nvSpPr>
      <xdr:spPr bwMode="auto">
        <a:xfrm>
          <a:off x="1403985" y="13916025"/>
          <a:ext cx="76200" cy="188191"/>
        </a:xfrm>
        <a:prstGeom prst="rect">
          <a:avLst/>
        </a:prstGeom>
        <a:noFill/>
        <a:ln w="9525">
          <a:noFill/>
          <a:miter lim="800000"/>
          <a:headEnd/>
          <a:tailEnd/>
        </a:ln>
      </xdr:spPr>
    </xdr:sp>
    <xdr:clientData/>
  </xdr:oneCellAnchor>
  <xdr:oneCellAnchor>
    <xdr:from>
      <xdr:col>1</xdr:col>
      <xdr:colOff>861060</xdr:colOff>
      <xdr:row>315</xdr:row>
      <xdr:rowOff>0</xdr:rowOff>
    </xdr:from>
    <xdr:ext cx="76200" cy="203835"/>
    <xdr:sp macro="" textlink="">
      <xdr:nvSpPr>
        <xdr:cNvPr id="1740" name="Text Box 6">
          <a:extLst>
            <a:ext uri="{FF2B5EF4-FFF2-40B4-BE49-F238E27FC236}">
              <a16:creationId xmlns="" xmlns:a16="http://schemas.microsoft.com/office/drawing/2014/main" id="{8C6B3DD6-3704-4DC3-AD53-DE6476F5621D}"/>
            </a:ext>
          </a:extLst>
        </xdr:cNvPr>
        <xdr:cNvSpPr txBox="1">
          <a:spLocks noChangeArrowheads="1"/>
        </xdr:cNvSpPr>
      </xdr:nvSpPr>
      <xdr:spPr bwMode="auto">
        <a:xfrm>
          <a:off x="1403985" y="13916025"/>
          <a:ext cx="76200" cy="203835"/>
        </a:xfrm>
        <a:prstGeom prst="rect">
          <a:avLst/>
        </a:prstGeom>
        <a:noFill/>
        <a:ln w="9525">
          <a:noFill/>
          <a:miter lim="800000"/>
          <a:headEnd/>
          <a:tailEnd/>
        </a:ln>
      </xdr:spPr>
    </xdr:sp>
    <xdr:clientData/>
  </xdr:oneCellAnchor>
  <xdr:oneCellAnchor>
    <xdr:from>
      <xdr:col>1</xdr:col>
      <xdr:colOff>861060</xdr:colOff>
      <xdr:row>315</xdr:row>
      <xdr:rowOff>0</xdr:rowOff>
    </xdr:from>
    <xdr:ext cx="76200" cy="188191"/>
    <xdr:sp macro="" textlink="">
      <xdr:nvSpPr>
        <xdr:cNvPr id="1741" name="Text Box 6">
          <a:extLst>
            <a:ext uri="{FF2B5EF4-FFF2-40B4-BE49-F238E27FC236}">
              <a16:creationId xmlns="" xmlns:a16="http://schemas.microsoft.com/office/drawing/2014/main" id="{798655D9-5D8A-44DB-9899-10E7E610CCEB}"/>
            </a:ext>
          </a:extLst>
        </xdr:cNvPr>
        <xdr:cNvSpPr txBox="1">
          <a:spLocks noChangeArrowheads="1"/>
        </xdr:cNvSpPr>
      </xdr:nvSpPr>
      <xdr:spPr bwMode="auto">
        <a:xfrm>
          <a:off x="1403985" y="13916025"/>
          <a:ext cx="76200" cy="188191"/>
        </a:xfrm>
        <a:prstGeom prst="rect">
          <a:avLst/>
        </a:prstGeom>
        <a:noFill/>
        <a:ln w="9525">
          <a:noFill/>
          <a:miter lim="800000"/>
          <a:headEnd/>
          <a:tailEnd/>
        </a:ln>
      </xdr:spPr>
    </xdr:sp>
    <xdr:clientData/>
  </xdr:oneCellAnchor>
  <xdr:oneCellAnchor>
    <xdr:from>
      <xdr:col>1</xdr:col>
      <xdr:colOff>861060</xdr:colOff>
      <xdr:row>315</xdr:row>
      <xdr:rowOff>0</xdr:rowOff>
    </xdr:from>
    <xdr:ext cx="76200" cy="203835"/>
    <xdr:sp macro="" textlink="">
      <xdr:nvSpPr>
        <xdr:cNvPr id="1742" name="Text Box 6">
          <a:extLst>
            <a:ext uri="{FF2B5EF4-FFF2-40B4-BE49-F238E27FC236}">
              <a16:creationId xmlns="" xmlns:a16="http://schemas.microsoft.com/office/drawing/2014/main" id="{7E22D2AA-A7C5-4629-83B6-DCD6CC7A79CB}"/>
            </a:ext>
          </a:extLst>
        </xdr:cNvPr>
        <xdr:cNvSpPr txBox="1">
          <a:spLocks noChangeArrowheads="1"/>
        </xdr:cNvSpPr>
      </xdr:nvSpPr>
      <xdr:spPr bwMode="auto">
        <a:xfrm>
          <a:off x="1403985" y="13916025"/>
          <a:ext cx="76200" cy="203835"/>
        </a:xfrm>
        <a:prstGeom prst="rect">
          <a:avLst/>
        </a:prstGeom>
        <a:noFill/>
        <a:ln w="9525">
          <a:noFill/>
          <a:miter lim="800000"/>
          <a:headEnd/>
          <a:tailEnd/>
        </a:ln>
      </xdr:spPr>
    </xdr:sp>
    <xdr:clientData/>
  </xdr:oneCellAnchor>
  <xdr:oneCellAnchor>
    <xdr:from>
      <xdr:col>1</xdr:col>
      <xdr:colOff>861060</xdr:colOff>
      <xdr:row>315</xdr:row>
      <xdr:rowOff>0</xdr:rowOff>
    </xdr:from>
    <xdr:ext cx="76200" cy="188191"/>
    <xdr:sp macro="" textlink="">
      <xdr:nvSpPr>
        <xdr:cNvPr id="1743" name="Text Box 6">
          <a:extLst>
            <a:ext uri="{FF2B5EF4-FFF2-40B4-BE49-F238E27FC236}">
              <a16:creationId xmlns="" xmlns:a16="http://schemas.microsoft.com/office/drawing/2014/main" id="{59C42EAD-3CDA-415D-A34B-FD9013E15A39}"/>
            </a:ext>
          </a:extLst>
        </xdr:cNvPr>
        <xdr:cNvSpPr txBox="1">
          <a:spLocks noChangeArrowheads="1"/>
        </xdr:cNvSpPr>
      </xdr:nvSpPr>
      <xdr:spPr bwMode="auto">
        <a:xfrm>
          <a:off x="1403985" y="13916025"/>
          <a:ext cx="76200" cy="188191"/>
        </a:xfrm>
        <a:prstGeom prst="rect">
          <a:avLst/>
        </a:prstGeom>
        <a:noFill/>
        <a:ln w="9525">
          <a:noFill/>
          <a:miter lim="800000"/>
          <a:headEnd/>
          <a:tailEnd/>
        </a:ln>
      </xdr:spPr>
    </xdr:sp>
    <xdr:clientData/>
  </xdr:oneCellAnchor>
  <xdr:oneCellAnchor>
    <xdr:from>
      <xdr:col>1</xdr:col>
      <xdr:colOff>861060</xdr:colOff>
      <xdr:row>315</xdr:row>
      <xdr:rowOff>0</xdr:rowOff>
    </xdr:from>
    <xdr:ext cx="76200" cy="203835"/>
    <xdr:sp macro="" textlink="">
      <xdr:nvSpPr>
        <xdr:cNvPr id="1744" name="Text Box 6">
          <a:extLst>
            <a:ext uri="{FF2B5EF4-FFF2-40B4-BE49-F238E27FC236}">
              <a16:creationId xmlns="" xmlns:a16="http://schemas.microsoft.com/office/drawing/2014/main" id="{B84177B2-0B50-4F92-A1F1-01F45D5A40BA}"/>
            </a:ext>
          </a:extLst>
        </xdr:cNvPr>
        <xdr:cNvSpPr txBox="1">
          <a:spLocks noChangeArrowheads="1"/>
        </xdr:cNvSpPr>
      </xdr:nvSpPr>
      <xdr:spPr bwMode="auto">
        <a:xfrm>
          <a:off x="1403985" y="13916025"/>
          <a:ext cx="76200" cy="203835"/>
        </a:xfrm>
        <a:prstGeom prst="rect">
          <a:avLst/>
        </a:prstGeom>
        <a:noFill/>
        <a:ln w="9525">
          <a:noFill/>
          <a:miter lim="800000"/>
          <a:headEnd/>
          <a:tailEnd/>
        </a:ln>
      </xdr:spPr>
    </xdr:sp>
    <xdr:clientData/>
  </xdr:oneCellAnchor>
  <xdr:oneCellAnchor>
    <xdr:from>
      <xdr:col>1</xdr:col>
      <xdr:colOff>861060</xdr:colOff>
      <xdr:row>315</xdr:row>
      <xdr:rowOff>0</xdr:rowOff>
    </xdr:from>
    <xdr:ext cx="76200" cy="188191"/>
    <xdr:sp macro="" textlink="">
      <xdr:nvSpPr>
        <xdr:cNvPr id="1745" name="Text Box 6">
          <a:extLst>
            <a:ext uri="{FF2B5EF4-FFF2-40B4-BE49-F238E27FC236}">
              <a16:creationId xmlns="" xmlns:a16="http://schemas.microsoft.com/office/drawing/2014/main" id="{EB6914DD-8AA2-462F-BC85-44AE99C7C801}"/>
            </a:ext>
          </a:extLst>
        </xdr:cNvPr>
        <xdr:cNvSpPr txBox="1">
          <a:spLocks noChangeArrowheads="1"/>
        </xdr:cNvSpPr>
      </xdr:nvSpPr>
      <xdr:spPr bwMode="auto">
        <a:xfrm>
          <a:off x="1403985" y="13916025"/>
          <a:ext cx="76200" cy="188191"/>
        </a:xfrm>
        <a:prstGeom prst="rect">
          <a:avLst/>
        </a:prstGeom>
        <a:noFill/>
        <a:ln w="9525">
          <a:noFill/>
          <a:miter lim="800000"/>
          <a:headEnd/>
          <a:tailEnd/>
        </a:ln>
      </xdr:spPr>
    </xdr:sp>
    <xdr:clientData/>
  </xdr:oneCellAnchor>
  <xdr:oneCellAnchor>
    <xdr:from>
      <xdr:col>1</xdr:col>
      <xdr:colOff>861060</xdr:colOff>
      <xdr:row>315</xdr:row>
      <xdr:rowOff>0</xdr:rowOff>
    </xdr:from>
    <xdr:ext cx="76200" cy="203835"/>
    <xdr:sp macro="" textlink="">
      <xdr:nvSpPr>
        <xdr:cNvPr id="1746" name="Text Box 6">
          <a:extLst>
            <a:ext uri="{FF2B5EF4-FFF2-40B4-BE49-F238E27FC236}">
              <a16:creationId xmlns="" xmlns:a16="http://schemas.microsoft.com/office/drawing/2014/main" id="{8A306B24-824C-40A8-9317-B15BC601A8C2}"/>
            </a:ext>
          </a:extLst>
        </xdr:cNvPr>
        <xdr:cNvSpPr txBox="1">
          <a:spLocks noChangeArrowheads="1"/>
        </xdr:cNvSpPr>
      </xdr:nvSpPr>
      <xdr:spPr bwMode="auto">
        <a:xfrm>
          <a:off x="1403985" y="13916025"/>
          <a:ext cx="76200" cy="203835"/>
        </a:xfrm>
        <a:prstGeom prst="rect">
          <a:avLst/>
        </a:prstGeom>
        <a:noFill/>
        <a:ln w="9525">
          <a:noFill/>
          <a:miter lim="800000"/>
          <a:headEnd/>
          <a:tailEnd/>
        </a:ln>
      </xdr:spPr>
    </xdr:sp>
    <xdr:clientData/>
  </xdr:oneCellAnchor>
  <xdr:oneCellAnchor>
    <xdr:from>
      <xdr:col>1</xdr:col>
      <xdr:colOff>898814</xdr:colOff>
      <xdr:row>315</xdr:row>
      <xdr:rowOff>0</xdr:rowOff>
    </xdr:from>
    <xdr:ext cx="76200" cy="200891"/>
    <xdr:sp macro="" textlink="">
      <xdr:nvSpPr>
        <xdr:cNvPr id="1747" name="Text Box 6">
          <a:extLst>
            <a:ext uri="{FF2B5EF4-FFF2-40B4-BE49-F238E27FC236}">
              <a16:creationId xmlns="" xmlns:a16="http://schemas.microsoft.com/office/drawing/2014/main" id="{8437B3C0-CC84-4DCF-A56F-C2CE5F136149}"/>
            </a:ext>
          </a:extLst>
        </xdr:cNvPr>
        <xdr:cNvSpPr txBox="1">
          <a:spLocks noChangeArrowheads="1"/>
        </xdr:cNvSpPr>
      </xdr:nvSpPr>
      <xdr:spPr bwMode="auto">
        <a:xfrm>
          <a:off x="1441739" y="13916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315</xdr:row>
      <xdr:rowOff>0</xdr:rowOff>
    </xdr:from>
    <xdr:ext cx="76200" cy="200025"/>
    <xdr:sp macro="" textlink="">
      <xdr:nvSpPr>
        <xdr:cNvPr id="1748" name="Text Box 6">
          <a:extLst>
            <a:ext uri="{FF2B5EF4-FFF2-40B4-BE49-F238E27FC236}">
              <a16:creationId xmlns="" xmlns:a16="http://schemas.microsoft.com/office/drawing/2014/main" id="{F5380D3E-7ED3-4CD4-BBD4-F4336E5E99F3}"/>
            </a:ext>
          </a:extLst>
        </xdr:cNvPr>
        <xdr:cNvSpPr txBox="1">
          <a:spLocks noChangeArrowheads="1"/>
        </xdr:cNvSpPr>
      </xdr:nvSpPr>
      <xdr:spPr bwMode="auto">
        <a:xfrm>
          <a:off x="1381125" y="141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315</xdr:row>
      <xdr:rowOff>0</xdr:rowOff>
    </xdr:from>
    <xdr:ext cx="76200" cy="200025"/>
    <xdr:sp macro="" textlink="">
      <xdr:nvSpPr>
        <xdr:cNvPr id="1749" name="Text Box 6">
          <a:extLst>
            <a:ext uri="{FF2B5EF4-FFF2-40B4-BE49-F238E27FC236}">
              <a16:creationId xmlns="" xmlns:a16="http://schemas.microsoft.com/office/drawing/2014/main" id="{1545C3F0-2910-49FD-98D7-03F1107DCF8F}"/>
            </a:ext>
          </a:extLst>
        </xdr:cNvPr>
        <xdr:cNvSpPr txBox="1">
          <a:spLocks noChangeArrowheads="1"/>
        </xdr:cNvSpPr>
      </xdr:nvSpPr>
      <xdr:spPr bwMode="auto">
        <a:xfrm>
          <a:off x="1381125" y="141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315</xdr:row>
      <xdr:rowOff>0</xdr:rowOff>
    </xdr:from>
    <xdr:ext cx="76200" cy="185651"/>
    <xdr:sp macro="" textlink="">
      <xdr:nvSpPr>
        <xdr:cNvPr id="1750" name="Text Box 6">
          <a:extLst>
            <a:ext uri="{FF2B5EF4-FFF2-40B4-BE49-F238E27FC236}">
              <a16:creationId xmlns="" xmlns:a16="http://schemas.microsoft.com/office/drawing/2014/main" id="{9D8FD3D0-7BE9-4254-8A26-14D41475DDD9}"/>
            </a:ext>
          </a:extLst>
        </xdr:cNvPr>
        <xdr:cNvSpPr txBox="1">
          <a:spLocks noChangeArrowheads="1"/>
        </xdr:cNvSpPr>
      </xdr:nvSpPr>
      <xdr:spPr bwMode="auto">
        <a:xfrm>
          <a:off x="1403985" y="14106525"/>
          <a:ext cx="76200" cy="185651"/>
        </a:xfrm>
        <a:prstGeom prst="rect">
          <a:avLst/>
        </a:prstGeom>
        <a:noFill/>
        <a:ln w="9525">
          <a:noFill/>
          <a:miter lim="800000"/>
          <a:headEnd/>
          <a:tailEnd/>
        </a:ln>
      </xdr:spPr>
    </xdr:sp>
    <xdr:clientData/>
  </xdr:oneCellAnchor>
  <xdr:oneCellAnchor>
    <xdr:from>
      <xdr:col>1</xdr:col>
      <xdr:colOff>861060</xdr:colOff>
      <xdr:row>315</xdr:row>
      <xdr:rowOff>0</xdr:rowOff>
    </xdr:from>
    <xdr:ext cx="76200" cy="188191"/>
    <xdr:sp macro="" textlink="">
      <xdr:nvSpPr>
        <xdr:cNvPr id="1751" name="Text Box 6">
          <a:extLst>
            <a:ext uri="{FF2B5EF4-FFF2-40B4-BE49-F238E27FC236}">
              <a16:creationId xmlns="" xmlns:a16="http://schemas.microsoft.com/office/drawing/2014/main" id="{1BEA0395-F8B5-4B51-9C8C-8810601A2DF1}"/>
            </a:ext>
          </a:extLst>
        </xdr:cNvPr>
        <xdr:cNvSpPr txBox="1">
          <a:spLocks noChangeArrowheads="1"/>
        </xdr:cNvSpPr>
      </xdr:nvSpPr>
      <xdr:spPr bwMode="auto">
        <a:xfrm>
          <a:off x="1403985" y="13916025"/>
          <a:ext cx="76200" cy="188191"/>
        </a:xfrm>
        <a:prstGeom prst="rect">
          <a:avLst/>
        </a:prstGeom>
        <a:noFill/>
        <a:ln w="9525">
          <a:noFill/>
          <a:miter lim="800000"/>
          <a:headEnd/>
          <a:tailEnd/>
        </a:ln>
      </xdr:spPr>
    </xdr:sp>
    <xdr:clientData/>
  </xdr:oneCellAnchor>
  <xdr:oneCellAnchor>
    <xdr:from>
      <xdr:col>1</xdr:col>
      <xdr:colOff>861060</xdr:colOff>
      <xdr:row>315</xdr:row>
      <xdr:rowOff>0</xdr:rowOff>
    </xdr:from>
    <xdr:ext cx="76200" cy="203835"/>
    <xdr:sp macro="" textlink="">
      <xdr:nvSpPr>
        <xdr:cNvPr id="1752" name="Text Box 6">
          <a:extLst>
            <a:ext uri="{FF2B5EF4-FFF2-40B4-BE49-F238E27FC236}">
              <a16:creationId xmlns="" xmlns:a16="http://schemas.microsoft.com/office/drawing/2014/main" id="{70706044-4A8B-4CD4-B24F-EEB63FB58798}"/>
            </a:ext>
          </a:extLst>
        </xdr:cNvPr>
        <xdr:cNvSpPr txBox="1">
          <a:spLocks noChangeArrowheads="1"/>
        </xdr:cNvSpPr>
      </xdr:nvSpPr>
      <xdr:spPr bwMode="auto">
        <a:xfrm>
          <a:off x="1403985" y="13916025"/>
          <a:ext cx="76200" cy="203835"/>
        </a:xfrm>
        <a:prstGeom prst="rect">
          <a:avLst/>
        </a:prstGeom>
        <a:noFill/>
        <a:ln w="9525">
          <a:noFill/>
          <a:miter lim="800000"/>
          <a:headEnd/>
          <a:tailEnd/>
        </a:ln>
      </xdr:spPr>
    </xdr:sp>
    <xdr:clientData/>
  </xdr:oneCellAnchor>
  <xdr:oneCellAnchor>
    <xdr:from>
      <xdr:col>1</xdr:col>
      <xdr:colOff>898814</xdr:colOff>
      <xdr:row>315</xdr:row>
      <xdr:rowOff>0</xdr:rowOff>
    </xdr:from>
    <xdr:ext cx="76200" cy="200891"/>
    <xdr:sp macro="" textlink="">
      <xdr:nvSpPr>
        <xdr:cNvPr id="1753" name="Text Box 6">
          <a:extLst>
            <a:ext uri="{FF2B5EF4-FFF2-40B4-BE49-F238E27FC236}">
              <a16:creationId xmlns="" xmlns:a16="http://schemas.microsoft.com/office/drawing/2014/main" id="{EE888F3C-3EA8-4B51-AA3B-96034838EE6B}"/>
            </a:ext>
          </a:extLst>
        </xdr:cNvPr>
        <xdr:cNvSpPr txBox="1">
          <a:spLocks noChangeArrowheads="1"/>
        </xdr:cNvSpPr>
      </xdr:nvSpPr>
      <xdr:spPr bwMode="auto">
        <a:xfrm>
          <a:off x="1441739" y="14106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315</xdr:row>
      <xdr:rowOff>0</xdr:rowOff>
    </xdr:from>
    <xdr:ext cx="76200" cy="188191"/>
    <xdr:sp macro="" textlink="">
      <xdr:nvSpPr>
        <xdr:cNvPr id="1754" name="Text Box 6">
          <a:extLst>
            <a:ext uri="{FF2B5EF4-FFF2-40B4-BE49-F238E27FC236}">
              <a16:creationId xmlns="" xmlns:a16="http://schemas.microsoft.com/office/drawing/2014/main" id="{775F57DC-9B4A-41EF-9B94-973A27660A69}"/>
            </a:ext>
          </a:extLst>
        </xdr:cNvPr>
        <xdr:cNvSpPr txBox="1">
          <a:spLocks noChangeArrowheads="1"/>
        </xdr:cNvSpPr>
      </xdr:nvSpPr>
      <xdr:spPr bwMode="auto">
        <a:xfrm>
          <a:off x="1403985" y="14106525"/>
          <a:ext cx="76200" cy="188191"/>
        </a:xfrm>
        <a:prstGeom prst="rect">
          <a:avLst/>
        </a:prstGeom>
        <a:noFill/>
        <a:ln w="9525">
          <a:noFill/>
          <a:miter lim="800000"/>
          <a:headEnd/>
          <a:tailEnd/>
        </a:ln>
      </xdr:spPr>
    </xdr:sp>
    <xdr:clientData/>
  </xdr:oneCellAnchor>
  <xdr:oneCellAnchor>
    <xdr:from>
      <xdr:col>1</xdr:col>
      <xdr:colOff>861060</xdr:colOff>
      <xdr:row>315</xdr:row>
      <xdr:rowOff>0</xdr:rowOff>
    </xdr:from>
    <xdr:ext cx="76200" cy="203835"/>
    <xdr:sp macro="" textlink="">
      <xdr:nvSpPr>
        <xdr:cNvPr id="1755" name="Text Box 6">
          <a:extLst>
            <a:ext uri="{FF2B5EF4-FFF2-40B4-BE49-F238E27FC236}">
              <a16:creationId xmlns="" xmlns:a16="http://schemas.microsoft.com/office/drawing/2014/main" id="{841D4924-ADA7-4B9F-8F0E-FB88BB025867}"/>
            </a:ext>
          </a:extLst>
        </xdr:cNvPr>
        <xdr:cNvSpPr txBox="1">
          <a:spLocks noChangeArrowheads="1"/>
        </xdr:cNvSpPr>
      </xdr:nvSpPr>
      <xdr:spPr bwMode="auto">
        <a:xfrm>
          <a:off x="1403985" y="14106525"/>
          <a:ext cx="76200" cy="203835"/>
        </a:xfrm>
        <a:prstGeom prst="rect">
          <a:avLst/>
        </a:prstGeom>
        <a:noFill/>
        <a:ln w="9525">
          <a:noFill/>
          <a:miter lim="800000"/>
          <a:headEnd/>
          <a:tailEnd/>
        </a:ln>
      </xdr:spPr>
    </xdr:sp>
    <xdr:clientData/>
  </xdr:oneCellAnchor>
  <xdr:oneCellAnchor>
    <xdr:from>
      <xdr:col>1</xdr:col>
      <xdr:colOff>861060</xdr:colOff>
      <xdr:row>315</xdr:row>
      <xdr:rowOff>0</xdr:rowOff>
    </xdr:from>
    <xdr:ext cx="76200" cy="188191"/>
    <xdr:sp macro="" textlink="">
      <xdr:nvSpPr>
        <xdr:cNvPr id="1756" name="Text Box 6">
          <a:extLst>
            <a:ext uri="{FF2B5EF4-FFF2-40B4-BE49-F238E27FC236}">
              <a16:creationId xmlns="" xmlns:a16="http://schemas.microsoft.com/office/drawing/2014/main" id="{7D25C8C8-939D-4185-AE86-FE8CDAEB54F8}"/>
            </a:ext>
          </a:extLst>
        </xdr:cNvPr>
        <xdr:cNvSpPr txBox="1">
          <a:spLocks noChangeArrowheads="1"/>
        </xdr:cNvSpPr>
      </xdr:nvSpPr>
      <xdr:spPr bwMode="auto">
        <a:xfrm>
          <a:off x="1403985" y="14106525"/>
          <a:ext cx="76200" cy="188191"/>
        </a:xfrm>
        <a:prstGeom prst="rect">
          <a:avLst/>
        </a:prstGeom>
        <a:noFill/>
        <a:ln w="9525">
          <a:noFill/>
          <a:miter lim="800000"/>
          <a:headEnd/>
          <a:tailEnd/>
        </a:ln>
      </xdr:spPr>
    </xdr:sp>
    <xdr:clientData/>
  </xdr:oneCellAnchor>
  <xdr:oneCellAnchor>
    <xdr:from>
      <xdr:col>1</xdr:col>
      <xdr:colOff>861060</xdr:colOff>
      <xdr:row>315</xdr:row>
      <xdr:rowOff>0</xdr:rowOff>
    </xdr:from>
    <xdr:ext cx="76200" cy="203835"/>
    <xdr:sp macro="" textlink="">
      <xdr:nvSpPr>
        <xdr:cNvPr id="1757" name="Text Box 6">
          <a:extLst>
            <a:ext uri="{FF2B5EF4-FFF2-40B4-BE49-F238E27FC236}">
              <a16:creationId xmlns="" xmlns:a16="http://schemas.microsoft.com/office/drawing/2014/main" id="{D994EE24-798A-4CF0-B569-78C3F5B617C0}"/>
            </a:ext>
          </a:extLst>
        </xdr:cNvPr>
        <xdr:cNvSpPr txBox="1">
          <a:spLocks noChangeArrowheads="1"/>
        </xdr:cNvSpPr>
      </xdr:nvSpPr>
      <xdr:spPr bwMode="auto">
        <a:xfrm>
          <a:off x="1403985" y="14106525"/>
          <a:ext cx="76200" cy="203835"/>
        </a:xfrm>
        <a:prstGeom prst="rect">
          <a:avLst/>
        </a:prstGeom>
        <a:noFill/>
        <a:ln w="9525">
          <a:noFill/>
          <a:miter lim="800000"/>
          <a:headEnd/>
          <a:tailEnd/>
        </a:ln>
      </xdr:spPr>
    </xdr:sp>
    <xdr:clientData/>
  </xdr:oneCellAnchor>
  <xdr:oneCellAnchor>
    <xdr:from>
      <xdr:col>1</xdr:col>
      <xdr:colOff>838200</xdr:colOff>
      <xdr:row>315</xdr:row>
      <xdr:rowOff>0</xdr:rowOff>
    </xdr:from>
    <xdr:ext cx="76200" cy="200025"/>
    <xdr:sp macro="" textlink="">
      <xdr:nvSpPr>
        <xdr:cNvPr id="1758" name="Text Box 6">
          <a:extLst>
            <a:ext uri="{FF2B5EF4-FFF2-40B4-BE49-F238E27FC236}">
              <a16:creationId xmlns="" xmlns:a16="http://schemas.microsoft.com/office/drawing/2014/main" id="{5F9C9668-A4EF-4D89-BFA3-2F46AA2576AF}"/>
            </a:ext>
          </a:extLst>
        </xdr:cNvPr>
        <xdr:cNvSpPr txBox="1">
          <a:spLocks noChangeArrowheads="1"/>
        </xdr:cNvSpPr>
      </xdr:nvSpPr>
      <xdr:spPr bwMode="auto">
        <a:xfrm>
          <a:off x="1381125" y="141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315</xdr:row>
      <xdr:rowOff>0</xdr:rowOff>
    </xdr:from>
    <xdr:ext cx="76200" cy="200025"/>
    <xdr:sp macro="" textlink="">
      <xdr:nvSpPr>
        <xdr:cNvPr id="1759" name="Text Box 6">
          <a:extLst>
            <a:ext uri="{FF2B5EF4-FFF2-40B4-BE49-F238E27FC236}">
              <a16:creationId xmlns="" xmlns:a16="http://schemas.microsoft.com/office/drawing/2014/main" id="{4D5593E8-2B57-4855-865F-3AFC0C1D997A}"/>
            </a:ext>
          </a:extLst>
        </xdr:cNvPr>
        <xdr:cNvSpPr txBox="1">
          <a:spLocks noChangeArrowheads="1"/>
        </xdr:cNvSpPr>
      </xdr:nvSpPr>
      <xdr:spPr bwMode="auto">
        <a:xfrm>
          <a:off x="1381125" y="141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315</xdr:row>
      <xdr:rowOff>0</xdr:rowOff>
    </xdr:from>
    <xdr:ext cx="76200" cy="185651"/>
    <xdr:sp macro="" textlink="">
      <xdr:nvSpPr>
        <xdr:cNvPr id="1760" name="Text Box 6">
          <a:extLst>
            <a:ext uri="{FF2B5EF4-FFF2-40B4-BE49-F238E27FC236}">
              <a16:creationId xmlns="" xmlns:a16="http://schemas.microsoft.com/office/drawing/2014/main" id="{CFFF27DD-F8C8-47A3-A200-7877CDCDF0D8}"/>
            </a:ext>
          </a:extLst>
        </xdr:cNvPr>
        <xdr:cNvSpPr txBox="1">
          <a:spLocks noChangeArrowheads="1"/>
        </xdr:cNvSpPr>
      </xdr:nvSpPr>
      <xdr:spPr bwMode="auto">
        <a:xfrm>
          <a:off x="1403985" y="14106525"/>
          <a:ext cx="76200" cy="185651"/>
        </a:xfrm>
        <a:prstGeom prst="rect">
          <a:avLst/>
        </a:prstGeom>
        <a:noFill/>
        <a:ln w="9525">
          <a:noFill/>
          <a:miter lim="800000"/>
          <a:headEnd/>
          <a:tailEnd/>
        </a:ln>
      </xdr:spPr>
    </xdr:sp>
    <xdr:clientData/>
  </xdr:oneCellAnchor>
  <xdr:oneCellAnchor>
    <xdr:from>
      <xdr:col>1</xdr:col>
      <xdr:colOff>838200</xdr:colOff>
      <xdr:row>315</xdr:row>
      <xdr:rowOff>0</xdr:rowOff>
    </xdr:from>
    <xdr:ext cx="76200" cy="200025"/>
    <xdr:sp macro="" textlink="">
      <xdr:nvSpPr>
        <xdr:cNvPr id="1761" name="Text Box 6">
          <a:extLst>
            <a:ext uri="{FF2B5EF4-FFF2-40B4-BE49-F238E27FC236}">
              <a16:creationId xmlns="" xmlns:a16="http://schemas.microsoft.com/office/drawing/2014/main" id="{98597802-4E0A-4DC7-B705-41E7F461A4E9}"/>
            </a:ext>
          </a:extLst>
        </xdr:cNvPr>
        <xdr:cNvSpPr txBox="1">
          <a:spLocks noChangeArrowheads="1"/>
        </xdr:cNvSpPr>
      </xdr:nvSpPr>
      <xdr:spPr bwMode="auto">
        <a:xfrm>
          <a:off x="1381125" y="141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315</xdr:row>
      <xdr:rowOff>0</xdr:rowOff>
    </xdr:from>
    <xdr:ext cx="76200" cy="200025"/>
    <xdr:sp macro="" textlink="">
      <xdr:nvSpPr>
        <xdr:cNvPr id="1762" name="Text Box 6">
          <a:extLst>
            <a:ext uri="{FF2B5EF4-FFF2-40B4-BE49-F238E27FC236}">
              <a16:creationId xmlns="" xmlns:a16="http://schemas.microsoft.com/office/drawing/2014/main" id="{09C92D38-41DC-4072-A45E-DC505F2995EA}"/>
            </a:ext>
          </a:extLst>
        </xdr:cNvPr>
        <xdr:cNvSpPr txBox="1">
          <a:spLocks noChangeArrowheads="1"/>
        </xdr:cNvSpPr>
      </xdr:nvSpPr>
      <xdr:spPr bwMode="auto">
        <a:xfrm>
          <a:off x="1381125" y="141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315</xdr:row>
      <xdr:rowOff>0</xdr:rowOff>
    </xdr:from>
    <xdr:ext cx="76200" cy="200025"/>
    <xdr:sp macro="" textlink="">
      <xdr:nvSpPr>
        <xdr:cNvPr id="1763" name="Text Box 6">
          <a:extLst>
            <a:ext uri="{FF2B5EF4-FFF2-40B4-BE49-F238E27FC236}">
              <a16:creationId xmlns="" xmlns:a16="http://schemas.microsoft.com/office/drawing/2014/main" id="{E72295AF-19F9-46A4-B472-A28AEC74BEA8}"/>
            </a:ext>
          </a:extLst>
        </xdr:cNvPr>
        <xdr:cNvSpPr txBox="1">
          <a:spLocks noChangeArrowheads="1"/>
        </xdr:cNvSpPr>
      </xdr:nvSpPr>
      <xdr:spPr bwMode="auto">
        <a:xfrm>
          <a:off x="1381125" y="141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315</xdr:row>
      <xdr:rowOff>0</xdr:rowOff>
    </xdr:from>
    <xdr:ext cx="76200" cy="200025"/>
    <xdr:sp macro="" textlink="">
      <xdr:nvSpPr>
        <xdr:cNvPr id="1764" name="Text Box 6">
          <a:extLst>
            <a:ext uri="{FF2B5EF4-FFF2-40B4-BE49-F238E27FC236}">
              <a16:creationId xmlns="" xmlns:a16="http://schemas.microsoft.com/office/drawing/2014/main" id="{25D8364A-2217-4589-B33B-C76DA8619277}"/>
            </a:ext>
          </a:extLst>
        </xdr:cNvPr>
        <xdr:cNvSpPr txBox="1">
          <a:spLocks noChangeArrowheads="1"/>
        </xdr:cNvSpPr>
      </xdr:nvSpPr>
      <xdr:spPr bwMode="auto">
        <a:xfrm>
          <a:off x="1381125" y="141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315</xdr:row>
      <xdr:rowOff>0</xdr:rowOff>
    </xdr:from>
    <xdr:ext cx="76200" cy="185651"/>
    <xdr:sp macro="" textlink="">
      <xdr:nvSpPr>
        <xdr:cNvPr id="1765" name="Text Box 6">
          <a:extLst>
            <a:ext uri="{FF2B5EF4-FFF2-40B4-BE49-F238E27FC236}">
              <a16:creationId xmlns="" xmlns:a16="http://schemas.microsoft.com/office/drawing/2014/main" id="{3674D092-FE2E-4A30-8C45-F5925EEE3AEA}"/>
            </a:ext>
          </a:extLst>
        </xdr:cNvPr>
        <xdr:cNvSpPr txBox="1">
          <a:spLocks noChangeArrowheads="1"/>
        </xdr:cNvSpPr>
      </xdr:nvSpPr>
      <xdr:spPr bwMode="auto">
        <a:xfrm>
          <a:off x="1403985" y="14106525"/>
          <a:ext cx="76200" cy="185651"/>
        </a:xfrm>
        <a:prstGeom prst="rect">
          <a:avLst/>
        </a:prstGeom>
        <a:noFill/>
        <a:ln w="9525">
          <a:noFill/>
          <a:miter lim="800000"/>
          <a:headEnd/>
          <a:tailEnd/>
        </a:ln>
      </xdr:spPr>
    </xdr:sp>
    <xdr:clientData/>
  </xdr:oneCellAnchor>
  <xdr:oneCellAnchor>
    <xdr:from>
      <xdr:col>1</xdr:col>
      <xdr:colOff>838200</xdr:colOff>
      <xdr:row>316</xdr:row>
      <xdr:rowOff>0</xdr:rowOff>
    </xdr:from>
    <xdr:ext cx="76200" cy="200025"/>
    <xdr:sp macro="" textlink="">
      <xdr:nvSpPr>
        <xdr:cNvPr id="1766" name="Text Box 6">
          <a:extLst>
            <a:ext uri="{FF2B5EF4-FFF2-40B4-BE49-F238E27FC236}">
              <a16:creationId xmlns="" xmlns:a16="http://schemas.microsoft.com/office/drawing/2014/main" id="{D0F9CA64-DB38-4417-AE3C-8D62F1B3D973}"/>
            </a:ext>
          </a:extLst>
        </xdr:cNvPr>
        <xdr:cNvSpPr txBox="1">
          <a:spLocks noChangeArrowheads="1"/>
        </xdr:cNvSpPr>
      </xdr:nvSpPr>
      <xdr:spPr bwMode="auto">
        <a:xfrm>
          <a:off x="1381125" y="1448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316</xdr:row>
      <xdr:rowOff>0</xdr:rowOff>
    </xdr:from>
    <xdr:ext cx="76200" cy="200025"/>
    <xdr:sp macro="" textlink="">
      <xdr:nvSpPr>
        <xdr:cNvPr id="1767" name="Text Box 6">
          <a:extLst>
            <a:ext uri="{FF2B5EF4-FFF2-40B4-BE49-F238E27FC236}">
              <a16:creationId xmlns="" xmlns:a16="http://schemas.microsoft.com/office/drawing/2014/main" id="{6904D969-91B1-4893-A28A-1A4C96789957}"/>
            </a:ext>
          </a:extLst>
        </xdr:cNvPr>
        <xdr:cNvSpPr txBox="1">
          <a:spLocks noChangeArrowheads="1"/>
        </xdr:cNvSpPr>
      </xdr:nvSpPr>
      <xdr:spPr bwMode="auto">
        <a:xfrm>
          <a:off x="1381125" y="1448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316</xdr:row>
      <xdr:rowOff>0</xdr:rowOff>
    </xdr:from>
    <xdr:ext cx="76200" cy="185651"/>
    <xdr:sp macro="" textlink="">
      <xdr:nvSpPr>
        <xdr:cNvPr id="1768" name="Text Box 6">
          <a:extLst>
            <a:ext uri="{FF2B5EF4-FFF2-40B4-BE49-F238E27FC236}">
              <a16:creationId xmlns="" xmlns:a16="http://schemas.microsoft.com/office/drawing/2014/main" id="{FCD181ED-27B6-4A33-9C07-5037E681FA94}"/>
            </a:ext>
          </a:extLst>
        </xdr:cNvPr>
        <xdr:cNvSpPr txBox="1">
          <a:spLocks noChangeArrowheads="1"/>
        </xdr:cNvSpPr>
      </xdr:nvSpPr>
      <xdr:spPr bwMode="auto">
        <a:xfrm>
          <a:off x="1403985" y="14487525"/>
          <a:ext cx="76200" cy="185651"/>
        </a:xfrm>
        <a:prstGeom prst="rect">
          <a:avLst/>
        </a:prstGeom>
        <a:noFill/>
        <a:ln w="9525">
          <a:noFill/>
          <a:miter lim="800000"/>
          <a:headEnd/>
          <a:tailEnd/>
        </a:ln>
      </xdr:spPr>
    </xdr:sp>
    <xdr:clientData/>
  </xdr:oneCellAnchor>
  <xdr:oneCellAnchor>
    <xdr:from>
      <xdr:col>1</xdr:col>
      <xdr:colOff>861060</xdr:colOff>
      <xdr:row>315</xdr:row>
      <xdr:rowOff>0</xdr:rowOff>
    </xdr:from>
    <xdr:ext cx="76200" cy="203835"/>
    <xdr:sp macro="" textlink="">
      <xdr:nvSpPr>
        <xdr:cNvPr id="1769" name="Text Box 6">
          <a:extLst>
            <a:ext uri="{FF2B5EF4-FFF2-40B4-BE49-F238E27FC236}">
              <a16:creationId xmlns="" xmlns:a16="http://schemas.microsoft.com/office/drawing/2014/main" id="{2369FDAC-3B50-4A76-9831-844A1D402C5D}"/>
            </a:ext>
          </a:extLst>
        </xdr:cNvPr>
        <xdr:cNvSpPr txBox="1">
          <a:spLocks noChangeArrowheads="1"/>
        </xdr:cNvSpPr>
      </xdr:nvSpPr>
      <xdr:spPr bwMode="auto">
        <a:xfrm>
          <a:off x="1403985" y="14106525"/>
          <a:ext cx="76200" cy="203835"/>
        </a:xfrm>
        <a:prstGeom prst="rect">
          <a:avLst/>
        </a:prstGeom>
        <a:noFill/>
        <a:ln w="9525">
          <a:noFill/>
          <a:miter lim="800000"/>
          <a:headEnd/>
          <a:tailEnd/>
        </a:ln>
      </xdr:spPr>
    </xdr:sp>
    <xdr:clientData/>
  </xdr:oneCellAnchor>
  <xdr:oneCellAnchor>
    <xdr:from>
      <xdr:col>1</xdr:col>
      <xdr:colOff>898814</xdr:colOff>
      <xdr:row>316</xdr:row>
      <xdr:rowOff>0</xdr:rowOff>
    </xdr:from>
    <xdr:ext cx="76200" cy="200891"/>
    <xdr:sp macro="" textlink="">
      <xdr:nvSpPr>
        <xdr:cNvPr id="1770" name="Text Box 6">
          <a:extLst>
            <a:ext uri="{FF2B5EF4-FFF2-40B4-BE49-F238E27FC236}">
              <a16:creationId xmlns="" xmlns:a16="http://schemas.microsoft.com/office/drawing/2014/main" id="{AC24CD23-C41E-4ED2-916D-DB29BFC6BE9A}"/>
            </a:ext>
          </a:extLst>
        </xdr:cNvPr>
        <xdr:cNvSpPr txBox="1">
          <a:spLocks noChangeArrowheads="1"/>
        </xdr:cNvSpPr>
      </xdr:nvSpPr>
      <xdr:spPr bwMode="auto">
        <a:xfrm>
          <a:off x="1441739" y="14487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316</xdr:row>
      <xdr:rowOff>0</xdr:rowOff>
    </xdr:from>
    <xdr:ext cx="76200" cy="188191"/>
    <xdr:sp macro="" textlink="">
      <xdr:nvSpPr>
        <xdr:cNvPr id="1771" name="Text Box 6">
          <a:extLst>
            <a:ext uri="{FF2B5EF4-FFF2-40B4-BE49-F238E27FC236}">
              <a16:creationId xmlns="" xmlns:a16="http://schemas.microsoft.com/office/drawing/2014/main" id="{53C34645-581C-4110-AB82-FA231665D4B0}"/>
            </a:ext>
          </a:extLst>
        </xdr:cNvPr>
        <xdr:cNvSpPr txBox="1">
          <a:spLocks noChangeArrowheads="1"/>
        </xdr:cNvSpPr>
      </xdr:nvSpPr>
      <xdr:spPr bwMode="auto">
        <a:xfrm>
          <a:off x="1403985" y="14487525"/>
          <a:ext cx="76200" cy="188191"/>
        </a:xfrm>
        <a:prstGeom prst="rect">
          <a:avLst/>
        </a:prstGeom>
        <a:noFill/>
        <a:ln w="9525">
          <a:noFill/>
          <a:miter lim="800000"/>
          <a:headEnd/>
          <a:tailEnd/>
        </a:ln>
      </xdr:spPr>
    </xdr:sp>
    <xdr:clientData/>
  </xdr:oneCellAnchor>
  <xdr:oneCellAnchor>
    <xdr:from>
      <xdr:col>1</xdr:col>
      <xdr:colOff>861060</xdr:colOff>
      <xdr:row>316</xdr:row>
      <xdr:rowOff>0</xdr:rowOff>
    </xdr:from>
    <xdr:ext cx="76200" cy="203835"/>
    <xdr:sp macro="" textlink="">
      <xdr:nvSpPr>
        <xdr:cNvPr id="1772" name="Text Box 6">
          <a:extLst>
            <a:ext uri="{FF2B5EF4-FFF2-40B4-BE49-F238E27FC236}">
              <a16:creationId xmlns="" xmlns:a16="http://schemas.microsoft.com/office/drawing/2014/main" id="{58C4B3D7-4274-4762-80CA-11AC8C53CDD4}"/>
            </a:ext>
          </a:extLst>
        </xdr:cNvPr>
        <xdr:cNvSpPr txBox="1">
          <a:spLocks noChangeArrowheads="1"/>
        </xdr:cNvSpPr>
      </xdr:nvSpPr>
      <xdr:spPr bwMode="auto">
        <a:xfrm>
          <a:off x="1403985" y="14487525"/>
          <a:ext cx="76200" cy="203835"/>
        </a:xfrm>
        <a:prstGeom prst="rect">
          <a:avLst/>
        </a:prstGeom>
        <a:noFill/>
        <a:ln w="9525">
          <a:noFill/>
          <a:miter lim="800000"/>
          <a:headEnd/>
          <a:tailEnd/>
        </a:ln>
      </xdr:spPr>
    </xdr:sp>
    <xdr:clientData/>
  </xdr:oneCellAnchor>
  <xdr:oneCellAnchor>
    <xdr:from>
      <xdr:col>1</xdr:col>
      <xdr:colOff>861060</xdr:colOff>
      <xdr:row>316</xdr:row>
      <xdr:rowOff>0</xdr:rowOff>
    </xdr:from>
    <xdr:ext cx="76200" cy="188191"/>
    <xdr:sp macro="" textlink="">
      <xdr:nvSpPr>
        <xdr:cNvPr id="1773" name="Text Box 6">
          <a:extLst>
            <a:ext uri="{FF2B5EF4-FFF2-40B4-BE49-F238E27FC236}">
              <a16:creationId xmlns="" xmlns:a16="http://schemas.microsoft.com/office/drawing/2014/main" id="{FB0AC828-3C63-4D54-B3A3-3FD8B30EB9EC}"/>
            </a:ext>
          </a:extLst>
        </xdr:cNvPr>
        <xdr:cNvSpPr txBox="1">
          <a:spLocks noChangeArrowheads="1"/>
        </xdr:cNvSpPr>
      </xdr:nvSpPr>
      <xdr:spPr bwMode="auto">
        <a:xfrm>
          <a:off x="1403985" y="14487525"/>
          <a:ext cx="76200" cy="188191"/>
        </a:xfrm>
        <a:prstGeom prst="rect">
          <a:avLst/>
        </a:prstGeom>
        <a:noFill/>
        <a:ln w="9525">
          <a:noFill/>
          <a:miter lim="800000"/>
          <a:headEnd/>
          <a:tailEnd/>
        </a:ln>
      </xdr:spPr>
    </xdr:sp>
    <xdr:clientData/>
  </xdr:oneCellAnchor>
  <xdr:oneCellAnchor>
    <xdr:from>
      <xdr:col>1</xdr:col>
      <xdr:colOff>861060</xdr:colOff>
      <xdr:row>316</xdr:row>
      <xdr:rowOff>0</xdr:rowOff>
    </xdr:from>
    <xdr:ext cx="76200" cy="203835"/>
    <xdr:sp macro="" textlink="">
      <xdr:nvSpPr>
        <xdr:cNvPr id="1774" name="Text Box 6">
          <a:extLst>
            <a:ext uri="{FF2B5EF4-FFF2-40B4-BE49-F238E27FC236}">
              <a16:creationId xmlns="" xmlns:a16="http://schemas.microsoft.com/office/drawing/2014/main" id="{3F99F6C6-D1BC-48EF-961D-C27002978FAE}"/>
            </a:ext>
          </a:extLst>
        </xdr:cNvPr>
        <xdr:cNvSpPr txBox="1">
          <a:spLocks noChangeArrowheads="1"/>
        </xdr:cNvSpPr>
      </xdr:nvSpPr>
      <xdr:spPr bwMode="auto">
        <a:xfrm>
          <a:off x="1403985" y="14487525"/>
          <a:ext cx="76200" cy="203835"/>
        </a:xfrm>
        <a:prstGeom prst="rect">
          <a:avLst/>
        </a:prstGeom>
        <a:noFill/>
        <a:ln w="9525">
          <a:noFill/>
          <a:miter lim="800000"/>
          <a:headEnd/>
          <a:tailEnd/>
        </a:ln>
      </xdr:spPr>
    </xdr:sp>
    <xdr:clientData/>
  </xdr:oneCellAnchor>
  <xdr:oneCellAnchor>
    <xdr:from>
      <xdr:col>1</xdr:col>
      <xdr:colOff>838200</xdr:colOff>
      <xdr:row>316</xdr:row>
      <xdr:rowOff>0</xdr:rowOff>
    </xdr:from>
    <xdr:ext cx="76200" cy="200025"/>
    <xdr:sp macro="" textlink="">
      <xdr:nvSpPr>
        <xdr:cNvPr id="1775" name="Text Box 6">
          <a:extLst>
            <a:ext uri="{FF2B5EF4-FFF2-40B4-BE49-F238E27FC236}">
              <a16:creationId xmlns="" xmlns:a16="http://schemas.microsoft.com/office/drawing/2014/main" id="{A0F29393-A507-4ED6-B67D-1B59C0BED5FD}"/>
            </a:ext>
          </a:extLst>
        </xdr:cNvPr>
        <xdr:cNvSpPr txBox="1">
          <a:spLocks noChangeArrowheads="1"/>
        </xdr:cNvSpPr>
      </xdr:nvSpPr>
      <xdr:spPr bwMode="auto">
        <a:xfrm>
          <a:off x="1381125" y="1448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316</xdr:row>
      <xdr:rowOff>0</xdr:rowOff>
    </xdr:from>
    <xdr:ext cx="76200" cy="200025"/>
    <xdr:sp macro="" textlink="">
      <xdr:nvSpPr>
        <xdr:cNvPr id="1776" name="Text Box 6">
          <a:extLst>
            <a:ext uri="{FF2B5EF4-FFF2-40B4-BE49-F238E27FC236}">
              <a16:creationId xmlns="" xmlns:a16="http://schemas.microsoft.com/office/drawing/2014/main" id="{9515FE87-27AF-4EFA-A76C-3377E6AC36FF}"/>
            </a:ext>
          </a:extLst>
        </xdr:cNvPr>
        <xdr:cNvSpPr txBox="1">
          <a:spLocks noChangeArrowheads="1"/>
        </xdr:cNvSpPr>
      </xdr:nvSpPr>
      <xdr:spPr bwMode="auto">
        <a:xfrm>
          <a:off x="1381125" y="1448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316</xdr:row>
      <xdr:rowOff>0</xdr:rowOff>
    </xdr:from>
    <xdr:ext cx="76200" cy="185651"/>
    <xdr:sp macro="" textlink="">
      <xdr:nvSpPr>
        <xdr:cNvPr id="1777" name="Text Box 6">
          <a:extLst>
            <a:ext uri="{FF2B5EF4-FFF2-40B4-BE49-F238E27FC236}">
              <a16:creationId xmlns="" xmlns:a16="http://schemas.microsoft.com/office/drawing/2014/main" id="{2AFA167C-4B53-41F9-993B-237E977B9D50}"/>
            </a:ext>
          </a:extLst>
        </xdr:cNvPr>
        <xdr:cNvSpPr txBox="1">
          <a:spLocks noChangeArrowheads="1"/>
        </xdr:cNvSpPr>
      </xdr:nvSpPr>
      <xdr:spPr bwMode="auto">
        <a:xfrm>
          <a:off x="1403985" y="14487525"/>
          <a:ext cx="76200" cy="185651"/>
        </a:xfrm>
        <a:prstGeom prst="rect">
          <a:avLst/>
        </a:prstGeom>
        <a:noFill/>
        <a:ln w="9525">
          <a:noFill/>
          <a:miter lim="800000"/>
          <a:headEnd/>
          <a:tailEnd/>
        </a:ln>
      </xdr:spPr>
    </xdr:sp>
    <xdr:clientData/>
  </xdr:oneCellAnchor>
  <xdr:oneCellAnchor>
    <xdr:from>
      <xdr:col>1</xdr:col>
      <xdr:colOff>838200</xdr:colOff>
      <xdr:row>316</xdr:row>
      <xdr:rowOff>0</xdr:rowOff>
    </xdr:from>
    <xdr:ext cx="76200" cy="200025"/>
    <xdr:sp macro="" textlink="">
      <xdr:nvSpPr>
        <xdr:cNvPr id="1778" name="Text Box 6">
          <a:extLst>
            <a:ext uri="{FF2B5EF4-FFF2-40B4-BE49-F238E27FC236}">
              <a16:creationId xmlns="" xmlns:a16="http://schemas.microsoft.com/office/drawing/2014/main" id="{6AF7587E-63A6-4667-8168-E355A2966566}"/>
            </a:ext>
          </a:extLst>
        </xdr:cNvPr>
        <xdr:cNvSpPr txBox="1">
          <a:spLocks noChangeArrowheads="1"/>
        </xdr:cNvSpPr>
      </xdr:nvSpPr>
      <xdr:spPr bwMode="auto">
        <a:xfrm>
          <a:off x="1381125" y="1448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316</xdr:row>
      <xdr:rowOff>0</xdr:rowOff>
    </xdr:from>
    <xdr:ext cx="76200" cy="200025"/>
    <xdr:sp macro="" textlink="">
      <xdr:nvSpPr>
        <xdr:cNvPr id="1779" name="Text Box 6">
          <a:extLst>
            <a:ext uri="{FF2B5EF4-FFF2-40B4-BE49-F238E27FC236}">
              <a16:creationId xmlns="" xmlns:a16="http://schemas.microsoft.com/office/drawing/2014/main" id="{DEF0392B-642E-4DD9-8334-CC00621B61CA}"/>
            </a:ext>
          </a:extLst>
        </xdr:cNvPr>
        <xdr:cNvSpPr txBox="1">
          <a:spLocks noChangeArrowheads="1"/>
        </xdr:cNvSpPr>
      </xdr:nvSpPr>
      <xdr:spPr bwMode="auto">
        <a:xfrm>
          <a:off x="1381125" y="1448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316</xdr:row>
      <xdr:rowOff>0</xdr:rowOff>
    </xdr:from>
    <xdr:ext cx="76200" cy="200025"/>
    <xdr:sp macro="" textlink="">
      <xdr:nvSpPr>
        <xdr:cNvPr id="1780" name="Text Box 6">
          <a:extLst>
            <a:ext uri="{FF2B5EF4-FFF2-40B4-BE49-F238E27FC236}">
              <a16:creationId xmlns="" xmlns:a16="http://schemas.microsoft.com/office/drawing/2014/main" id="{DDA87422-28F4-4F1E-8EDE-16718C82265E}"/>
            </a:ext>
          </a:extLst>
        </xdr:cNvPr>
        <xdr:cNvSpPr txBox="1">
          <a:spLocks noChangeArrowheads="1"/>
        </xdr:cNvSpPr>
      </xdr:nvSpPr>
      <xdr:spPr bwMode="auto">
        <a:xfrm>
          <a:off x="1381125" y="1448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316</xdr:row>
      <xdr:rowOff>0</xdr:rowOff>
    </xdr:from>
    <xdr:ext cx="76200" cy="200025"/>
    <xdr:sp macro="" textlink="">
      <xdr:nvSpPr>
        <xdr:cNvPr id="1781" name="Text Box 6">
          <a:extLst>
            <a:ext uri="{FF2B5EF4-FFF2-40B4-BE49-F238E27FC236}">
              <a16:creationId xmlns="" xmlns:a16="http://schemas.microsoft.com/office/drawing/2014/main" id="{683B6240-02F2-4816-BFDE-117F38FF892F}"/>
            </a:ext>
          </a:extLst>
        </xdr:cNvPr>
        <xdr:cNvSpPr txBox="1">
          <a:spLocks noChangeArrowheads="1"/>
        </xdr:cNvSpPr>
      </xdr:nvSpPr>
      <xdr:spPr bwMode="auto">
        <a:xfrm>
          <a:off x="1381125" y="1448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316</xdr:row>
      <xdr:rowOff>0</xdr:rowOff>
    </xdr:from>
    <xdr:ext cx="76200" cy="185651"/>
    <xdr:sp macro="" textlink="">
      <xdr:nvSpPr>
        <xdr:cNvPr id="1782" name="Text Box 6">
          <a:extLst>
            <a:ext uri="{FF2B5EF4-FFF2-40B4-BE49-F238E27FC236}">
              <a16:creationId xmlns="" xmlns:a16="http://schemas.microsoft.com/office/drawing/2014/main" id="{AD763593-1691-4E40-B0C6-B5FD91F75CEA}"/>
            </a:ext>
          </a:extLst>
        </xdr:cNvPr>
        <xdr:cNvSpPr txBox="1">
          <a:spLocks noChangeArrowheads="1"/>
        </xdr:cNvSpPr>
      </xdr:nvSpPr>
      <xdr:spPr bwMode="auto">
        <a:xfrm>
          <a:off x="1403985" y="14487525"/>
          <a:ext cx="76200" cy="185651"/>
        </a:xfrm>
        <a:prstGeom prst="rect">
          <a:avLst/>
        </a:prstGeom>
        <a:noFill/>
        <a:ln w="9525">
          <a:noFill/>
          <a:miter lim="800000"/>
          <a:headEnd/>
          <a:tailEnd/>
        </a:ln>
      </xdr:spPr>
    </xdr:sp>
    <xdr:clientData/>
  </xdr:oneCellAnchor>
  <xdr:oneCellAnchor>
    <xdr:from>
      <xdr:col>1</xdr:col>
      <xdr:colOff>861060</xdr:colOff>
      <xdr:row>315</xdr:row>
      <xdr:rowOff>0</xdr:rowOff>
    </xdr:from>
    <xdr:ext cx="76200" cy="188191"/>
    <xdr:sp macro="" textlink="">
      <xdr:nvSpPr>
        <xdr:cNvPr id="1783" name="Text Box 6">
          <a:extLst>
            <a:ext uri="{FF2B5EF4-FFF2-40B4-BE49-F238E27FC236}">
              <a16:creationId xmlns="" xmlns:a16="http://schemas.microsoft.com/office/drawing/2014/main" id="{A3E2A976-D191-45F7-A0B8-D43415141545}"/>
            </a:ext>
          </a:extLst>
        </xdr:cNvPr>
        <xdr:cNvSpPr txBox="1">
          <a:spLocks noChangeArrowheads="1"/>
        </xdr:cNvSpPr>
      </xdr:nvSpPr>
      <xdr:spPr bwMode="auto">
        <a:xfrm>
          <a:off x="1403985" y="14106525"/>
          <a:ext cx="76200" cy="188191"/>
        </a:xfrm>
        <a:prstGeom prst="rect">
          <a:avLst/>
        </a:prstGeom>
        <a:noFill/>
        <a:ln w="9525">
          <a:noFill/>
          <a:miter lim="800000"/>
          <a:headEnd/>
          <a:tailEnd/>
        </a:ln>
      </xdr:spPr>
    </xdr:sp>
    <xdr:clientData/>
  </xdr:oneCellAnchor>
  <xdr:oneCellAnchor>
    <xdr:from>
      <xdr:col>1</xdr:col>
      <xdr:colOff>861060</xdr:colOff>
      <xdr:row>315</xdr:row>
      <xdr:rowOff>0</xdr:rowOff>
    </xdr:from>
    <xdr:ext cx="76200" cy="203835"/>
    <xdr:sp macro="" textlink="">
      <xdr:nvSpPr>
        <xdr:cNvPr id="1784" name="Text Box 6">
          <a:extLst>
            <a:ext uri="{FF2B5EF4-FFF2-40B4-BE49-F238E27FC236}">
              <a16:creationId xmlns="" xmlns:a16="http://schemas.microsoft.com/office/drawing/2014/main" id="{CA58F15F-D371-44E8-B7BC-23EBDBD4BB98}"/>
            </a:ext>
          </a:extLst>
        </xdr:cNvPr>
        <xdr:cNvSpPr txBox="1">
          <a:spLocks noChangeArrowheads="1"/>
        </xdr:cNvSpPr>
      </xdr:nvSpPr>
      <xdr:spPr bwMode="auto">
        <a:xfrm>
          <a:off x="1403985" y="14106525"/>
          <a:ext cx="76200" cy="203835"/>
        </a:xfrm>
        <a:prstGeom prst="rect">
          <a:avLst/>
        </a:prstGeom>
        <a:noFill/>
        <a:ln w="9525">
          <a:noFill/>
          <a:miter lim="800000"/>
          <a:headEnd/>
          <a:tailEnd/>
        </a:ln>
      </xdr:spPr>
    </xdr:sp>
    <xdr:clientData/>
  </xdr:oneCellAnchor>
  <xdr:oneCellAnchor>
    <xdr:from>
      <xdr:col>1</xdr:col>
      <xdr:colOff>861060</xdr:colOff>
      <xdr:row>315</xdr:row>
      <xdr:rowOff>0</xdr:rowOff>
    </xdr:from>
    <xdr:ext cx="76200" cy="188191"/>
    <xdr:sp macro="" textlink="">
      <xdr:nvSpPr>
        <xdr:cNvPr id="1785" name="Text Box 6">
          <a:extLst>
            <a:ext uri="{FF2B5EF4-FFF2-40B4-BE49-F238E27FC236}">
              <a16:creationId xmlns="" xmlns:a16="http://schemas.microsoft.com/office/drawing/2014/main" id="{A7900F06-6058-43E2-AE62-E4E04A402D7F}"/>
            </a:ext>
          </a:extLst>
        </xdr:cNvPr>
        <xdr:cNvSpPr txBox="1">
          <a:spLocks noChangeArrowheads="1"/>
        </xdr:cNvSpPr>
      </xdr:nvSpPr>
      <xdr:spPr bwMode="auto">
        <a:xfrm>
          <a:off x="1403985" y="14106525"/>
          <a:ext cx="76200" cy="188191"/>
        </a:xfrm>
        <a:prstGeom prst="rect">
          <a:avLst/>
        </a:prstGeom>
        <a:noFill/>
        <a:ln w="9525">
          <a:noFill/>
          <a:miter lim="800000"/>
          <a:headEnd/>
          <a:tailEnd/>
        </a:ln>
      </xdr:spPr>
    </xdr:sp>
    <xdr:clientData/>
  </xdr:oneCellAnchor>
  <xdr:oneCellAnchor>
    <xdr:from>
      <xdr:col>1</xdr:col>
      <xdr:colOff>861060</xdr:colOff>
      <xdr:row>315</xdr:row>
      <xdr:rowOff>0</xdr:rowOff>
    </xdr:from>
    <xdr:ext cx="76200" cy="203835"/>
    <xdr:sp macro="" textlink="">
      <xdr:nvSpPr>
        <xdr:cNvPr id="1786" name="Text Box 6">
          <a:extLst>
            <a:ext uri="{FF2B5EF4-FFF2-40B4-BE49-F238E27FC236}">
              <a16:creationId xmlns="" xmlns:a16="http://schemas.microsoft.com/office/drawing/2014/main" id="{223E25BD-A0DA-4BFD-9172-3420DA63EC0B}"/>
            </a:ext>
          </a:extLst>
        </xdr:cNvPr>
        <xdr:cNvSpPr txBox="1">
          <a:spLocks noChangeArrowheads="1"/>
        </xdr:cNvSpPr>
      </xdr:nvSpPr>
      <xdr:spPr bwMode="auto">
        <a:xfrm>
          <a:off x="1403985" y="14106525"/>
          <a:ext cx="76200" cy="203835"/>
        </a:xfrm>
        <a:prstGeom prst="rect">
          <a:avLst/>
        </a:prstGeom>
        <a:noFill/>
        <a:ln w="9525">
          <a:noFill/>
          <a:miter lim="800000"/>
          <a:headEnd/>
          <a:tailEnd/>
        </a:ln>
      </xdr:spPr>
    </xdr:sp>
    <xdr:clientData/>
  </xdr:oneCellAnchor>
  <xdr:oneCellAnchor>
    <xdr:from>
      <xdr:col>1</xdr:col>
      <xdr:colOff>861060</xdr:colOff>
      <xdr:row>315</xdr:row>
      <xdr:rowOff>0</xdr:rowOff>
    </xdr:from>
    <xdr:ext cx="76200" cy="188191"/>
    <xdr:sp macro="" textlink="">
      <xdr:nvSpPr>
        <xdr:cNvPr id="1787" name="Text Box 6">
          <a:extLst>
            <a:ext uri="{FF2B5EF4-FFF2-40B4-BE49-F238E27FC236}">
              <a16:creationId xmlns="" xmlns:a16="http://schemas.microsoft.com/office/drawing/2014/main" id="{0E741C63-0C14-403F-B708-8CB566EB0A1E}"/>
            </a:ext>
          </a:extLst>
        </xdr:cNvPr>
        <xdr:cNvSpPr txBox="1">
          <a:spLocks noChangeArrowheads="1"/>
        </xdr:cNvSpPr>
      </xdr:nvSpPr>
      <xdr:spPr bwMode="auto">
        <a:xfrm>
          <a:off x="1403985" y="14106525"/>
          <a:ext cx="76200" cy="188191"/>
        </a:xfrm>
        <a:prstGeom prst="rect">
          <a:avLst/>
        </a:prstGeom>
        <a:noFill/>
        <a:ln w="9525">
          <a:noFill/>
          <a:miter lim="800000"/>
          <a:headEnd/>
          <a:tailEnd/>
        </a:ln>
      </xdr:spPr>
    </xdr:sp>
    <xdr:clientData/>
  </xdr:oneCellAnchor>
  <xdr:oneCellAnchor>
    <xdr:from>
      <xdr:col>1</xdr:col>
      <xdr:colOff>861060</xdr:colOff>
      <xdr:row>315</xdr:row>
      <xdr:rowOff>0</xdr:rowOff>
    </xdr:from>
    <xdr:ext cx="76200" cy="203835"/>
    <xdr:sp macro="" textlink="">
      <xdr:nvSpPr>
        <xdr:cNvPr id="1788" name="Text Box 6">
          <a:extLst>
            <a:ext uri="{FF2B5EF4-FFF2-40B4-BE49-F238E27FC236}">
              <a16:creationId xmlns="" xmlns:a16="http://schemas.microsoft.com/office/drawing/2014/main" id="{273E1E96-5FEA-4E35-8EB8-7F423DDCF486}"/>
            </a:ext>
          </a:extLst>
        </xdr:cNvPr>
        <xdr:cNvSpPr txBox="1">
          <a:spLocks noChangeArrowheads="1"/>
        </xdr:cNvSpPr>
      </xdr:nvSpPr>
      <xdr:spPr bwMode="auto">
        <a:xfrm>
          <a:off x="1403985" y="14106525"/>
          <a:ext cx="76200" cy="203835"/>
        </a:xfrm>
        <a:prstGeom prst="rect">
          <a:avLst/>
        </a:prstGeom>
        <a:noFill/>
        <a:ln w="9525">
          <a:noFill/>
          <a:miter lim="800000"/>
          <a:headEnd/>
          <a:tailEnd/>
        </a:ln>
      </xdr:spPr>
    </xdr:sp>
    <xdr:clientData/>
  </xdr:oneCellAnchor>
  <xdr:oneCellAnchor>
    <xdr:from>
      <xdr:col>1</xdr:col>
      <xdr:colOff>861060</xdr:colOff>
      <xdr:row>315</xdr:row>
      <xdr:rowOff>0</xdr:rowOff>
    </xdr:from>
    <xdr:ext cx="76200" cy="188191"/>
    <xdr:sp macro="" textlink="">
      <xdr:nvSpPr>
        <xdr:cNvPr id="1789" name="Text Box 6">
          <a:extLst>
            <a:ext uri="{FF2B5EF4-FFF2-40B4-BE49-F238E27FC236}">
              <a16:creationId xmlns="" xmlns:a16="http://schemas.microsoft.com/office/drawing/2014/main" id="{125F5F18-B3DC-4A0A-A72A-B67F7721785D}"/>
            </a:ext>
          </a:extLst>
        </xdr:cNvPr>
        <xdr:cNvSpPr txBox="1">
          <a:spLocks noChangeArrowheads="1"/>
        </xdr:cNvSpPr>
      </xdr:nvSpPr>
      <xdr:spPr bwMode="auto">
        <a:xfrm>
          <a:off x="1403985" y="14106525"/>
          <a:ext cx="76200" cy="188191"/>
        </a:xfrm>
        <a:prstGeom prst="rect">
          <a:avLst/>
        </a:prstGeom>
        <a:noFill/>
        <a:ln w="9525">
          <a:noFill/>
          <a:miter lim="800000"/>
          <a:headEnd/>
          <a:tailEnd/>
        </a:ln>
      </xdr:spPr>
    </xdr:sp>
    <xdr:clientData/>
  </xdr:oneCellAnchor>
  <xdr:oneCellAnchor>
    <xdr:from>
      <xdr:col>1</xdr:col>
      <xdr:colOff>861060</xdr:colOff>
      <xdr:row>315</xdr:row>
      <xdr:rowOff>0</xdr:rowOff>
    </xdr:from>
    <xdr:ext cx="76200" cy="203835"/>
    <xdr:sp macro="" textlink="">
      <xdr:nvSpPr>
        <xdr:cNvPr id="1790" name="Text Box 6">
          <a:extLst>
            <a:ext uri="{FF2B5EF4-FFF2-40B4-BE49-F238E27FC236}">
              <a16:creationId xmlns="" xmlns:a16="http://schemas.microsoft.com/office/drawing/2014/main" id="{39E3C1D0-4E99-4A08-A172-75B49934F29E}"/>
            </a:ext>
          </a:extLst>
        </xdr:cNvPr>
        <xdr:cNvSpPr txBox="1">
          <a:spLocks noChangeArrowheads="1"/>
        </xdr:cNvSpPr>
      </xdr:nvSpPr>
      <xdr:spPr bwMode="auto">
        <a:xfrm>
          <a:off x="1403985" y="14106525"/>
          <a:ext cx="76200" cy="203835"/>
        </a:xfrm>
        <a:prstGeom prst="rect">
          <a:avLst/>
        </a:prstGeom>
        <a:noFill/>
        <a:ln w="9525">
          <a:noFill/>
          <a:miter lim="800000"/>
          <a:headEnd/>
          <a:tailEnd/>
        </a:ln>
      </xdr:spPr>
    </xdr:sp>
    <xdr:clientData/>
  </xdr:oneCellAnchor>
  <xdr:oneCellAnchor>
    <xdr:from>
      <xdr:col>1</xdr:col>
      <xdr:colOff>898814</xdr:colOff>
      <xdr:row>315</xdr:row>
      <xdr:rowOff>0</xdr:rowOff>
    </xdr:from>
    <xdr:ext cx="76200" cy="200891"/>
    <xdr:sp macro="" textlink="">
      <xdr:nvSpPr>
        <xdr:cNvPr id="1791" name="Text Box 6">
          <a:extLst>
            <a:ext uri="{FF2B5EF4-FFF2-40B4-BE49-F238E27FC236}">
              <a16:creationId xmlns="" xmlns:a16="http://schemas.microsoft.com/office/drawing/2014/main" id="{F7BE789E-41A0-416E-B018-9B48670A02CE}"/>
            </a:ext>
          </a:extLst>
        </xdr:cNvPr>
        <xdr:cNvSpPr txBox="1">
          <a:spLocks noChangeArrowheads="1"/>
        </xdr:cNvSpPr>
      </xdr:nvSpPr>
      <xdr:spPr bwMode="auto">
        <a:xfrm>
          <a:off x="1441739" y="14106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315</xdr:row>
      <xdr:rowOff>0</xdr:rowOff>
    </xdr:from>
    <xdr:ext cx="76200" cy="188191"/>
    <xdr:sp macro="" textlink="">
      <xdr:nvSpPr>
        <xdr:cNvPr id="1792" name="Text Box 6">
          <a:extLst>
            <a:ext uri="{FF2B5EF4-FFF2-40B4-BE49-F238E27FC236}">
              <a16:creationId xmlns="" xmlns:a16="http://schemas.microsoft.com/office/drawing/2014/main" id="{F526BCCB-B533-4722-97AB-137726EF83BA}"/>
            </a:ext>
          </a:extLst>
        </xdr:cNvPr>
        <xdr:cNvSpPr txBox="1">
          <a:spLocks noChangeArrowheads="1"/>
        </xdr:cNvSpPr>
      </xdr:nvSpPr>
      <xdr:spPr bwMode="auto">
        <a:xfrm>
          <a:off x="1403985" y="14106525"/>
          <a:ext cx="76200" cy="188191"/>
        </a:xfrm>
        <a:prstGeom prst="rect">
          <a:avLst/>
        </a:prstGeom>
        <a:noFill/>
        <a:ln w="9525">
          <a:noFill/>
          <a:miter lim="800000"/>
          <a:headEnd/>
          <a:tailEnd/>
        </a:ln>
      </xdr:spPr>
    </xdr:sp>
    <xdr:clientData/>
  </xdr:oneCellAnchor>
  <xdr:oneCellAnchor>
    <xdr:from>
      <xdr:col>1</xdr:col>
      <xdr:colOff>861060</xdr:colOff>
      <xdr:row>315</xdr:row>
      <xdr:rowOff>0</xdr:rowOff>
    </xdr:from>
    <xdr:ext cx="76200" cy="203835"/>
    <xdr:sp macro="" textlink="">
      <xdr:nvSpPr>
        <xdr:cNvPr id="1793" name="Text Box 6">
          <a:extLst>
            <a:ext uri="{FF2B5EF4-FFF2-40B4-BE49-F238E27FC236}">
              <a16:creationId xmlns="" xmlns:a16="http://schemas.microsoft.com/office/drawing/2014/main" id="{D561B033-30D5-4761-84EA-5D46733127A5}"/>
            </a:ext>
          </a:extLst>
        </xdr:cNvPr>
        <xdr:cNvSpPr txBox="1">
          <a:spLocks noChangeArrowheads="1"/>
        </xdr:cNvSpPr>
      </xdr:nvSpPr>
      <xdr:spPr bwMode="auto">
        <a:xfrm>
          <a:off x="1403985" y="14106525"/>
          <a:ext cx="76200" cy="203835"/>
        </a:xfrm>
        <a:prstGeom prst="rect">
          <a:avLst/>
        </a:prstGeom>
        <a:noFill/>
        <a:ln w="9525">
          <a:noFill/>
          <a:miter lim="800000"/>
          <a:headEnd/>
          <a:tailEnd/>
        </a:ln>
      </xdr:spPr>
    </xdr:sp>
    <xdr:clientData/>
  </xdr:oneCellAnchor>
  <xdr:oneCellAnchor>
    <xdr:from>
      <xdr:col>1</xdr:col>
      <xdr:colOff>861060</xdr:colOff>
      <xdr:row>315</xdr:row>
      <xdr:rowOff>0</xdr:rowOff>
    </xdr:from>
    <xdr:ext cx="76200" cy="188191"/>
    <xdr:sp macro="" textlink="">
      <xdr:nvSpPr>
        <xdr:cNvPr id="1794" name="Text Box 6">
          <a:extLst>
            <a:ext uri="{FF2B5EF4-FFF2-40B4-BE49-F238E27FC236}">
              <a16:creationId xmlns="" xmlns:a16="http://schemas.microsoft.com/office/drawing/2014/main" id="{370514E6-088A-4D2E-B433-82C5AD9978DF}"/>
            </a:ext>
          </a:extLst>
        </xdr:cNvPr>
        <xdr:cNvSpPr txBox="1">
          <a:spLocks noChangeArrowheads="1"/>
        </xdr:cNvSpPr>
      </xdr:nvSpPr>
      <xdr:spPr bwMode="auto">
        <a:xfrm>
          <a:off x="1403985" y="14106525"/>
          <a:ext cx="76200" cy="188191"/>
        </a:xfrm>
        <a:prstGeom prst="rect">
          <a:avLst/>
        </a:prstGeom>
        <a:noFill/>
        <a:ln w="9525">
          <a:noFill/>
          <a:miter lim="800000"/>
          <a:headEnd/>
          <a:tailEnd/>
        </a:ln>
      </xdr:spPr>
    </xdr:sp>
    <xdr:clientData/>
  </xdr:oneCellAnchor>
  <xdr:oneCellAnchor>
    <xdr:from>
      <xdr:col>1</xdr:col>
      <xdr:colOff>861060</xdr:colOff>
      <xdr:row>315</xdr:row>
      <xdr:rowOff>0</xdr:rowOff>
    </xdr:from>
    <xdr:ext cx="76200" cy="203835"/>
    <xdr:sp macro="" textlink="">
      <xdr:nvSpPr>
        <xdr:cNvPr id="1795" name="Text Box 6">
          <a:extLst>
            <a:ext uri="{FF2B5EF4-FFF2-40B4-BE49-F238E27FC236}">
              <a16:creationId xmlns="" xmlns:a16="http://schemas.microsoft.com/office/drawing/2014/main" id="{1E6611CA-CF24-45E4-A4D8-EE1AD394FFB1}"/>
            </a:ext>
          </a:extLst>
        </xdr:cNvPr>
        <xdr:cNvSpPr txBox="1">
          <a:spLocks noChangeArrowheads="1"/>
        </xdr:cNvSpPr>
      </xdr:nvSpPr>
      <xdr:spPr bwMode="auto">
        <a:xfrm>
          <a:off x="1403985" y="14106525"/>
          <a:ext cx="76200" cy="203835"/>
        </a:xfrm>
        <a:prstGeom prst="rect">
          <a:avLst/>
        </a:prstGeom>
        <a:noFill/>
        <a:ln w="9525">
          <a:noFill/>
          <a:miter lim="800000"/>
          <a:headEnd/>
          <a:tailEnd/>
        </a:ln>
      </xdr:spPr>
    </xdr:sp>
    <xdr:clientData/>
  </xdr:oneCellAnchor>
  <xdr:oneCellAnchor>
    <xdr:from>
      <xdr:col>1</xdr:col>
      <xdr:colOff>861060</xdr:colOff>
      <xdr:row>315</xdr:row>
      <xdr:rowOff>0</xdr:rowOff>
    </xdr:from>
    <xdr:ext cx="76200" cy="188191"/>
    <xdr:sp macro="" textlink="">
      <xdr:nvSpPr>
        <xdr:cNvPr id="1796" name="Text Box 6">
          <a:extLst>
            <a:ext uri="{FF2B5EF4-FFF2-40B4-BE49-F238E27FC236}">
              <a16:creationId xmlns="" xmlns:a16="http://schemas.microsoft.com/office/drawing/2014/main" id="{3E325259-1EBA-478C-BBA8-FE251A526955}"/>
            </a:ext>
          </a:extLst>
        </xdr:cNvPr>
        <xdr:cNvSpPr txBox="1">
          <a:spLocks noChangeArrowheads="1"/>
        </xdr:cNvSpPr>
      </xdr:nvSpPr>
      <xdr:spPr bwMode="auto">
        <a:xfrm>
          <a:off x="1403985" y="14106525"/>
          <a:ext cx="76200" cy="188191"/>
        </a:xfrm>
        <a:prstGeom prst="rect">
          <a:avLst/>
        </a:prstGeom>
        <a:noFill/>
        <a:ln w="9525">
          <a:noFill/>
          <a:miter lim="800000"/>
          <a:headEnd/>
          <a:tailEnd/>
        </a:ln>
      </xdr:spPr>
    </xdr:sp>
    <xdr:clientData/>
  </xdr:oneCellAnchor>
  <xdr:oneCellAnchor>
    <xdr:from>
      <xdr:col>1</xdr:col>
      <xdr:colOff>861060</xdr:colOff>
      <xdr:row>315</xdr:row>
      <xdr:rowOff>0</xdr:rowOff>
    </xdr:from>
    <xdr:ext cx="76200" cy="203835"/>
    <xdr:sp macro="" textlink="">
      <xdr:nvSpPr>
        <xdr:cNvPr id="1797" name="Text Box 6">
          <a:extLst>
            <a:ext uri="{FF2B5EF4-FFF2-40B4-BE49-F238E27FC236}">
              <a16:creationId xmlns="" xmlns:a16="http://schemas.microsoft.com/office/drawing/2014/main" id="{41724264-BCA2-463D-B63E-78F2E7C7DA42}"/>
            </a:ext>
          </a:extLst>
        </xdr:cNvPr>
        <xdr:cNvSpPr txBox="1">
          <a:spLocks noChangeArrowheads="1"/>
        </xdr:cNvSpPr>
      </xdr:nvSpPr>
      <xdr:spPr bwMode="auto">
        <a:xfrm>
          <a:off x="1403985" y="14106525"/>
          <a:ext cx="76200" cy="203835"/>
        </a:xfrm>
        <a:prstGeom prst="rect">
          <a:avLst/>
        </a:prstGeom>
        <a:noFill/>
        <a:ln w="9525">
          <a:noFill/>
          <a:miter lim="800000"/>
          <a:headEnd/>
          <a:tailEnd/>
        </a:ln>
      </xdr:spPr>
    </xdr:sp>
    <xdr:clientData/>
  </xdr:oneCellAnchor>
  <xdr:oneCellAnchor>
    <xdr:from>
      <xdr:col>1</xdr:col>
      <xdr:colOff>861060</xdr:colOff>
      <xdr:row>315</xdr:row>
      <xdr:rowOff>0</xdr:rowOff>
    </xdr:from>
    <xdr:ext cx="76200" cy="188191"/>
    <xdr:sp macro="" textlink="">
      <xdr:nvSpPr>
        <xdr:cNvPr id="1798" name="Text Box 6">
          <a:extLst>
            <a:ext uri="{FF2B5EF4-FFF2-40B4-BE49-F238E27FC236}">
              <a16:creationId xmlns="" xmlns:a16="http://schemas.microsoft.com/office/drawing/2014/main" id="{8900D9A2-299B-46E1-A943-8E0F5BB91D57}"/>
            </a:ext>
          </a:extLst>
        </xdr:cNvPr>
        <xdr:cNvSpPr txBox="1">
          <a:spLocks noChangeArrowheads="1"/>
        </xdr:cNvSpPr>
      </xdr:nvSpPr>
      <xdr:spPr bwMode="auto">
        <a:xfrm>
          <a:off x="1403985" y="14106525"/>
          <a:ext cx="76200" cy="188191"/>
        </a:xfrm>
        <a:prstGeom prst="rect">
          <a:avLst/>
        </a:prstGeom>
        <a:noFill/>
        <a:ln w="9525">
          <a:noFill/>
          <a:miter lim="800000"/>
          <a:headEnd/>
          <a:tailEnd/>
        </a:ln>
      </xdr:spPr>
    </xdr:sp>
    <xdr:clientData/>
  </xdr:oneCellAnchor>
  <xdr:oneCellAnchor>
    <xdr:from>
      <xdr:col>1</xdr:col>
      <xdr:colOff>861060</xdr:colOff>
      <xdr:row>315</xdr:row>
      <xdr:rowOff>0</xdr:rowOff>
    </xdr:from>
    <xdr:ext cx="76200" cy="203835"/>
    <xdr:sp macro="" textlink="">
      <xdr:nvSpPr>
        <xdr:cNvPr id="1799" name="Text Box 6">
          <a:extLst>
            <a:ext uri="{FF2B5EF4-FFF2-40B4-BE49-F238E27FC236}">
              <a16:creationId xmlns="" xmlns:a16="http://schemas.microsoft.com/office/drawing/2014/main" id="{AB9289D6-49F1-429F-A090-0376B54EF1AD}"/>
            </a:ext>
          </a:extLst>
        </xdr:cNvPr>
        <xdr:cNvSpPr txBox="1">
          <a:spLocks noChangeArrowheads="1"/>
        </xdr:cNvSpPr>
      </xdr:nvSpPr>
      <xdr:spPr bwMode="auto">
        <a:xfrm>
          <a:off x="1403985" y="14106525"/>
          <a:ext cx="76200" cy="203835"/>
        </a:xfrm>
        <a:prstGeom prst="rect">
          <a:avLst/>
        </a:prstGeom>
        <a:noFill/>
        <a:ln w="9525">
          <a:noFill/>
          <a:miter lim="800000"/>
          <a:headEnd/>
          <a:tailEnd/>
        </a:ln>
      </xdr:spPr>
    </xdr:sp>
    <xdr:clientData/>
  </xdr:oneCellAnchor>
  <xdr:oneCellAnchor>
    <xdr:from>
      <xdr:col>1</xdr:col>
      <xdr:colOff>898814</xdr:colOff>
      <xdr:row>315</xdr:row>
      <xdr:rowOff>0</xdr:rowOff>
    </xdr:from>
    <xdr:ext cx="76200" cy="200891"/>
    <xdr:sp macro="" textlink="">
      <xdr:nvSpPr>
        <xdr:cNvPr id="1800" name="Text Box 6">
          <a:extLst>
            <a:ext uri="{FF2B5EF4-FFF2-40B4-BE49-F238E27FC236}">
              <a16:creationId xmlns="" xmlns:a16="http://schemas.microsoft.com/office/drawing/2014/main" id="{F98CAAB5-148E-4E33-A7BA-36C6EE29E882}"/>
            </a:ext>
          </a:extLst>
        </xdr:cNvPr>
        <xdr:cNvSpPr txBox="1">
          <a:spLocks noChangeArrowheads="1"/>
        </xdr:cNvSpPr>
      </xdr:nvSpPr>
      <xdr:spPr bwMode="auto">
        <a:xfrm>
          <a:off x="1441739" y="14106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316</xdr:row>
      <xdr:rowOff>0</xdr:rowOff>
    </xdr:from>
    <xdr:ext cx="76200" cy="200025"/>
    <xdr:sp macro="" textlink="">
      <xdr:nvSpPr>
        <xdr:cNvPr id="1801" name="Text Box 6">
          <a:extLst>
            <a:ext uri="{FF2B5EF4-FFF2-40B4-BE49-F238E27FC236}">
              <a16:creationId xmlns="" xmlns:a16="http://schemas.microsoft.com/office/drawing/2014/main" id="{5061ED5B-F39C-46BA-8DB1-302B9054091C}"/>
            </a:ext>
          </a:extLst>
        </xdr:cNvPr>
        <xdr:cNvSpPr txBox="1">
          <a:spLocks noChangeArrowheads="1"/>
        </xdr:cNvSpPr>
      </xdr:nvSpPr>
      <xdr:spPr bwMode="auto">
        <a:xfrm>
          <a:off x="1381125" y="1429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316</xdr:row>
      <xdr:rowOff>0</xdr:rowOff>
    </xdr:from>
    <xdr:ext cx="76200" cy="200025"/>
    <xdr:sp macro="" textlink="">
      <xdr:nvSpPr>
        <xdr:cNvPr id="1802" name="Text Box 6">
          <a:extLst>
            <a:ext uri="{FF2B5EF4-FFF2-40B4-BE49-F238E27FC236}">
              <a16:creationId xmlns="" xmlns:a16="http://schemas.microsoft.com/office/drawing/2014/main" id="{7D341B3A-03E9-45D8-A242-DA3008B3A74E}"/>
            </a:ext>
          </a:extLst>
        </xdr:cNvPr>
        <xdr:cNvSpPr txBox="1">
          <a:spLocks noChangeArrowheads="1"/>
        </xdr:cNvSpPr>
      </xdr:nvSpPr>
      <xdr:spPr bwMode="auto">
        <a:xfrm>
          <a:off x="1381125" y="1429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316</xdr:row>
      <xdr:rowOff>0</xdr:rowOff>
    </xdr:from>
    <xdr:ext cx="76200" cy="185651"/>
    <xdr:sp macro="" textlink="">
      <xdr:nvSpPr>
        <xdr:cNvPr id="1803" name="Text Box 6">
          <a:extLst>
            <a:ext uri="{FF2B5EF4-FFF2-40B4-BE49-F238E27FC236}">
              <a16:creationId xmlns="" xmlns:a16="http://schemas.microsoft.com/office/drawing/2014/main" id="{3D96DB35-9961-4B3D-B358-B1161D93DFF7}"/>
            </a:ext>
          </a:extLst>
        </xdr:cNvPr>
        <xdr:cNvSpPr txBox="1">
          <a:spLocks noChangeArrowheads="1"/>
        </xdr:cNvSpPr>
      </xdr:nvSpPr>
      <xdr:spPr bwMode="auto">
        <a:xfrm>
          <a:off x="1403985" y="14297025"/>
          <a:ext cx="76200" cy="185651"/>
        </a:xfrm>
        <a:prstGeom prst="rect">
          <a:avLst/>
        </a:prstGeom>
        <a:noFill/>
        <a:ln w="9525">
          <a:noFill/>
          <a:miter lim="800000"/>
          <a:headEnd/>
          <a:tailEnd/>
        </a:ln>
      </xdr:spPr>
    </xdr:sp>
    <xdr:clientData/>
  </xdr:oneCellAnchor>
  <xdr:oneCellAnchor>
    <xdr:from>
      <xdr:col>1</xdr:col>
      <xdr:colOff>861060</xdr:colOff>
      <xdr:row>315</xdr:row>
      <xdr:rowOff>0</xdr:rowOff>
    </xdr:from>
    <xdr:ext cx="76200" cy="188191"/>
    <xdr:sp macro="" textlink="">
      <xdr:nvSpPr>
        <xdr:cNvPr id="1804" name="Text Box 6">
          <a:extLst>
            <a:ext uri="{FF2B5EF4-FFF2-40B4-BE49-F238E27FC236}">
              <a16:creationId xmlns="" xmlns:a16="http://schemas.microsoft.com/office/drawing/2014/main" id="{342DF6C4-2BA7-4A4B-8AE6-85F7C994461B}"/>
            </a:ext>
          </a:extLst>
        </xdr:cNvPr>
        <xdr:cNvSpPr txBox="1">
          <a:spLocks noChangeArrowheads="1"/>
        </xdr:cNvSpPr>
      </xdr:nvSpPr>
      <xdr:spPr bwMode="auto">
        <a:xfrm>
          <a:off x="1403985" y="14106525"/>
          <a:ext cx="76200" cy="188191"/>
        </a:xfrm>
        <a:prstGeom prst="rect">
          <a:avLst/>
        </a:prstGeom>
        <a:noFill/>
        <a:ln w="9525">
          <a:noFill/>
          <a:miter lim="800000"/>
          <a:headEnd/>
          <a:tailEnd/>
        </a:ln>
      </xdr:spPr>
    </xdr:sp>
    <xdr:clientData/>
  </xdr:oneCellAnchor>
  <xdr:oneCellAnchor>
    <xdr:from>
      <xdr:col>1</xdr:col>
      <xdr:colOff>861060</xdr:colOff>
      <xdr:row>315</xdr:row>
      <xdr:rowOff>0</xdr:rowOff>
    </xdr:from>
    <xdr:ext cx="76200" cy="203835"/>
    <xdr:sp macro="" textlink="">
      <xdr:nvSpPr>
        <xdr:cNvPr id="1805" name="Text Box 6">
          <a:extLst>
            <a:ext uri="{FF2B5EF4-FFF2-40B4-BE49-F238E27FC236}">
              <a16:creationId xmlns="" xmlns:a16="http://schemas.microsoft.com/office/drawing/2014/main" id="{67AF1C02-7EFD-4D52-AD9B-B399C0BD7448}"/>
            </a:ext>
          </a:extLst>
        </xdr:cNvPr>
        <xdr:cNvSpPr txBox="1">
          <a:spLocks noChangeArrowheads="1"/>
        </xdr:cNvSpPr>
      </xdr:nvSpPr>
      <xdr:spPr bwMode="auto">
        <a:xfrm>
          <a:off x="1403985" y="14106525"/>
          <a:ext cx="76200" cy="203835"/>
        </a:xfrm>
        <a:prstGeom prst="rect">
          <a:avLst/>
        </a:prstGeom>
        <a:noFill/>
        <a:ln w="9525">
          <a:noFill/>
          <a:miter lim="800000"/>
          <a:headEnd/>
          <a:tailEnd/>
        </a:ln>
      </xdr:spPr>
    </xdr:sp>
    <xdr:clientData/>
  </xdr:oneCellAnchor>
  <xdr:oneCellAnchor>
    <xdr:from>
      <xdr:col>1</xdr:col>
      <xdr:colOff>898814</xdr:colOff>
      <xdr:row>316</xdr:row>
      <xdr:rowOff>0</xdr:rowOff>
    </xdr:from>
    <xdr:ext cx="76200" cy="200891"/>
    <xdr:sp macro="" textlink="">
      <xdr:nvSpPr>
        <xdr:cNvPr id="1806" name="Text Box 6">
          <a:extLst>
            <a:ext uri="{FF2B5EF4-FFF2-40B4-BE49-F238E27FC236}">
              <a16:creationId xmlns="" xmlns:a16="http://schemas.microsoft.com/office/drawing/2014/main" id="{7BCB3D34-8581-48F2-A536-10A9CD9055EF}"/>
            </a:ext>
          </a:extLst>
        </xdr:cNvPr>
        <xdr:cNvSpPr txBox="1">
          <a:spLocks noChangeArrowheads="1"/>
        </xdr:cNvSpPr>
      </xdr:nvSpPr>
      <xdr:spPr bwMode="auto">
        <a:xfrm>
          <a:off x="1441739" y="14297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316</xdr:row>
      <xdr:rowOff>0</xdr:rowOff>
    </xdr:from>
    <xdr:ext cx="76200" cy="188191"/>
    <xdr:sp macro="" textlink="">
      <xdr:nvSpPr>
        <xdr:cNvPr id="1807" name="Text Box 6">
          <a:extLst>
            <a:ext uri="{FF2B5EF4-FFF2-40B4-BE49-F238E27FC236}">
              <a16:creationId xmlns="" xmlns:a16="http://schemas.microsoft.com/office/drawing/2014/main" id="{B1B405F5-8A06-487B-AA59-FF2401863C36}"/>
            </a:ext>
          </a:extLst>
        </xdr:cNvPr>
        <xdr:cNvSpPr txBox="1">
          <a:spLocks noChangeArrowheads="1"/>
        </xdr:cNvSpPr>
      </xdr:nvSpPr>
      <xdr:spPr bwMode="auto">
        <a:xfrm>
          <a:off x="1403985" y="14297025"/>
          <a:ext cx="76200" cy="188191"/>
        </a:xfrm>
        <a:prstGeom prst="rect">
          <a:avLst/>
        </a:prstGeom>
        <a:noFill/>
        <a:ln w="9525">
          <a:noFill/>
          <a:miter lim="800000"/>
          <a:headEnd/>
          <a:tailEnd/>
        </a:ln>
      </xdr:spPr>
    </xdr:sp>
    <xdr:clientData/>
  </xdr:oneCellAnchor>
  <xdr:oneCellAnchor>
    <xdr:from>
      <xdr:col>1</xdr:col>
      <xdr:colOff>861060</xdr:colOff>
      <xdr:row>316</xdr:row>
      <xdr:rowOff>0</xdr:rowOff>
    </xdr:from>
    <xdr:ext cx="76200" cy="203835"/>
    <xdr:sp macro="" textlink="">
      <xdr:nvSpPr>
        <xdr:cNvPr id="1808" name="Text Box 6">
          <a:extLst>
            <a:ext uri="{FF2B5EF4-FFF2-40B4-BE49-F238E27FC236}">
              <a16:creationId xmlns="" xmlns:a16="http://schemas.microsoft.com/office/drawing/2014/main" id="{0B7E520D-0636-4E19-B282-3345A6AAAD35}"/>
            </a:ext>
          </a:extLst>
        </xdr:cNvPr>
        <xdr:cNvSpPr txBox="1">
          <a:spLocks noChangeArrowheads="1"/>
        </xdr:cNvSpPr>
      </xdr:nvSpPr>
      <xdr:spPr bwMode="auto">
        <a:xfrm>
          <a:off x="1403985" y="14297025"/>
          <a:ext cx="76200" cy="203835"/>
        </a:xfrm>
        <a:prstGeom prst="rect">
          <a:avLst/>
        </a:prstGeom>
        <a:noFill/>
        <a:ln w="9525">
          <a:noFill/>
          <a:miter lim="800000"/>
          <a:headEnd/>
          <a:tailEnd/>
        </a:ln>
      </xdr:spPr>
    </xdr:sp>
    <xdr:clientData/>
  </xdr:oneCellAnchor>
  <xdr:oneCellAnchor>
    <xdr:from>
      <xdr:col>1</xdr:col>
      <xdr:colOff>861060</xdr:colOff>
      <xdr:row>316</xdr:row>
      <xdr:rowOff>0</xdr:rowOff>
    </xdr:from>
    <xdr:ext cx="76200" cy="188191"/>
    <xdr:sp macro="" textlink="">
      <xdr:nvSpPr>
        <xdr:cNvPr id="1809" name="Text Box 6">
          <a:extLst>
            <a:ext uri="{FF2B5EF4-FFF2-40B4-BE49-F238E27FC236}">
              <a16:creationId xmlns="" xmlns:a16="http://schemas.microsoft.com/office/drawing/2014/main" id="{57E1012D-BA26-4838-9040-76C8AE3A8CCD}"/>
            </a:ext>
          </a:extLst>
        </xdr:cNvPr>
        <xdr:cNvSpPr txBox="1">
          <a:spLocks noChangeArrowheads="1"/>
        </xdr:cNvSpPr>
      </xdr:nvSpPr>
      <xdr:spPr bwMode="auto">
        <a:xfrm>
          <a:off x="1403985" y="14297025"/>
          <a:ext cx="76200" cy="188191"/>
        </a:xfrm>
        <a:prstGeom prst="rect">
          <a:avLst/>
        </a:prstGeom>
        <a:noFill/>
        <a:ln w="9525">
          <a:noFill/>
          <a:miter lim="800000"/>
          <a:headEnd/>
          <a:tailEnd/>
        </a:ln>
      </xdr:spPr>
    </xdr:sp>
    <xdr:clientData/>
  </xdr:oneCellAnchor>
  <xdr:oneCellAnchor>
    <xdr:from>
      <xdr:col>1</xdr:col>
      <xdr:colOff>861060</xdr:colOff>
      <xdr:row>316</xdr:row>
      <xdr:rowOff>0</xdr:rowOff>
    </xdr:from>
    <xdr:ext cx="76200" cy="203835"/>
    <xdr:sp macro="" textlink="">
      <xdr:nvSpPr>
        <xdr:cNvPr id="1810" name="Text Box 6">
          <a:extLst>
            <a:ext uri="{FF2B5EF4-FFF2-40B4-BE49-F238E27FC236}">
              <a16:creationId xmlns="" xmlns:a16="http://schemas.microsoft.com/office/drawing/2014/main" id="{0708A998-5F81-4C70-8A8E-6964ABCC2C2D}"/>
            </a:ext>
          </a:extLst>
        </xdr:cNvPr>
        <xdr:cNvSpPr txBox="1">
          <a:spLocks noChangeArrowheads="1"/>
        </xdr:cNvSpPr>
      </xdr:nvSpPr>
      <xdr:spPr bwMode="auto">
        <a:xfrm>
          <a:off x="1403985" y="14297025"/>
          <a:ext cx="76200" cy="203835"/>
        </a:xfrm>
        <a:prstGeom prst="rect">
          <a:avLst/>
        </a:prstGeom>
        <a:noFill/>
        <a:ln w="9525">
          <a:noFill/>
          <a:miter lim="800000"/>
          <a:headEnd/>
          <a:tailEnd/>
        </a:ln>
      </xdr:spPr>
    </xdr:sp>
    <xdr:clientData/>
  </xdr:oneCellAnchor>
  <xdr:oneCellAnchor>
    <xdr:from>
      <xdr:col>1</xdr:col>
      <xdr:colOff>838200</xdr:colOff>
      <xdr:row>316</xdr:row>
      <xdr:rowOff>0</xdr:rowOff>
    </xdr:from>
    <xdr:ext cx="76200" cy="200025"/>
    <xdr:sp macro="" textlink="">
      <xdr:nvSpPr>
        <xdr:cNvPr id="1811" name="Text Box 6">
          <a:extLst>
            <a:ext uri="{FF2B5EF4-FFF2-40B4-BE49-F238E27FC236}">
              <a16:creationId xmlns="" xmlns:a16="http://schemas.microsoft.com/office/drawing/2014/main" id="{5021249E-E957-49CA-8906-569671C9E527}"/>
            </a:ext>
          </a:extLst>
        </xdr:cNvPr>
        <xdr:cNvSpPr txBox="1">
          <a:spLocks noChangeArrowheads="1"/>
        </xdr:cNvSpPr>
      </xdr:nvSpPr>
      <xdr:spPr bwMode="auto">
        <a:xfrm>
          <a:off x="1381125" y="1429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316</xdr:row>
      <xdr:rowOff>0</xdr:rowOff>
    </xdr:from>
    <xdr:ext cx="76200" cy="200025"/>
    <xdr:sp macro="" textlink="">
      <xdr:nvSpPr>
        <xdr:cNvPr id="1812" name="Text Box 6">
          <a:extLst>
            <a:ext uri="{FF2B5EF4-FFF2-40B4-BE49-F238E27FC236}">
              <a16:creationId xmlns="" xmlns:a16="http://schemas.microsoft.com/office/drawing/2014/main" id="{D5AD2713-09A9-41E1-8E97-4F0E08189179}"/>
            </a:ext>
          </a:extLst>
        </xdr:cNvPr>
        <xdr:cNvSpPr txBox="1">
          <a:spLocks noChangeArrowheads="1"/>
        </xdr:cNvSpPr>
      </xdr:nvSpPr>
      <xdr:spPr bwMode="auto">
        <a:xfrm>
          <a:off x="1381125" y="1429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316</xdr:row>
      <xdr:rowOff>0</xdr:rowOff>
    </xdr:from>
    <xdr:ext cx="76200" cy="185651"/>
    <xdr:sp macro="" textlink="">
      <xdr:nvSpPr>
        <xdr:cNvPr id="1813" name="Text Box 6">
          <a:extLst>
            <a:ext uri="{FF2B5EF4-FFF2-40B4-BE49-F238E27FC236}">
              <a16:creationId xmlns="" xmlns:a16="http://schemas.microsoft.com/office/drawing/2014/main" id="{33429A87-FBC0-4834-AD8A-C0ABD80ACC63}"/>
            </a:ext>
          </a:extLst>
        </xdr:cNvPr>
        <xdr:cNvSpPr txBox="1">
          <a:spLocks noChangeArrowheads="1"/>
        </xdr:cNvSpPr>
      </xdr:nvSpPr>
      <xdr:spPr bwMode="auto">
        <a:xfrm>
          <a:off x="1403985" y="14297025"/>
          <a:ext cx="76200" cy="185651"/>
        </a:xfrm>
        <a:prstGeom prst="rect">
          <a:avLst/>
        </a:prstGeom>
        <a:noFill/>
        <a:ln w="9525">
          <a:noFill/>
          <a:miter lim="800000"/>
          <a:headEnd/>
          <a:tailEnd/>
        </a:ln>
      </xdr:spPr>
    </xdr:sp>
    <xdr:clientData/>
  </xdr:oneCellAnchor>
  <xdr:oneCellAnchor>
    <xdr:from>
      <xdr:col>1</xdr:col>
      <xdr:colOff>838200</xdr:colOff>
      <xdr:row>316</xdr:row>
      <xdr:rowOff>0</xdr:rowOff>
    </xdr:from>
    <xdr:ext cx="76200" cy="200025"/>
    <xdr:sp macro="" textlink="">
      <xdr:nvSpPr>
        <xdr:cNvPr id="1814" name="Text Box 6">
          <a:extLst>
            <a:ext uri="{FF2B5EF4-FFF2-40B4-BE49-F238E27FC236}">
              <a16:creationId xmlns="" xmlns:a16="http://schemas.microsoft.com/office/drawing/2014/main" id="{CCEBB95F-155D-40AD-9774-CA86B9B57A17}"/>
            </a:ext>
          </a:extLst>
        </xdr:cNvPr>
        <xdr:cNvSpPr txBox="1">
          <a:spLocks noChangeArrowheads="1"/>
        </xdr:cNvSpPr>
      </xdr:nvSpPr>
      <xdr:spPr bwMode="auto">
        <a:xfrm>
          <a:off x="1381125" y="1429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316</xdr:row>
      <xdr:rowOff>0</xdr:rowOff>
    </xdr:from>
    <xdr:ext cx="76200" cy="200025"/>
    <xdr:sp macro="" textlink="">
      <xdr:nvSpPr>
        <xdr:cNvPr id="1815" name="Text Box 6">
          <a:extLst>
            <a:ext uri="{FF2B5EF4-FFF2-40B4-BE49-F238E27FC236}">
              <a16:creationId xmlns="" xmlns:a16="http://schemas.microsoft.com/office/drawing/2014/main" id="{72CAC2A2-067D-4321-9CF5-BEF7B573FE7E}"/>
            </a:ext>
          </a:extLst>
        </xdr:cNvPr>
        <xdr:cNvSpPr txBox="1">
          <a:spLocks noChangeArrowheads="1"/>
        </xdr:cNvSpPr>
      </xdr:nvSpPr>
      <xdr:spPr bwMode="auto">
        <a:xfrm>
          <a:off x="1381125" y="1429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316</xdr:row>
      <xdr:rowOff>0</xdr:rowOff>
    </xdr:from>
    <xdr:ext cx="76200" cy="200025"/>
    <xdr:sp macro="" textlink="">
      <xdr:nvSpPr>
        <xdr:cNvPr id="1816" name="Text Box 6">
          <a:extLst>
            <a:ext uri="{FF2B5EF4-FFF2-40B4-BE49-F238E27FC236}">
              <a16:creationId xmlns="" xmlns:a16="http://schemas.microsoft.com/office/drawing/2014/main" id="{A7DBF9FB-5B41-4B34-AB29-0AD614DC9833}"/>
            </a:ext>
          </a:extLst>
        </xdr:cNvPr>
        <xdr:cNvSpPr txBox="1">
          <a:spLocks noChangeArrowheads="1"/>
        </xdr:cNvSpPr>
      </xdr:nvSpPr>
      <xdr:spPr bwMode="auto">
        <a:xfrm>
          <a:off x="1381125" y="1429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316</xdr:row>
      <xdr:rowOff>0</xdr:rowOff>
    </xdr:from>
    <xdr:ext cx="76200" cy="200025"/>
    <xdr:sp macro="" textlink="">
      <xdr:nvSpPr>
        <xdr:cNvPr id="1817" name="Text Box 6">
          <a:extLst>
            <a:ext uri="{FF2B5EF4-FFF2-40B4-BE49-F238E27FC236}">
              <a16:creationId xmlns="" xmlns:a16="http://schemas.microsoft.com/office/drawing/2014/main" id="{5709EBE6-779B-46FE-9A2D-B4D44CBECBFD}"/>
            </a:ext>
          </a:extLst>
        </xdr:cNvPr>
        <xdr:cNvSpPr txBox="1">
          <a:spLocks noChangeArrowheads="1"/>
        </xdr:cNvSpPr>
      </xdr:nvSpPr>
      <xdr:spPr bwMode="auto">
        <a:xfrm>
          <a:off x="1381125" y="1429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316</xdr:row>
      <xdr:rowOff>0</xdr:rowOff>
    </xdr:from>
    <xdr:ext cx="76200" cy="185651"/>
    <xdr:sp macro="" textlink="">
      <xdr:nvSpPr>
        <xdr:cNvPr id="1818" name="Text Box 6">
          <a:extLst>
            <a:ext uri="{FF2B5EF4-FFF2-40B4-BE49-F238E27FC236}">
              <a16:creationId xmlns="" xmlns:a16="http://schemas.microsoft.com/office/drawing/2014/main" id="{48CB7C67-97D2-48B3-B533-122107C9DB83}"/>
            </a:ext>
          </a:extLst>
        </xdr:cNvPr>
        <xdr:cNvSpPr txBox="1">
          <a:spLocks noChangeArrowheads="1"/>
        </xdr:cNvSpPr>
      </xdr:nvSpPr>
      <xdr:spPr bwMode="auto">
        <a:xfrm>
          <a:off x="1403985" y="14297025"/>
          <a:ext cx="76200" cy="185651"/>
        </a:xfrm>
        <a:prstGeom prst="rect">
          <a:avLst/>
        </a:prstGeom>
        <a:noFill/>
        <a:ln w="9525">
          <a:noFill/>
          <a:miter lim="800000"/>
          <a:headEnd/>
          <a:tailEnd/>
        </a:ln>
      </xdr:spPr>
    </xdr:sp>
    <xdr:clientData/>
  </xdr:oneCellAnchor>
  <xdr:oneCellAnchor>
    <xdr:from>
      <xdr:col>1</xdr:col>
      <xdr:colOff>861060</xdr:colOff>
      <xdr:row>316</xdr:row>
      <xdr:rowOff>0</xdr:rowOff>
    </xdr:from>
    <xdr:ext cx="76200" cy="203835"/>
    <xdr:sp macro="" textlink="">
      <xdr:nvSpPr>
        <xdr:cNvPr id="1819" name="Text Box 6">
          <a:extLst>
            <a:ext uri="{FF2B5EF4-FFF2-40B4-BE49-F238E27FC236}">
              <a16:creationId xmlns="" xmlns:a16="http://schemas.microsoft.com/office/drawing/2014/main" id="{5BE2B258-C53E-4681-A743-EBC39398B518}"/>
            </a:ext>
          </a:extLst>
        </xdr:cNvPr>
        <xdr:cNvSpPr txBox="1">
          <a:spLocks noChangeArrowheads="1"/>
        </xdr:cNvSpPr>
      </xdr:nvSpPr>
      <xdr:spPr bwMode="auto">
        <a:xfrm>
          <a:off x="1403985" y="14297025"/>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322</xdr:row>
      <xdr:rowOff>0</xdr:rowOff>
    </xdr:from>
    <xdr:ext cx="76200" cy="188191"/>
    <xdr:sp macro="" textlink="">
      <xdr:nvSpPr>
        <xdr:cNvPr id="1820" name="Text Box 6">
          <a:extLst>
            <a:ext uri="{FF2B5EF4-FFF2-40B4-BE49-F238E27FC236}">
              <a16:creationId xmlns="" xmlns:a16="http://schemas.microsoft.com/office/drawing/2014/main" id="{0AA25270-92E6-4653-B82F-A7603B132836}"/>
            </a:ext>
          </a:extLst>
        </xdr:cNvPr>
        <xdr:cNvSpPr txBox="1">
          <a:spLocks noChangeArrowheads="1"/>
        </xdr:cNvSpPr>
      </xdr:nvSpPr>
      <xdr:spPr bwMode="auto">
        <a:xfrm>
          <a:off x="1403985" y="17535525"/>
          <a:ext cx="76200" cy="188191"/>
        </a:xfrm>
        <a:prstGeom prst="rect">
          <a:avLst/>
        </a:prstGeom>
        <a:noFill/>
        <a:ln w="9525">
          <a:noFill/>
          <a:miter lim="800000"/>
          <a:headEnd/>
          <a:tailEnd/>
        </a:ln>
      </xdr:spPr>
    </xdr:sp>
    <xdr:clientData/>
  </xdr:oneCellAnchor>
  <xdr:oneCellAnchor>
    <xdr:from>
      <xdr:col>1</xdr:col>
      <xdr:colOff>898814</xdr:colOff>
      <xdr:row>322</xdr:row>
      <xdr:rowOff>0</xdr:rowOff>
    </xdr:from>
    <xdr:ext cx="76200" cy="200891"/>
    <xdr:sp macro="" textlink="">
      <xdr:nvSpPr>
        <xdr:cNvPr id="1821" name="Text Box 6">
          <a:extLst>
            <a:ext uri="{FF2B5EF4-FFF2-40B4-BE49-F238E27FC236}">
              <a16:creationId xmlns="" xmlns:a16="http://schemas.microsoft.com/office/drawing/2014/main" id="{6653E94E-1942-49BD-B0A7-909EFE7783B2}"/>
            </a:ext>
          </a:extLst>
        </xdr:cNvPr>
        <xdr:cNvSpPr txBox="1">
          <a:spLocks noChangeArrowheads="1"/>
        </xdr:cNvSpPr>
      </xdr:nvSpPr>
      <xdr:spPr bwMode="auto">
        <a:xfrm>
          <a:off x="1441739" y="17535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322</xdr:row>
      <xdr:rowOff>0</xdr:rowOff>
    </xdr:from>
    <xdr:ext cx="76200" cy="188191"/>
    <xdr:sp macro="" textlink="">
      <xdr:nvSpPr>
        <xdr:cNvPr id="1822" name="Text Box 6">
          <a:extLst>
            <a:ext uri="{FF2B5EF4-FFF2-40B4-BE49-F238E27FC236}">
              <a16:creationId xmlns="" xmlns:a16="http://schemas.microsoft.com/office/drawing/2014/main" id="{EB2F5874-0EB2-4359-A511-1030D85A69CA}"/>
            </a:ext>
          </a:extLst>
        </xdr:cNvPr>
        <xdr:cNvSpPr txBox="1">
          <a:spLocks noChangeArrowheads="1"/>
        </xdr:cNvSpPr>
      </xdr:nvSpPr>
      <xdr:spPr bwMode="auto">
        <a:xfrm>
          <a:off x="1403985" y="17535525"/>
          <a:ext cx="76200" cy="188191"/>
        </a:xfrm>
        <a:prstGeom prst="rect">
          <a:avLst/>
        </a:prstGeom>
        <a:noFill/>
        <a:ln w="9525">
          <a:noFill/>
          <a:miter lim="800000"/>
          <a:headEnd/>
          <a:tailEnd/>
        </a:ln>
      </xdr:spPr>
    </xdr:sp>
    <xdr:clientData/>
  </xdr:oneCellAnchor>
  <xdr:oneCellAnchor>
    <xdr:from>
      <xdr:col>1</xdr:col>
      <xdr:colOff>861060</xdr:colOff>
      <xdr:row>322</xdr:row>
      <xdr:rowOff>0</xdr:rowOff>
    </xdr:from>
    <xdr:ext cx="76200" cy="203835"/>
    <xdr:sp macro="" textlink="">
      <xdr:nvSpPr>
        <xdr:cNvPr id="1823" name="Text Box 6">
          <a:extLst>
            <a:ext uri="{FF2B5EF4-FFF2-40B4-BE49-F238E27FC236}">
              <a16:creationId xmlns="" xmlns:a16="http://schemas.microsoft.com/office/drawing/2014/main" id="{15A93E81-3D79-4E08-AC3B-0DE7EF87F0F5}"/>
            </a:ext>
          </a:extLst>
        </xdr:cNvPr>
        <xdr:cNvSpPr txBox="1">
          <a:spLocks noChangeArrowheads="1"/>
        </xdr:cNvSpPr>
      </xdr:nvSpPr>
      <xdr:spPr bwMode="auto">
        <a:xfrm>
          <a:off x="1403985" y="17535525"/>
          <a:ext cx="76200" cy="203835"/>
        </a:xfrm>
        <a:prstGeom prst="rect">
          <a:avLst/>
        </a:prstGeom>
        <a:noFill/>
        <a:ln w="9525">
          <a:noFill/>
          <a:miter lim="800000"/>
          <a:headEnd/>
          <a:tailEnd/>
        </a:ln>
      </xdr:spPr>
    </xdr:sp>
    <xdr:clientData/>
  </xdr:oneCellAnchor>
  <xdr:oneCellAnchor>
    <xdr:from>
      <xdr:col>1</xdr:col>
      <xdr:colOff>838200</xdr:colOff>
      <xdr:row>322</xdr:row>
      <xdr:rowOff>0</xdr:rowOff>
    </xdr:from>
    <xdr:ext cx="76200" cy="200025"/>
    <xdr:sp macro="" textlink="">
      <xdr:nvSpPr>
        <xdr:cNvPr id="1824" name="Text Box 6">
          <a:extLst>
            <a:ext uri="{FF2B5EF4-FFF2-40B4-BE49-F238E27FC236}">
              <a16:creationId xmlns="" xmlns:a16="http://schemas.microsoft.com/office/drawing/2014/main" id="{BB90D347-AD73-4F8A-B52A-0DC68B5C110F}"/>
            </a:ext>
          </a:extLst>
        </xdr:cNvPr>
        <xdr:cNvSpPr txBox="1">
          <a:spLocks noChangeArrowheads="1"/>
        </xdr:cNvSpPr>
      </xdr:nvSpPr>
      <xdr:spPr bwMode="auto">
        <a:xfrm>
          <a:off x="1381125" y="1753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322</xdr:row>
      <xdr:rowOff>0</xdr:rowOff>
    </xdr:from>
    <xdr:ext cx="76200" cy="200025"/>
    <xdr:sp macro="" textlink="">
      <xdr:nvSpPr>
        <xdr:cNvPr id="1825" name="Text Box 6">
          <a:extLst>
            <a:ext uri="{FF2B5EF4-FFF2-40B4-BE49-F238E27FC236}">
              <a16:creationId xmlns="" xmlns:a16="http://schemas.microsoft.com/office/drawing/2014/main" id="{452E7D3D-CAE1-4235-B133-070A56F8C780}"/>
            </a:ext>
          </a:extLst>
        </xdr:cNvPr>
        <xdr:cNvSpPr txBox="1">
          <a:spLocks noChangeArrowheads="1"/>
        </xdr:cNvSpPr>
      </xdr:nvSpPr>
      <xdr:spPr bwMode="auto">
        <a:xfrm>
          <a:off x="1381125" y="1753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322</xdr:row>
      <xdr:rowOff>0</xdr:rowOff>
    </xdr:from>
    <xdr:ext cx="76200" cy="185651"/>
    <xdr:sp macro="" textlink="">
      <xdr:nvSpPr>
        <xdr:cNvPr id="1826" name="Text Box 6">
          <a:extLst>
            <a:ext uri="{FF2B5EF4-FFF2-40B4-BE49-F238E27FC236}">
              <a16:creationId xmlns="" xmlns:a16="http://schemas.microsoft.com/office/drawing/2014/main" id="{32231BF3-906A-4F87-A1BE-86C7C7069781}"/>
            </a:ext>
          </a:extLst>
        </xdr:cNvPr>
        <xdr:cNvSpPr txBox="1">
          <a:spLocks noChangeArrowheads="1"/>
        </xdr:cNvSpPr>
      </xdr:nvSpPr>
      <xdr:spPr bwMode="auto">
        <a:xfrm>
          <a:off x="1403985" y="17535525"/>
          <a:ext cx="76200" cy="185651"/>
        </a:xfrm>
        <a:prstGeom prst="rect">
          <a:avLst/>
        </a:prstGeom>
        <a:noFill/>
        <a:ln w="9525">
          <a:noFill/>
          <a:miter lim="800000"/>
          <a:headEnd/>
          <a:tailEnd/>
        </a:ln>
      </xdr:spPr>
    </xdr:sp>
    <xdr:clientData/>
  </xdr:oneCellAnchor>
  <xdr:oneCellAnchor>
    <xdr:from>
      <xdr:col>1</xdr:col>
      <xdr:colOff>861060</xdr:colOff>
      <xdr:row>322</xdr:row>
      <xdr:rowOff>0</xdr:rowOff>
    </xdr:from>
    <xdr:ext cx="76200" cy="188191"/>
    <xdr:sp macro="" textlink="">
      <xdr:nvSpPr>
        <xdr:cNvPr id="1827" name="Text Box 6">
          <a:extLst>
            <a:ext uri="{FF2B5EF4-FFF2-40B4-BE49-F238E27FC236}">
              <a16:creationId xmlns="" xmlns:a16="http://schemas.microsoft.com/office/drawing/2014/main" id="{6A6EA068-4295-4229-B9B4-40AC97927FDC}"/>
            </a:ext>
          </a:extLst>
        </xdr:cNvPr>
        <xdr:cNvSpPr txBox="1">
          <a:spLocks noChangeArrowheads="1"/>
        </xdr:cNvSpPr>
      </xdr:nvSpPr>
      <xdr:spPr bwMode="auto">
        <a:xfrm>
          <a:off x="1403985" y="17535525"/>
          <a:ext cx="76200" cy="188191"/>
        </a:xfrm>
        <a:prstGeom prst="rect">
          <a:avLst/>
        </a:prstGeom>
        <a:noFill/>
        <a:ln w="9525">
          <a:noFill/>
          <a:miter lim="800000"/>
          <a:headEnd/>
          <a:tailEnd/>
        </a:ln>
      </xdr:spPr>
    </xdr:sp>
    <xdr:clientData/>
  </xdr:oneCellAnchor>
  <xdr:oneCellAnchor>
    <xdr:from>
      <xdr:col>1</xdr:col>
      <xdr:colOff>861060</xdr:colOff>
      <xdr:row>322</xdr:row>
      <xdr:rowOff>0</xdr:rowOff>
    </xdr:from>
    <xdr:ext cx="76200" cy="203835"/>
    <xdr:sp macro="" textlink="">
      <xdr:nvSpPr>
        <xdr:cNvPr id="1828" name="Text Box 6">
          <a:extLst>
            <a:ext uri="{FF2B5EF4-FFF2-40B4-BE49-F238E27FC236}">
              <a16:creationId xmlns="" xmlns:a16="http://schemas.microsoft.com/office/drawing/2014/main" id="{F9F955A9-ADBF-4210-B524-9B689F5D9478}"/>
            </a:ext>
          </a:extLst>
        </xdr:cNvPr>
        <xdr:cNvSpPr txBox="1">
          <a:spLocks noChangeArrowheads="1"/>
        </xdr:cNvSpPr>
      </xdr:nvSpPr>
      <xdr:spPr bwMode="auto">
        <a:xfrm>
          <a:off x="1403985" y="17535525"/>
          <a:ext cx="76200" cy="203835"/>
        </a:xfrm>
        <a:prstGeom prst="rect">
          <a:avLst/>
        </a:prstGeom>
        <a:noFill/>
        <a:ln w="9525">
          <a:noFill/>
          <a:miter lim="800000"/>
          <a:headEnd/>
          <a:tailEnd/>
        </a:ln>
      </xdr:spPr>
    </xdr:sp>
    <xdr:clientData/>
  </xdr:oneCellAnchor>
  <xdr:oneCellAnchor>
    <xdr:from>
      <xdr:col>1</xdr:col>
      <xdr:colOff>861060</xdr:colOff>
      <xdr:row>325</xdr:row>
      <xdr:rowOff>0</xdr:rowOff>
    </xdr:from>
    <xdr:ext cx="76200" cy="188191"/>
    <xdr:sp macro="" textlink="">
      <xdr:nvSpPr>
        <xdr:cNvPr id="1829" name="Text Box 6">
          <a:extLst>
            <a:ext uri="{FF2B5EF4-FFF2-40B4-BE49-F238E27FC236}">
              <a16:creationId xmlns="" xmlns:a16="http://schemas.microsoft.com/office/drawing/2014/main" id="{4D65B0EA-B923-4BF4-AF97-1FD96CC28731}"/>
            </a:ext>
          </a:extLst>
        </xdr:cNvPr>
        <xdr:cNvSpPr txBox="1">
          <a:spLocks noChangeArrowheads="1"/>
        </xdr:cNvSpPr>
      </xdr:nvSpPr>
      <xdr:spPr bwMode="auto">
        <a:xfrm>
          <a:off x="1403985" y="18869025"/>
          <a:ext cx="76200" cy="188191"/>
        </a:xfrm>
        <a:prstGeom prst="rect">
          <a:avLst/>
        </a:prstGeom>
        <a:noFill/>
        <a:ln w="9525">
          <a:noFill/>
          <a:miter lim="800000"/>
          <a:headEnd/>
          <a:tailEnd/>
        </a:ln>
      </xdr:spPr>
    </xdr:sp>
    <xdr:clientData/>
  </xdr:oneCellAnchor>
  <xdr:oneCellAnchor>
    <xdr:from>
      <xdr:col>1</xdr:col>
      <xdr:colOff>861060</xdr:colOff>
      <xdr:row>325</xdr:row>
      <xdr:rowOff>0</xdr:rowOff>
    </xdr:from>
    <xdr:ext cx="76200" cy="203835"/>
    <xdr:sp macro="" textlink="">
      <xdr:nvSpPr>
        <xdr:cNvPr id="1830" name="Text Box 6">
          <a:extLst>
            <a:ext uri="{FF2B5EF4-FFF2-40B4-BE49-F238E27FC236}">
              <a16:creationId xmlns="" xmlns:a16="http://schemas.microsoft.com/office/drawing/2014/main" id="{8F5E41B6-864B-4DD3-967D-D041F72053EB}"/>
            </a:ext>
          </a:extLst>
        </xdr:cNvPr>
        <xdr:cNvSpPr txBox="1">
          <a:spLocks noChangeArrowheads="1"/>
        </xdr:cNvSpPr>
      </xdr:nvSpPr>
      <xdr:spPr bwMode="auto">
        <a:xfrm>
          <a:off x="1403985" y="18869025"/>
          <a:ext cx="76200" cy="203835"/>
        </a:xfrm>
        <a:prstGeom prst="rect">
          <a:avLst/>
        </a:prstGeom>
        <a:noFill/>
        <a:ln w="9525">
          <a:noFill/>
          <a:miter lim="800000"/>
          <a:headEnd/>
          <a:tailEnd/>
        </a:ln>
      </xdr:spPr>
    </xdr:sp>
    <xdr:clientData/>
  </xdr:oneCellAnchor>
  <xdr:oneCellAnchor>
    <xdr:from>
      <xdr:col>1</xdr:col>
      <xdr:colOff>861060</xdr:colOff>
      <xdr:row>325</xdr:row>
      <xdr:rowOff>0</xdr:rowOff>
    </xdr:from>
    <xdr:ext cx="76200" cy="188191"/>
    <xdr:sp macro="" textlink="">
      <xdr:nvSpPr>
        <xdr:cNvPr id="1831" name="Text Box 6">
          <a:extLst>
            <a:ext uri="{FF2B5EF4-FFF2-40B4-BE49-F238E27FC236}">
              <a16:creationId xmlns="" xmlns:a16="http://schemas.microsoft.com/office/drawing/2014/main" id="{EF04DB5B-0CE4-4A9C-9234-EA7EF9D789D8}"/>
            </a:ext>
          </a:extLst>
        </xdr:cNvPr>
        <xdr:cNvSpPr txBox="1">
          <a:spLocks noChangeArrowheads="1"/>
        </xdr:cNvSpPr>
      </xdr:nvSpPr>
      <xdr:spPr bwMode="auto">
        <a:xfrm>
          <a:off x="1403985" y="18869025"/>
          <a:ext cx="76200" cy="188191"/>
        </a:xfrm>
        <a:prstGeom prst="rect">
          <a:avLst/>
        </a:prstGeom>
        <a:noFill/>
        <a:ln w="9525">
          <a:noFill/>
          <a:miter lim="800000"/>
          <a:headEnd/>
          <a:tailEnd/>
        </a:ln>
      </xdr:spPr>
    </xdr:sp>
    <xdr:clientData/>
  </xdr:oneCellAnchor>
  <xdr:oneCellAnchor>
    <xdr:from>
      <xdr:col>1</xdr:col>
      <xdr:colOff>861060</xdr:colOff>
      <xdr:row>325</xdr:row>
      <xdr:rowOff>0</xdr:rowOff>
    </xdr:from>
    <xdr:ext cx="76200" cy="203835"/>
    <xdr:sp macro="" textlink="">
      <xdr:nvSpPr>
        <xdr:cNvPr id="1832" name="Text Box 6">
          <a:extLst>
            <a:ext uri="{FF2B5EF4-FFF2-40B4-BE49-F238E27FC236}">
              <a16:creationId xmlns="" xmlns:a16="http://schemas.microsoft.com/office/drawing/2014/main" id="{92B47EC4-0ADD-407F-ACC7-26650336E633}"/>
            </a:ext>
          </a:extLst>
        </xdr:cNvPr>
        <xdr:cNvSpPr txBox="1">
          <a:spLocks noChangeArrowheads="1"/>
        </xdr:cNvSpPr>
      </xdr:nvSpPr>
      <xdr:spPr bwMode="auto">
        <a:xfrm>
          <a:off x="1403985" y="18869025"/>
          <a:ext cx="76200" cy="203835"/>
        </a:xfrm>
        <a:prstGeom prst="rect">
          <a:avLst/>
        </a:prstGeom>
        <a:noFill/>
        <a:ln w="9525">
          <a:noFill/>
          <a:miter lim="800000"/>
          <a:headEnd/>
          <a:tailEnd/>
        </a:ln>
      </xdr:spPr>
    </xdr:sp>
    <xdr:clientData/>
  </xdr:oneCellAnchor>
  <xdr:oneCellAnchor>
    <xdr:from>
      <xdr:col>1</xdr:col>
      <xdr:colOff>861060</xdr:colOff>
      <xdr:row>325</xdr:row>
      <xdr:rowOff>0</xdr:rowOff>
    </xdr:from>
    <xdr:ext cx="76200" cy="188191"/>
    <xdr:sp macro="" textlink="">
      <xdr:nvSpPr>
        <xdr:cNvPr id="1833" name="Text Box 6">
          <a:extLst>
            <a:ext uri="{FF2B5EF4-FFF2-40B4-BE49-F238E27FC236}">
              <a16:creationId xmlns="" xmlns:a16="http://schemas.microsoft.com/office/drawing/2014/main" id="{8BD031E1-9FB5-42F1-844F-DB643A17537F}"/>
            </a:ext>
          </a:extLst>
        </xdr:cNvPr>
        <xdr:cNvSpPr txBox="1">
          <a:spLocks noChangeArrowheads="1"/>
        </xdr:cNvSpPr>
      </xdr:nvSpPr>
      <xdr:spPr bwMode="auto">
        <a:xfrm>
          <a:off x="1403985" y="18869025"/>
          <a:ext cx="76200" cy="188191"/>
        </a:xfrm>
        <a:prstGeom prst="rect">
          <a:avLst/>
        </a:prstGeom>
        <a:noFill/>
        <a:ln w="9525">
          <a:noFill/>
          <a:miter lim="800000"/>
          <a:headEnd/>
          <a:tailEnd/>
        </a:ln>
      </xdr:spPr>
    </xdr:sp>
    <xdr:clientData/>
  </xdr:oneCellAnchor>
  <xdr:oneCellAnchor>
    <xdr:from>
      <xdr:col>1</xdr:col>
      <xdr:colOff>861060</xdr:colOff>
      <xdr:row>325</xdr:row>
      <xdr:rowOff>0</xdr:rowOff>
    </xdr:from>
    <xdr:ext cx="76200" cy="203835"/>
    <xdr:sp macro="" textlink="">
      <xdr:nvSpPr>
        <xdr:cNvPr id="1834" name="Text Box 6">
          <a:extLst>
            <a:ext uri="{FF2B5EF4-FFF2-40B4-BE49-F238E27FC236}">
              <a16:creationId xmlns="" xmlns:a16="http://schemas.microsoft.com/office/drawing/2014/main" id="{D2528012-AD49-4C36-824B-398B386FD39E}"/>
            </a:ext>
          </a:extLst>
        </xdr:cNvPr>
        <xdr:cNvSpPr txBox="1">
          <a:spLocks noChangeArrowheads="1"/>
        </xdr:cNvSpPr>
      </xdr:nvSpPr>
      <xdr:spPr bwMode="auto">
        <a:xfrm>
          <a:off x="1403985" y="18869025"/>
          <a:ext cx="76200" cy="203835"/>
        </a:xfrm>
        <a:prstGeom prst="rect">
          <a:avLst/>
        </a:prstGeom>
        <a:noFill/>
        <a:ln w="9525">
          <a:noFill/>
          <a:miter lim="800000"/>
          <a:headEnd/>
          <a:tailEnd/>
        </a:ln>
      </xdr:spPr>
    </xdr:sp>
    <xdr:clientData/>
  </xdr:oneCellAnchor>
  <xdr:oneCellAnchor>
    <xdr:from>
      <xdr:col>1</xdr:col>
      <xdr:colOff>861060</xdr:colOff>
      <xdr:row>325</xdr:row>
      <xdr:rowOff>0</xdr:rowOff>
    </xdr:from>
    <xdr:ext cx="76200" cy="188191"/>
    <xdr:sp macro="" textlink="">
      <xdr:nvSpPr>
        <xdr:cNvPr id="1835" name="Text Box 6">
          <a:extLst>
            <a:ext uri="{FF2B5EF4-FFF2-40B4-BE49-F238E27FC236}">
              <a16:creationId xmlns="" xmlns:a16="http://schemas.microsoft.com/office/drawing/2014/main" id="{B50EF3CC-EF79-4D47-AF32-78941A654CCC}"/>
            </a:ext>
          </a:extLst>
        </xdr:cNvPr>
        <xdr:cNvSpPr txBox="1">
          <a:spLocks noChangeArrowheads="1"/>
        </xdr:cNvSpPr>
      </xdr:nvSpPr>
      <xdr:spPr bwMode="auto">
        <a:xfrm>
          <a:off x="1403985" y="18869025"/>
          <a:ext cx="76200" cy="188191"/>
        </a:xfrm>
        <a:prstGeom prst="rect">
          <a:avLst/>
        </a:prstGeom>
        <a:noFill/>
        <a:ln w="9525">
          <a:noFill/>
          <a:miter lim="800000"/>
          <a:headEnd/>
          <a:tailEnd/>
        </a:ln>
      </xdr:spPr>
    </xdr:sp>
    <xdr:clientData/>
  </xdr:oneCellAnchor>
  <xdr:oneCellAnchor>
    <xdr:from>
      <xdr:col>1</xdr:col>
      <xdr:colOff>861060</xdr:colOff>
      <xdr:row>325</xdr:row>
      <xdr:rowOff>0</xdr:rowOff>
    </xdr:from>
    <xdr:ext cx="76200" cy="203835"/>
    <xdr:sp macro="" textlink="">
      <xdr:nvSpPr>
        <xdr:cNvPr id="1836" name="Text Box 6">
          <a:extLst>
            <a:ext uri="{FF2B5EF4-FFF2-40B4-BE49-F238E27FC236}">
              <a16:creationId xmlns="" xmlns:a16="http://schemas.microsoft.com/office/drawing/2014/main" id="{025ACF64-8B7A-4C96-A1CC-C405CB5A2555}"/>
            </a:ext>
          </a:extLst>
        </xdr:cNvPr>
        <xdr:cNvSpPr txBox="1">
          <a:spLocks noChangeArrowheads="1"/>
        </xdr:cNvSpPr>
      </xdr:nvSpPr>
      <xdr:spPr bwMode="auto">
        <a:xfrm>
          <a:off x="1403985" y="18869025"/>
          <a:ext cx="76200" cy="203835"/>
        </a:xfrm>
        <a:prstGeom prst="rect">
          <a:avLst/>
        </a:prstGeom>
        <a:noFill/>
        <a:ln w="9525">
          <a:noFill/>
          <a:miter lim="800000"/>
          <a:headEnd/>
          <a:tailEnd/>
        </a:ln>
      </xdr:spPr>
    </xdr:sp>
    <xdr:clientData/>
  </xdr:oneCellAnchor>
  <xdr:oneCellAnchor>
    <xdr:from>
      <xdr:col>1</xdr:col>
      <xdr:colOff>898814</xdr:colOff>
      <xdr:row>325</xdr:row>
      <xdr:rowOff>112567</xdr:rowOff>
    </xdr:from>
    <xdr:ext cx="76200" cy="200891"/>
    <xdr:sp macro="" textlink="">
      <xdr:nvSpPr>
        <xdr:cNvPr id="1837" name="Text Box 6">
          <a:extLst>
            <a:ext uri="{FF2B5EF4-FFF2-40B4-BE49-F238E27FC236}">
              <a16:creationId xmlns="" xmlns:a16="http://schemas.microsoft.com/office/drawing/2014/main" id="{A188091E-7810-469B-BD09-71ED095DD0F2}"/>
            </a:ext>
          </a:extLst>
        </xdr:cNvPr>
        <xdr:cNvSpPr txBox="1">
          <a:spLocks noChangeArrowheads="1"/>
        </xdr:cNvSpPr>
      </xdr:nvSpPr>
      <xdr:spPr bwMode="auto">
        <a:xfrm>
          <a:off x="1441739" y="189815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316</xdr:row>
      <xdr:rowOff>0</xdr:rowOff>
    </xdr:from>
    <xdr:ext cx="76200" cy="203835"/>
    <xdr:sp macro="" textlink="">
      <xdr:nvSpPr>
        <xdr:cNvPr id="1838" name="Text Box 6">
          <a:extLst>
            <a:ext uri="{FF2B5EF4-FFF2-40B4-BE49-F238E27FC236}">
              <a16:creationId xmlns="" xmlns:a16="http://schemas.microsoft.com/office/drawing/2014/main" id="{86430668-AFFF-40CA-A56F-3A62969DE145}"/>
            </a:ext>
          </a:extLst>
        </xdr:cNvPr>
        <xdr:cNvSpPr txBox="1">
          <a:spLocks noChangeArrowheads="1"/>
        </xdr:cNvSpPr>
      </xdr:nvSpPr>
      <xdr:spPr bwMode="auto">
        <a:xfrm>
          <a:off x="1580727" y="163110333"/>
          <a:ext cx="76200" cy="203835"/>
        </a:xfrm>
        <a:prstGeom prst="rect">
          <a:avLst/>
        </a:prstGeom>
        <a:noFill/>
        <a:ln w="9525">
          <a:noFill/>
          <a:miter lim="800000"/>
          <a:headEnd/>
          <a:tailEnd/>
        </a:ln>
      </xdr:spPr>
    </xdr:sp>
    <xdr:clientData/>
  </xdr:oneCellAnchor>
  <xdr:oneCellAnchor>
    <xdr:from>
      <xdr:col>1</xdr:col>
      <xdr:colOff>861060</xdr:colOff>
      <xdr:row>316</xdr:row>
      <xdr:rowOff>0</xdr:rowOff>
    </xdr:from>
    <xdr:ext cx="76200" cy="203835"/>
    <xdr:sp macro="" textlink="">
      <xdr:nvSpPr>
        <xdr:cNvPr id="1839" name="Text Box 6">
          <a:extLst>
            <a:ext uri="{FF2B5EF4-FFF2-40B4-BE49-F238E27FC236}">
              <a16:creationId xmlns="" xmlns:a16="http://schemas.microsoft.com/office/drawing/2014/main" id="{185931AC-D1B4-4CA5-9825-20CE2AB1A7B6}"/>
            </a:ext>
          </a:extLst>
        </xdr:cNvPr>
        <xdr:cNvSpPr txBox="1">
          <a:spLocks noChangeArrowheads="1"/>
        </xdr:cNvSpPr>
      </xdr:nvSpPr>
      <xdr:spPr bwMode="auto">
        <a:xfrm>
          <a:off x="1580727" y="163110333"/>
          <a:ext cx="76200" cy="203835"/>
        </a:xfrm>
        <a:prstGeom prst="rect">
          <a:avLst/>
        </a:prstGeom>
        <a:noFill/>
        <a:ln w="9525">
          <a:noFill/>
          <a:miter lim="800000"/>
          <a:headEnd/>
          <a:tailEnd/>
        </a:ln>
      </xdr:spPr>
    </xdr:sp>
    <xdr:clientData/>
  </xdr:oneCellAnchor>
  <xdr:oneCellAnchor>
    <xdr:from>
      <xdr:col>1</xdr:col>
      <xdr:colOff>861060</xdr:colOff>
      <xdr:row>316</xdr:row>
      <xdr:rowOff>0</xdr:rowOff>
    </xdr:from>
    <xdr:ext cx="76200" cy="203835"/>
    <xdr:sp macro="" textlink="">
      <xdr:nvSpPr>
        <xdr:cNvPr id="1840" name="Text Box 6">
          <a:extLst>
            <a:ext uri="{FF2B5EF4-FFF2-40B4-BE49-F238E27FC236}">
              <a16:creationId xmlns="" xmlns:a16="http://schemas.microsoft.com/office/drawing/2014/main" id="{AAF42D73-5FF4-4DFF-AF70-9C8E01BA4AE4}"/>
            </a:ext>
          </a:extLst>
        </xdr:cNvPr>
        <xdr:cNvSpPr txBox="1">
          <a:spLocks noChangeArrowheads="1"/>
        </xdr:cNvSpPr>
      </xdr:nvSpPr>
      <xdr:spPr bwMode="auto">
        <a:xfrm>
          <a:off x="1580727" y="163110333"/>
          <a:ext cx="76200" cy="203835"/>
        </a:xfrm>
        <a:prstGeom prst="rect">
          <a:avLst/>
        </a:prstGeom>
        <a:noFill/>
        <a:ln w="9525">
          <a:noFill/>
          <a:miter lim="800000"/>
          <a:headEnd/>
          <a:tailEnd/>
        </a:ln>
      </xdr:spPr>
    </xdr:sp>
    <xdr:clientData/>
  </xdr:oneCellAnchor>
  <xdr:oneCellAnchor>
    <xdr:from>
      <xdr:col>1</xdr:col>
      <xdr:colOff>861060</xdr:colOff>
      <xdr:row>316</xdr:row>
      <xdr:rowOff>0</xdr:rowOff>
    </xdr:from>
    <xdr:ext cx="76200" cy="203835"/>
    <xdr:sp macro="" textlink="">
      <xdr:nvSpPr>
        <xdr:cNvPr id="1841" name="Text Box 6">
          <a:extLst>
            <a:ext uri="{FF2B5EF4-FFF2-40B4-BE49-F238E27FC236}">
              <a16:creationId xmlns="" xmlns:a16="http://schemas.microsoft.com/office/drawing/2014/main" id="{CE539450-6705-487B-8FEC-24462DC359E1}"/>
            </a:ext>
          </a:extLst>
        </xdr:cNvPr>
        <xdr:cNvSpPr txBox="1">
          <a:spLocks noChangeArrowheads="1"/>
        </xdr:cNvSpPr>
      </xdr:nvSpPr>
      <xdr:spPr bwMode="auto">
        <a:xfrm>
          <a:off x="1580727" y="163110333"/>
          <a:ext cx="76200" cy="203835"/>
        </a:xfrm>
        <a:prstGeom prst="rect">
          <a:avLst/>
        </a:prstGeom>
        <a:noFill/>
        <a:ln w="9525">
          <a:noFill/>
          <a:miter lim="800000"/>
          <a:headEnd/>
          <a:tailEnd/>
        </a:ln>
      </xdr:spPr>
    </xdr:sp>
    <xdr:clientData/>
  </xdr:oneCellAnchor>
  <xdr:oneCellAnchor>
    <xdr:from>
      <xdr:col>1</xdr:col>
      <xdr:colOff>898814</xdr:colOff>
      <xdr:row>316</xdr:row>
      <xdr:rowOff>0</xdr:rowOff>
    </xdr:from>
    <xdr:ext cx="76200" cy="200891"/>
    <xdr:sp macro="" textlink="">
      <xdr:nvSpPr>
        <xdr:cNvPr id="1842" name="Text Box 6">
          <a:extLst>
            <a:ext uri="{FF2B5EF4-FFF2-40B4-BE49-F238E27FC236}">
              <a16:creationId xmlns="" xmlns:a16="http://schemas.microsoft.com/office/drawing/2014/main" id="{4C0C55AD-DCE5-41BD-A1D1-B6484688EB32}"/>
            </a:ext>
          </a:extLst>
        </xdr:cNvPr>
        <xdr:cNvSpPr txBox="1">
          <a:spLocks noChangeArrowheads="1"/>
        </xdr:cNvSpPr>
      </xdr:nvSpPr>
      <xdr:spPr bwMode="auto">
        <a:xfrm>
          <a:off x="1618481" y="16311033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316</xdr:row>
      <xdr:rowOff>0</xdr:rowOff>
    </xdr:from>
    <xdr:ext cx="76200" cy="203835"/>
    <xdr:sp macro="" textlink="">
      <xdr:nvSpPr>
        <xdr:cNvPr id="1843" name="Text Box 6">
          <a:extLst>
            <a:ext uri="{FF2B5EF4-FFF2-40B4-BE49-F238E27FC236}">
              <a16:creationId xmlns="" xmlns:a16="http://schemas.microsoft.com/office/drawing/2014/main" id="{67F51D66-4BF1-4A51-A52D-A4F1CA332AFC}"/>
            </a:ext>
          </a:extLst>
        </xdr:cNvPr>
        <xdr:cNvSpPr txBox="1">
          <a:spLocks noChangeArrowheads="1"/>
        </xdr:cNvSpPr>
      </xdr:nvSpPr>
      <xdr:spPr bwMode="auto">
        <a:xfrm>
          <a:off x="1580727" y="163110333"/>
          <a:ext cx="76200" cy="203835"/>
        </a:xfrm>
        <a:prstGeom prst="rect">
          <a:avLst/>
        </a:prstGeom>
        <a:noFill/>
        <a:ln w="9525">
          <a:noFill/>
          <a:miter lim="800000"/>
          <a:headEnd/>
          <a:tailEnd/>
        </a:ln>
      </xdr:spPr>
    </xdr:sp>
    <xdr:clientData/>
  </xdr:oneCellAnchor>
  <xdr:oneCellAnchor>
    <xdr:from>
      <xdr:col>1</xdr:col>
      <xdr:colOff>861060</xdr:colOff>
      <xdr:row>316</xdr:row>
      <xdr:rowOff>0</xdr:rowOff>
    </xdr:from>
    <xdr:ext cx="76200" cy="203835"/>
    <xdr:sp macro="" textlink="">
      <xdr:nvSpPr>
        <xdr:cNvPr id="1844" name="Text Box 6">
          <a:extLst>
            <a:ext uri="{FF2B5EF4-FFF2-40B4-BE49-F238E27FC236}">
              <a16:creationId xmlns="" xmlns:a16="http://schemas.microsoft.com/office/drawing/2014/main" id="{01DE49FB-F692-4657-AA2E-F6AB5BDF6663}"/>
            </a:ext>
          </a:extLst>
        </xdr:cNvPr>
        <xdr:cNvSpPr txBox="1">
          <a:spLocks noChangeArrowheads="1"/>
        </xdr:cNvSpPr>
      </xdr:nvSpPr>
      <xdr:spPr bwMode="auto">
        <a:xfrm>
          <a:off x="1580727" y="163110333"/>
          <a:ext cx="76200" cy="203835"/>
        </a:xfrm>
        <a:prstGeom prst="rect">
          <a:avLst/>
        </a:prstGeom>
        <a:noFill/>
        <a:ln w="9525">
          <a:noFill/>
          <a:miter lim="800000"/>
          <a:headEnd/>
          <a:tailEnd/>
        </a:ln>
      </xdr:spPr>
    </xdr:sp>
    <xdr:clientData/>
  </xdr:oneCellAnchor>
  <xdr:oneCellAnchor>
    <xdr:from>
      <xdr:col>1</xdr:col>
      <xdr:colOff>861060</xdr:colOff>
      <xdr:row>316</xdr:row>
      <xdr:rowOff>0</xdr:rowOff>
    </xdr:from>
    <xdr:ext cx="76200" cy="203835"/>
    <xdr:sp macro="" textlink="">
      <xdr:nvSpPr>
        <xdr:cNvPr id="1845" name="Text Box 6">
          <a:extLst>
            <a:ext uri="{FF2B5EF4-FFF2-40B4-BE49-F238E27FC236}">
              <a16:creationId xmlns="" xmlns:a16="http://schemas.microsoft.com/office/drawing/2014/main" id="{4F7151C1-5049-439A-BD64-AB96DBF180CE}"/>
            </a:ext>
          </a:extLst>
        </xdr:cNvPr>
        <xdr:cNvSpPr txBox="1">
          <a:spLocks noChangeArrowheads="1"/>
        </xdr:cNvSpPr>
      </xdr:nvSpPr>
      <xdr:spPr bwMode="auto">
        <a:xfrm>
          <a:off x="1580727" y="163110333"/>
          <a:ext cx="76200" cy="203835"/>
        </a:xfrm>
        <a:prstGeom prst="rect">
          <a:avLst/>
        </a:prstGeom>
        <a:noFill/>
        <a:ln w="9525">
          <a:noFill/>
          <a:miter lim="800000"/>
          <a:headEnd/>
          <a:tailEnd/>
        </a:ln>
      </xdr:spPr>
    </xdr:sp>
    <xdr:clientData/>
  </xdr:oneCellAnchor>
  <xdr:oneCellAnchor>
    <xdr:from>
      <xdr:col>1</xdr:col>
      <xdr:colOff>861060</xdr:colOff>
      <xdr:row>316</xdr:row>
      <xdr:rowOff>0</xdr:rowOff>
    </xdr:from>
    <xdr:ext cx="76200" cy="203835"/>
    <xdr:sp macro="" textlink="">
      <xdr:nvSpPr>
        <xdr:cNvPr id="1846" name="Text Box 6">
          <a:extLst>
            <a:ext uri="{FF2B5EF4-FFF2-40B4-BE49-F238E27FC236}">
              <a16:creationId xmlns="" xmlns:a16="http://schemas.microsoft.com/office/drawing/2014/main" id="{DD59DE15-7D20-47C0-95BF-641943496A2F}"/>
            </a:ext>
          </a:extLst>
        </xdr:cNvPr>
        <xdr:cNvSpPr txBox="1">
          <a:spLocks noChangeArrowheads="1"/>
        </xdr:cNvSpPr>
      </xdr:nvSpPr>
      <xdr:spPr bwMode="auto">
        <a:xfrm>
          <a:off x="1580727" y="163110333"/>
          <a:ext cx="76200" cy="203835"/>
        </a:xfrm>
        <a:prstGeom prst="rect">
          <a:avLst/>
        </a:prstGeom>
        <a:noFill/>
        <a:ln w="9525">
          <a:noFill/>
          <a:miter lim="800000"/>
          <a:headEnd/>
          <a:tailEnd/>
        </a:ln>
      </xdr:spPr>
    </xdr:sp>
    <xdr:clientData/>
  </xdr:oneCellAnchor>
  <xdr:oneCellAnchor>
    <xdr:from>
      <xdr:col>1</xdr:col>
      <xdr:colOff>898814</xdr:colOff>
      <xdr:row>316</xdr:row>
      <xdr:rowOff>0</xdr:rowOff>
    </xdr:from>
    <xdr:ext cx="76200" cy="200891"/>
    <xdr:sp macro="" textlink="">
      <xdr:nvSpPr>
        <xdr:cNvPr id="1847" name="Text Box 6">
          <a:extLst>
            <a:ext uri="{FF2B5EF4-FFF2-40B4-BE49-F238E27FC236}">
              <a16:creationId xmlns="" xmlns:a16="http://schemas.microsoft.com/office/drawing/2014/main" id="{76A7A8D5-D261-4833-B6C1-748ED85B1827}"/>
            </a:ext>
          </a:extLst>
        </xdr:cNvPr>
        <xdr:cNvSpPr txBox="1">
          <a:spLocks noChangeArrowheads="1"/>
        </xdr:cNvSpPr>
      </xdr:nvSpPr>
      <xdr:spPr bwMode="auto">
        <a:xfrm>
          <a:off x="1618481" y="16311033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318</xdr:row>
      <xdr:rowOff>0</xdr:rowOff>
    </xdr:from>
    <xdr:ext cx="76200" cy="200025"/>
    <xdr:sp macro="" textlink="">
      <xdr:nvSpPr>
        <xdr:cNvPr id="1848" name="Text Box 6">
          <a:extLst>
            <a:ext uri="{FF2B5EF4-FFF2-40B4-BE49-F238E27FC236}">
              <a16:creationId xmlns="" xmlns:a16="http://schemas.microsoft.com/office/drawing/2014/main" id="{B84542AB-806B-4753-9FD5-F69807D1DCA1}"/>
            </a:ext>
          </a:extLst>
        </xdr:cNvPr>
        <xdr:cNvSpPr txBox="1">
          <a:spLocks noChangeArrowheads="1"/>
        </xdr:cNvSpPr>
      </xdr:nvSpPr>
      <xdr:spPr bwMode="auto">
        <a:xfrm>
          <a:off x="1557867" y="1633008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318</xdr:row>
      <xdr:rowOff>0</xdr:rowOff>
    </xdr:from>
    <xdr:ext cx="76200" cy="200025"/>
    <xdr:sp macro="" textlink="">
      <xdr:nvSpPr>
        <xdr:cNvPr id="1849" name="Text Box 6">
          <a:extLst>
            <a:ext uri="{FF2B5EF4-FFF2-40B4-BE49-F238E27FC236}">
              <a16:creationId xmlns="" xmlns:a16="http://schemas.microsoft.com/office/drawing/2014/main" id="{8D4549E7-4EA0-47B9-99E6-56D44AB508B3}"/>
            </a:ext>
          </a:extLst>
        </xdr:cNvPr>
        <xdr:cNvSpPr txBox="1">
          <a:spLocks noChangeArrowheads="1"/>
        </xdr:cNvSpPr>
      </xdr:nvSpPr>
      <xdr:spPr bwMode="auto">
        <a:xfrm>
          <a:off x="1557867" y="1633008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318</xdr:row>
      <xdr:rowOff>0</xdr:rowOff>
    </xdr:from>
    <xdr:ext cx="76200" cy="185651"/>
    <xdr:sp macro="" textlink="">
      <xdr:nvSpPr>
        <xdr:cNvPr id="1850" name="Text Box 6">
          <a:extLst>
            <a:ext uri="{FF2B5EF4-FFF2-40B4-BE49-F238E27FC236}">
              <a16:creationId xmlns="" xmlns:a16="http://schemas.microsoft.com/office/drawing/2014/main" id="{E2437546-539D-4C2C-9EE2-E8055E094D26}"/>
            </a:ext>
          </a:extLst>
        </xdr:cNvPr>
        <xdr:cNvSpPr txBox="1">
          <a:spLocks noChangeArrowheads="1"/>
        </xdr:cNvSpPr>
      </xdr:nvSpPr>
      <xdr:spPr bwMode="auto">
        <a:xfrm>
          <a:off x="1580727" y="163300833"/>
          <a:ext cx="76200" cy="185651"/>
        </a:xfrm>
        <a:prstGeom prst="rect">
          <a:avLst/>
        </a:prstGeom>
        <a:noFill/>
        <a:ln w="9525">
          <a:noFill/>
          <a:miter lim="800000"/>
          <a:headEnd/>
          <a:tailEnd/>
        </a:ln>
      </xdr:spPr>
    </xdr:sp>
    <xdr:clientData/>
  </xdr:oneCellAnchor>
  <xdr:oneCellAnchor>
    <xdr:from>
      <xdr:col>1</xdr:col>
      <xdr:colOff>861060</xdr:colOff>
      <xdr:row>316</xdr:row>
      <xdr:rowOff>0</xdr:rowOff>
    </xdr:from>
    <xdr:ext cx="76200" cy="203835"/>
    <xdr:sp macro="" textlink="">
      <xdr:nvSpPr>
        <xdr:cNvPr id="1851" name="Text Box 6">
          <a:extLst>
            <a:ext uri="{FF2B5EF4-FFF2-40B4-BE49-F238E27FC236}">
              <a16:creationId xmlns="" xmlns:a16="http://schemas.microsoft.com/office/drawing/2014/main" id="{075515AD-408F-4756-A327-50CFC4F016DE}"/>
            </a:ext>
          </a:extLst>
        </xdr:cNvPr>
        <xdr:cNvSpPr txBox="1">
          <a:spLocks noChangeArrowheads="1"/>
        </xdr:cNvSpPr>
      </xdr:nvSpPr>
      <xdr:spPr bwMode="auto">
        <a:xfrm>
          <a:off x="1580727" y="163110333"/>
          <a:ext cx="76200" cy="203835"/>
        </a:xfrm>
        <a:prstGeom prst="rect">
          <a:avLst/>
        </a:prstGeom>
        <a:noFill/>
        <a:ln w="9525">
          <a:noFill/>
          <a:miter lim="800000"/>
          <a:headEnd/>
          <a:tailEnd/>
        </a:ln>
      </xdr:spPr>
    </xdr:sp>
    <xdr:clientData/>
  </xdr:oneCellAnchor>
  <xdr:oneCellAnchor>
    <xdr:from>
      <xdr:col>1</xdr:col>
      <xdr:colOff>898814</xdr:colOff>
      <xdr:row>318</xdr:row>
      <xdr:rowOff>0</xdr:rowOff>
    </xdr:from>
    <xdr:ext cx="76200" cy="200891"/>
    <xdr:sp macro="" textlink="">
      <xdr:nvSpPr>
        <xdr:cNvPr id="1852" name="Text Box 6">
          <a:extLst>
            <a:ext uri="{FF2B5EF4-FFF2-40B4-BE49-F238E27FC236}">
              <a16:creationId xmlns="" xmlns:a16="http://schemas.microsoft.com/office/drawing/2014/main" id="{A4AF1270-AB58-4289-BE7E-2D43FBFFC962}"/>
            </a:ext>
          </a:extLst>
        </xdr:cNvPr>
        <xdr:cNvSpPr txBox="1">
          <a:spLocks noChangeArrowheads="1"/>
        </xdr:cNvSpPr>
      </xdr:nvSpPr>
      <xdr:spPr bwMode="auto">
        <a:xfrm>
          <a:off x="1618481" y="16330083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318</xdr:row>
      <xdr:rowOff>0</xdr:rowOff>
    </xdr:from>
    <xdr:ext cx="76200" cy="188191"/>
    <xdr:sp macro="" textlink="">
      <xdr:nvSpPr>
        <xdr:cNvPr id="1853" name="Text Box 6">
          <a:extLst>
            <a:ext uri="{FF2B5EF4-FFF2-40B4-BE49-F238E27FC236}">
              <a16:creationId xmlns="" xmlns:a16="http://schemas.microsoft.com/office/drawing/2014/main" id="{B35656D8-47C4-48BA-A8F7-EEEFA6FE433F}"/>
            </a:ext>
          </a:extLst>
        </xdr:cNvPr>
        <xdr:cNvSpPr txBox="1">
          <a:spLocks noChangeArrowheads="1"/>
        </xdr:cNvSpPr>
      </xdr:nvSpPr>
      <xdr:spPr bwMode="auto">
        <a:xfrm>
          <a:off x="1580727" y="163300833"/>
          <a:ext cx="76200" cy="188191"/>
        </a:xfrm>
        <a:prstGeom prst="rect">
          <a:avLst/>
        </a:prstGeom>
        <a:noFill/>
        <a:ln w="9525">
          <a:noFill/>
          <a:miter lim="800000"/>
          <a:headEnd/>
          <a:tailEnd/>
        </a:ln>
      </xdr:spPr>
    </xdr:sp>
    <xdr:clientData/>
  </xdr:oneCellAnchor>
  <xdr:oneCellAnchor>
    <xdr:from>
      <xdr:col>1</xdr:col>
      <xdr:colOff>861060</xdr:colOff>
      <xdr:row>318</xdr:row>
      <xdr:rowOff>0</xdr:rowOff>
    </xdr:from>
    <xdr:ext cx="76200" cy="203835"/>
    <xdr:sp macro="" textlink="">
      <xdr:nvSpPr>
        <xdr:cNvPr id="1854" name="Text Box 6">
          <a:extLst>
            <a:ext uri="{FF2B5EF4-FFF2-40B4-BE49-F238E27FC236}">
              <a16:creationId xmlns="" xmlns:a16="http://schemas.microsoft.com/office/drawing/2014/main" id="{849094C1-327A-41C0-BB7D-D4863B18049D}"/>
            </a:ext>
          </a:extLst>
        </xdr:cNvPr>
        <xdr:cNvSpPr txBox="1">
          <a:spLocks noChangeArrowheads="1"/>
        </xdr:cNvSpPr>
      </xdr:nvSpPr>
      <xdr:spPr bwMode="auto">
        <a:xfrm>
          <a:off x="1580727" y="163300833"/>
          <a:ext cx="76200" cy="203835"/>
        </a:xfrm>
        <a:prstGeom prst="rect">
          <a:avLst/>
        </a:prstGeom>
        <a:noFill/>
        <a:ln w="9525">
          <a:noFill/>
          <a:miter lim="800000"/>
          <a:headEnd/>
          <a:tailEnd/>
        </a:ln>
      </xdr:spPr>
    </xdr:sp>
    <xdr:clientData/>
  </xdr:oneCellAnchor>
  <xdr:oneCellAnchor>
    <xdr:from>
      <xdr:col>1</xdr:col>
      <xdr:colOff>861060</xdr:colOff>
      <xdr:row>318</xdr:row>
      <xdr:rowOff>0</xdr:rowOff>
    </xdr:from>
    <xdr:ext cx="76200" cy="188191"/>
    <xdr:sp macro="" textlink="">
      <xdr:nvSpPr>
        <xdr:cNvPr id="1855" name="Text Box 6">
          <a:extLst>
            <a:ext uri="{FF2B5EF4-FFF2-40B4-BE49-F238E27FC236}">
              <a16:creationId xmlns="" xmlns:a16="http://schemas.microsoft.com/office/drawing/2014/main" id="{52E7886C-56A2-4F2A-88E4-7A13890DFA52}"/>
            </a:ext>
          </a:extLst>
        </xdr:cNvPr>
        <xdr:cNvSpPr txBox="1">
          <a:spLocks noChangeArrowheads="1"/>
        </xdr:cNvSpPr>
      </xdr:nvSpPr>
      <xdr:spPr bwMode="auto">
        <a:xfrm>
          <a:off x="1580727" y="163300833"/>
          <a:ext cx="76200" cy="188191"/>
        </a:xfrm>
        <a:prstGeom prst="rect">
          <a:avLst/>
        </a:prstGeom>
        <a:noFill/>
        <a:ln w="9525">
          <a:noFill/>
          <a:miter lim="800000"/>
          <a:headEnd/>
          <a:tailEnd/>
        </a:ln>
      </xdr:spPr>
    </xdr:sp>
    <xdr:clientData/>
  </xdr:oneCellAnchor>
  <xdr:oneCellAnchor>
    <xdr:from>
      <xdr:col>1</xdr:col>
      <xdr:colOff>861060</xdr:colOff>
      <xdr:row>318</xdr:row>
      <xdr:rowOff>0</xdr:rowOff>
    </xdr:from>
    <xdr:ext cx="76200" cy="203835"/>
    <xdr:sp macro="" textlink="">
      <xdr:nvSpPr>
        <xdr:cNvPr id="1856" name="Text Box 6">
          <a:extLst>
            <a:ext uri="{FF2B5EF4-FFF2-40B4-BE49-F238E27FC236}">
              <a16:creationId xmlns="" xmlns:a16="http://schemas.microsoft.com/office/drawing/2014/main" id="{ABD40BDF-02B2-400C-9A00-DB38EBAE9E4F}"/>
            </a:ext>
          </a:extLst>
        </xdr:cNvPr>
        <xdr:cNvSpPr txBox="1">
          <a:spLocks noChangeArrowheads="1"/>
        </xdr:cNvSpPr>
      </xdr:nvSpPr>
      <xdr:spPr bwMode="auto">
        <a:xfrm>
          <a:off x="1580727" y="163300833"/>
          <a:ext cx="76200" cy="203835"/>
        </a:xfrm>
        <a:prstGeom prst="rect">
          <a:avLst/>
        </a:prstGeom>
        <a:noFill/>
        <a:ln w="9525">
          <a:noFill/>
          <a:miter lim="800000"/>
          <a:headEnd/>
          <a:tailEnd/>
        </a:ln>
      </xdr:spPr>
    </xdr:sp>
    <xdr:clientData/>
  </xdr:oneCellAnchor>
  <xdr:oneCellAnchor>
    <xdr:from>
      <xdr:col>1</xdr:col>
      <xdr:colOff>838200</xdr:colOff>
      <xdr:row>318</xdr:row>
      <xdr:rowOff>0</xdr:rowOff>
    </xdr:from>
    <xdr:ext cx="76200" cy="200025"/>
    <xdr:sp macro="" textlink="">
      <xdr:nvSpPr>
        <xdr:cNvPr id="1857" name="Text Box 6">
          <a:extLst>
            <a:ext uri="{FF2B5EF4-FFF2-40B4-BE49-F238E27FC236}">
              <a16:creationId xmlns="" xmlns:a16="http://schemas.microsoft.com/office/drawing/2014/main" id="{43A0C31E-5018-4527-9BF7-EB0837AABAAC}"/>
            </a:ext>
          </a:extLst>
        </xdr:cNvPr>
        <xdr:cNvSpPr txBox="1">
          <a:spLocks noChangeArrowheads="1"/>
        </xdr:cNvSpPr>
      </xdr:nvSpPr>
      <xdr:spPr bwMode="auto">
        <a:xfrm>
          <a:off x="1557867" y="1633008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318</xdr:row>
      <xdr:rowOff>0</xdr:rowOff>
    </xdr:from>
    <xdr:ext cx="76200" cy="200025"/>
    <xdr:sp macro="" textlink="">
      <xdr:nvSpPr>
        <xdr:cNvPr id="1858" name="Text Box 6">
          <a:extLst>
            <a:ext uri="{FF2B5EF4-FFF2-40B4-BE49-F238E27FC236}">
              <a16:creationId xmlns="" xmlns:a16="http://schemas.microsoft.com/office/drawing/2014/main" id="{1BF630D9-DFC7-47F4-B2FE-6231B8255B73}"/>
            </a:ext>
          </a:extLst>
        </xdr:cNvPr>
        <xdr:cNvSpPr txBox="1">
          <a:spLocks noChangeArrowheads="1"/>
        </xdr:cNvSpPr>
      </xdr:nvSpPr>
      <xdr:spPr bwMode="auto">
        <a:xfrm>
          <a:off x="1557867" y="1633008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318</xdr:row>
      <xdr:rowOff>0</xdr:rowOff>
    </xdr:from>
    <xdr:ext cx="76200" cy="185651"/>
    <xdr:sp macro="" textlink="">
      <xdr:nvSpPr>
        <xdr:cNvPr id="1859" name="Text Box 6">
          <a:extLst>
            <a:ext uri="{FF2B5EF4-FFF2-40B4-BE49-F238E27FC236}">
              <a16:creationId xmlns="" xmlns:a16="http://schemas.microsoft.com/office/drawing/2014/main" id="{A93D1537-7CE3-45BD-81AB-CE7ACF5BE15B}"/>
            </a:ext>
          </a:extLst>
        </xdr:cNvPr>
        <xdr:cNvSpPr txBox="1">
          <a:spLocks noChangeArrowheads="1"/>
        </xdr:cNvSpPr>
      </xdr:nvSpPr>
      <xdr:spPr bwMode="auto">
        <a:xfrm>
          <a:off x="1580727" y="163300833"/>
          <a:ext cx="76200" cy="185651"/>
        </a:xfrm>
        <a:prstGeom prst="rect">
          <a:avLst/>
        </a:prstGeom>
        <a:noFill/>
        <a:ln w="9525">
          <a:noFill/>
          <a:miter lim="800000"/>
          <a:headEnd/>
          <a:tailEnd/>
        </a:ln>
      </xdr:spPr>
    </xdr:sp>
    <xdr:clientData/>
  </xdr:oneCellAnchor>
  <xdr:oneCellAnchor>
    <xdr:from>
      <xdr:col>1</xdr:col>
      <xdr:colOff>838200</xdr:colOff>
      <xdr:row>318</xdr:row>
      <xdr:rowOff>0</xdr:rowOff>
    </xdr:from>
    <xdr:ext cx="76200" cy="200025"/>
    <xdr:sp macro="" textlink="">
      <xdr:nvSpPr>
        <xdr:cNvPr id="1860" name="Text Box 6">
          <a:extLst>
            <a:ext uri="{FF2B5EF4-FFF2-40B4-BE49-F238E27FC236}">
              <a16:creationId xmlns="" xmlns:a16="http://schemas.microsoft.com/office/drawing/2014/main" id="{9756EC39-941F-428D-8233-6F20F32A4CB8}"/>
            </a:ext>
          </a:extLst>
        </xdr:cNvPr>
        <xdr:cNvSpPr txBox="1">
          <a:spLocks noChangeArrowheads="1"/>
        </xdr:cNvSpPr>
      </xdr:nvSpPr>
      <xdr:spPr bwMode="auto">
        <a:xfrm>
          <a:off x="1557867" y="1633008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318</xdr:row>
      <xdr:rowOff>0</xdr:rowOff>
    </xdr:from>
    <xdr:ext cx="76200" cy="200025"/>
    <xdr:sp macro="" textlink="">
      <xdr:nvSpPr>
        <xdr:cNvPr id="1861" name="Text Box 6">
          <a:extLst>
            <a:ext uri="{FF2B5EF4-FFF2-40B4-BE49-F238E27FC236}">
              <a16:creationId xmlns="" xmlns:a16="http://schemas.microsoft.com/office/drawing/2014/main" id="{6F0A6F2D-13E9-470D-B050-88A4D20E7B97}"/>
            </a:ext>
          </a:extLst>
        </xdr:cNvPr>
        <xdr:cNvSpPr txBox="1">
          <a:spLocks noChangeArrowheads="1"/>
        </xdr:cNvSpPr>
      </xdr:nvSpPr>
      <xdr:spPr bwMode="auto">
        <a:xfrm>
          <a:off x="1557867" y="1633008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318</xdr:row>
      <xdr:rowOff>0</xdr:rowOff>
    </xdr:from>
    <xdr:ext cx="76200" cy="200025"/>
    <xdr:sp macro="" textlink="">
      <xdr:nvSpPr>
        <xdr:cNvPr id="1862" name="Text Box 6">
          <a:extLst>
            <a:ext uri="{FF2B5EF4-FFF2-40B4-BE49-F238E27FC236}">
              <a16:creationId xmlns="" xmlns:a16="http://schemas.microsoft.com/office/drawing/2014/main" id="{7351F64E-9302-471D-A021-C926264D0499}"/>
            </a:ext>
          </a:extLst>
        </xdr:cNvPr>
        <xdr:cNvSpPr txBox="1">
          <a:spLocks noChangeArrowheads="1"/>
        </xdr:cNvSpPr>
      </xdr:nvSpPr>
      <xdr:spPr bwMode="auto">
        <a:xfrm>
          <a:off x="1557867" y="1633008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318</xdr:row>
      <xdr:rowOff>0</xdr:rowOff>
    </xdr:from>
    <xdr:ext cx="76200" cy="200025"/>
    <xdr:sp macro="" textlink="">
      <xdr:nvSpPr>
        <xdr:cNvPr id="1863" name="Text Box 6">
          <a:extLst>
            <a:ext uri="{FF2B5EF4-FFF2-40B4-BE49-F238E27FC236}">
              <a16:creationId xmlns="" xmlns:a16="http://schemas.microsoft.com/office/drawing/2014/main" id="{B0C6C18A-2842-4518-BCA3-0A3C4F0855D4}"/>
            </a:ext>
          </a:extLst>
        </xdr:cNvPr>
        <xdr:cNvSpPr txBox="1">
          <a:spLocks noChangeArrowheads="1"/>
        </xdr:cNvSpPr>
      </xdr:nvSpPr>
      <xdr:spPr bwMode="auto">
        <a:xfrm>
          <a:off x="1557867" y="1633008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318</xdr:row>
      <xdr:rowOff>0</xdr:rowOff>
    </xdr:from>
    <xdr:ext cx="76200" cy="185651"/>
    <xdr:sp macro="" textlink="">
      <xdr:nvSpPr>
        <xdr:cNvPr id="1864" name="Text Box 6">
          <a:extLst>
            <a:ext uri="{FF2B5EF4-FFF2-40B4-BE49-F238E27FC236}">
              <a16:creationId xmlns="" xmlns:a16="http://schemas.microsoft.com/office/drawing/2014/main" id="{B0857D4A-0648-438D-8BA4-FB7C8E455DDA}"/>
            </a:ext>
          </a:extLst>
        </xdr:cNvPr>
        <xdr:cNvSpPr txBox="1">
          <a:spLocks noChangeArrowheads="1"/>
        </xdr:cNvSpPr>
      </xdr:nvSpPr>
      <xdr:spPr bwMode="auto">
        <a:xfrm>
          <a:off x="1580727" y="163300833"/>
          <a:ext cx="76200" cy="185651"/>
        </a:xfrm>
        <a:prstGeom prst="rect">
          <a:avLst/>
        </a:prstGeom>
        <a:noFill/>
        <a:ln w="9525">
          <a:noFill/>
          <a:miter lim="800000"/>
          <a:headEnd/>
          <a:tailEnd/>
        </a:ln>
      </xdr:spPr>
    </xdr:sp>
    <xdr:clientData/>
  </xdr:oneCellAnchor>
  <xdr:oneCellAnchor>
    <xdr:from>
      <xdr:col>1</xdr:col>
      <xdr:colOff>861060</xdr:colOff>
      <xdr:row>318</xdr:row>
      <xdr:rowOff>0</xdr:rowOff>
    </xdr:from>
    <xdr:ext cx="76200" cy="203835"/>
    <xdr:sp macro="" textlink="">
      <xdr:nvSpPr>
        <xdr:cNvPr id="1865" name="Text Box 6">
          <a:extLst>
            <a:ext uri="{FF2B5EF4-FFF2-40B4-BE49-F238E27FC236}">
              <a16:creationId xmlns="" xmlns:a16="http://schemas.microsoft.com/office/drawing/2014/main" id="{D69487DF-28E7-4D61-A2FA-C6B10DE7761D}"/>
            </a:ext>
          </a:extLst>
        </xdr:cNvPr>
        <xdr:cNvSpPr txBox="1">
          <a:spLocks noChangeArrowheads="1"/>
        </xdr:cNvSpPr>
      </xdr:nvSpPr>
      <xdr:spPr bwMode="auto">
        <a:xfrm>
          <a:off x="1580727" y="163300833"/>
          <a:ext cx="76200" cy="203835"/>
        </a:xfrm>
        <a:prstGeom prst="rect">
          <a:avLst/>
        </a:prstGeom>
        <a:noFill/>
        <a:ln w="9525">
          <a:noFill/>
          <a:miter lim="800000"/>
          <a:headEnd/>
          <a:tailEnd/>
        </a:ln>
      </xdr:spPr>
    </xdr:sp>
    <xdr:clientData/>
  </xdr:oneCellAnchor>
  <xdr:oneCellAnchor>
    <xdr:from>
      <xdr:col>1</xdr:col>
      <xdr:colOff>861060</xdr:colOff>
      <xdr:row>318</xdr:row>
      <xdr:rowOff>0</xdr:rowOff>
    </xdr:from>
    <xdr:ext cx="76200" cy="188191"/>
    <xdr:sp macro="" textlink="">
      <xdr:nvSpPr>
        <xdr:cNvPr id="1866" name="Text Box 6">
          <a:extLst>
            <a:ext uri="{FF2B5EF4-FFF2-40B4-BE49-F238E27FC236}">
              <a16:creationId xmlns="" xmlns:a16="http://schemas.microsoft.com/office/drawing/2014/main" id="{B588420B-2D53-4A35-82A2-D9E750F3F369}"/>
            </a:ext>
          </a:extLst>
        </xdr:cNvPr>
        <xdr:cNvSpPr txBox="1">
          <a:spLocks noChangeArrowheads="1"/>
        </xdr:cNvSpPr>
      </xdr:nvSpPr>
      <xdr:spPr bwMode="auto">
        <a:xfrm>
          <a:off x="1580727" y="163300833"/>
          <a:ext cx="76200" cy="188191"/>
        </a:xfrm>
        <a:prstGeom prst="rect">
          <a:avLst/>
        </a:prstGeom>
        <a:noFill/>
        <a:ln w="9525">
          <a:noFill/>
          <a:miter lim="800000"/>
          <a:headEnd/>
          <a:tailEnd/>
        </a:ln>
      </xdr:spPr>
    </xdr:sp>
    <xdr:clientData/>
  </xdr:oneCellAnchor>
  <xdr:oneCellAnchor>
    <xdr:from>
      <xdr:col>1</xdr:col>
      <xdr:colOff>861060</xdr:colOff>
      <xdr:row>318</xdr:row>
      <xdr:rowOff>0</xdr:rowOff>
    </xdr:from>
    <xdr:ext cx="76200" cy="203835"/>
    <xdr:sp macro="" textlink="">
      <xdr:nvSpPr>
        <xdr:cNvPr id="1867" name="Text Box 6">
          <a:extLst>
            <a:ext uri="{FF2B5EF4-FFF2-40B4-BE49-F238E27FC236}">
              <a16:creationId xmlns="" xmlns:a16="http://schemas.microsoft.com/office/drawing/2014/main" id="{53F2C979-D131-4ADD-B97A-380058120F66}"/>
            </a:ext>
          </a:extLst>
        </xdr:cNvPr>
        <xdr:cNvSpPr txBox="1">
          <a:spLocks noChangeArrowheads="1"/>
        </xdr:cNvSpPr>
      </xdr:nvSpPr>
      <xdr:spPr bwMode="auto">
        <a:xfrm>
          <a:off x="1580727" y="163300833"/>
          <a:ext cx="76200" cy="203835"/>
        </a:xfrm>
        <a:prstGeom prst="rect">
          <a:avLst/>
        </a:prstGeom>
        <a:noFill/>
        <a:ln w="9525">
          <a:noFill/>
          <a:miter lim="800000"/>
          <a:headEnd/>
          <a:tailEnd/>
        </a:ln>
      </xdr:spPr>
    </xdr:sp>
    <xdr:clientData/>
  </xdr:oneCellAnchor>
  <xdr:oneCellAnchor>
    <xdr:from>
      <xdr:col>1</xdr:col>
      <xdr:colOff>861060</xdr:colOff>
      <xdr:row>318</xdr:row>
      <xdr:rowOff>0</xdr:rowOff>
    </xdr:from>
    <xdr:ext cx="76200" cy="188191"/>
    <xdr:sp macro="" textlink="">
      <xdr:nvSpPr>
        <xdr:cNvPr id="1868" name="Text Box 6">
          <a:extLst>
            <a:ext uri="{FF2B5EF4-FFF2-40B4-BE49-F238E27FC236}">
              <a16:creationId xmlns="" xmlns:a16="http://schemas.microsoft.com/office/drawing/2014/main" id="{EAAFBC04-075C-432B-943D-C2A092B21A1C}"/>
            </a:ext>
          </a:extLst>
        </xdr:cNvPr>
        <xdr:cNvSpPr txBox="1">
          <a:spLocks noChangeArrowheads="1"/>
        </xdr:cNvSpPr>
      </xdr:nvSpPr>
      <xdr:spPr bwMode="auto">
        <a:xfrm>
          <a:off x="1580727" y="163300833"/>
          <a:ext cx="76200" cy="188191"/>
        </a:xfrm>
        <a:prstGeom prst="rect">
          <a:avLst/>
        </a:prstGeom>
        <a:noFill/>
        <a:ln w="9525">
          <a:noFill/>
          <a:miter lim="800000"/>
          <a:headEnd/>
          <a:tailEnd/>
        </a:ln>
      </xdr:spPr>
    </xdr:sp>
    <xdr:clientData/>
  </xdr:oneCellAnchor>
  <xdr:oneCellAnchor>
    <xdr:from>
      <xdr:col>1</xdr:col>
      <xdr:colOff>861060</xdr:colOff>
      <xdr:row>318</xdr:row>
      <xdr:rowOff>0</xdr:rowOff>
    </xdr:from>
    <xdr:ext cx="76200" cy="203835"/>
    <xdr:sp macro="" textlink="">
      <xdr:nvSpPr>
        <xdr:cNvPr id="1869" name="Text Box 6">
          <a:extLst>
            <a:ext uri="{FF2B5EF4-FFF2-40B4-BE49-F238E27FC236}">
              <a16:creationId xmlns="" xmlns:a16="http://schemas.microsoft.com/office/drawing/2014/main" id="{1DCD596F-BB1D-4066-ACC1-D33135574944}"/>
            </a:ext>
          </a:extLst>
        </xdr:cNvPr>
        <xdr:cNvSpPr txBox="1">
          <a:spLocks noChangeArrowheads="1"/>
        </xdr:cNvSpPr>
      </xdr:nvSpPr>
      <xdr:spPr bwMode="auto">
        <a:xfrm>
          <a:off x="1580727" y="163300833"/>
          <a:ext cx="76200" cy="203835"/>
        </a:xfrm>
        <a:prstGeom prst="rect">
          <a:avLst/>
        </a:prstGeom>
        <a:noFill/>
        <a:ln w="9525">
          <a:noFill/>
          <a:miter lim="800000"/>
          <a:headEnd/>
          <a:tailEnd/>
        </a:ln>
      </xdr:spPr>
    </xdr:sp>
    <xdr:clientData/>
  </xdr:oneCellAnchor>
  <xdr:oneCellAnchor>
    <xdr:from>
      <xdr:col>1</xdr:col>
      <xdr:colOff>861060</xdr:colOff>
      <xdr:row>318</xdr:row>
      <xdr:rowOff>0</xdr:rowOff>
    </xdr:from>
    <xdr:ext cx="76200" cy="188191"/>
    <xdr:sp macro="" textlink="">
      <xdr:nvSpPr>
        <xdr:cNvPr id="1870" name="Text Box 6">
          <a:extLst>
            <a:ext uri="{FF2B5EF4-FFF2-40B4-BE49-F238E27FC236}">
              <a16:creationId xmlns="" xmlns:a16="http://schemas.microsoft.com/office/drawing/2014/main" id="{189345E4-422A-462D-A1CB-2F024D1E0F71}"/>
            </a:ext>
          </a:extLst>
        </xdr:cNvPr>
        <xdr:cNvSpPr txBox="1">
          <a:spLocks noChangeArrowheads="1"/>
        </xdr:cNvSpPr>
      </xdr:nvSpPr>
      <xdr:spPr bwMode="auto">
        <a:xfrm>
          <a:off x="1580727" y="163300833"/>
          <a:ext cx="76200" cy="188191"/>
        </a:xfrm>
        <a:prstGeom prst="rect">
          <a:avLst/>
        </a:prstGeom>
        <a:noFill/>
        <a:ln w="9525">
          <a:noFill/>
          <a:miter lim="800000"/>
          <a:headEnd/>
          <a:tailEnd/>
        </a:ln>
      </xdr:spPr>
    </xdr:sp>
    <xdr:clientData/>
  </xdr:oneCellAnchor>
  <xdr:oneCellAnchor>
    <xdr:from>
      <xdr:col>1</xdr:col>
      <xdr:colOff>861060</xdr:colOff>
      <xdr:row>318</xdr:row>
      <xdr:rowOff>0</xdr:rowOff>
    </xdr:from>
    <xdr:ext cx="76200" cy="203835"/>
    <xdr:sp macro="" textlink="">
      <xdr:nvSpPr>
        <xdr:cNvPr id="1871" name="Text Box 6">
          <a:extLst>
            <a:ext uri="{FF2B5EF4-FFF2-40B4-BE49-F238E27FC236}">
              <a16:creationId xmlns="" xmlns:a16="http://schemas.microsoft.com/office/drawing/2014/main" id="{6542E04B-5C7A-47B8-B269-510AE782A5E7}"/>
            </a:ext>
          </a:extLst>
        </xdr:cNvPr>
        <xdr:cNvSpPr txBox="1">
          <a:spLocks noChangeArrowheads="1"/>
        </xdr:cNvSpPr>
      </xdr:nvSpPr>
      <xdr:spPr bwMode="auto">
        <a:xfrm>
          <a:off x="1580727" y="163300833"/>
          <a:ext cx="76200" cy="203835"/>
        </a:xfrm>
        <a:prstGeom prst="rect">
          <a:avLst/>
        </a:prstGeom>
        <a:noFill/>
        <a:ln w="9525">
          <a:noFill/>
          <a:miter lim="800000"/>
          <a:headEnd/>
          <a:tailEnd/>
        </a:ln>
      </xdr:spPr>
    </xdr:sp>
    <xdr:clientData/>
  </xdr:oneCellAnchor>
  <xdr:oneCellAnchor>
    <xdr:from>
      <xdr:col>1</xdr:col>
      <xdr:colOff>861060</xdr:colOff>
      <xdr:row>318</xdr:row>
      <xdr:rowOff>0</xdr:rowOff>
    </xdr:from>
    <xdr:ext cx="76200" cy="188191"/>
    <xdr:sp macro="" textlink="">
      <xdr:nvSpPr>
        <xdr:cNvPr id="1872" name="Text Box 6">
          <a:extLst>
            <a:ext uri="{FF2B5EF4-FFF2-40B4-BE49-F238E27FC236}">
              <a16:creationId xmlns="" xmlns:a16="http://schemas.microsoft.com/office/drawing/2014/main" id="{FD529B84-3C34-427A-96C3-1DDA4A68CC59}"/>
            </a:ext>
          </a:extLst>
        </xdr:cNvPr>
        <xdr:cNvSpPr txBox="1">
          <a:spLocks noChangeArrowheads="1"/>
        </xdr:cNvSpPr>
      </xdr:nvSpPr>
      <xdr:spPr bwMode="auto">
        <a:xfrm>
          <a:off x="1580727" y="163300833"/>
          <a:ext cx="76200" cy="188191"/>
        </a:xfrm>
        <a:prstGeom prst="rect">
          <a:avLst/>
        </a:prstGeom>
        <a:noFill/>
        <a:ln w="9525">
          <a:noFill/>
          <a:miter lim="800000"/>
          <a:headEnd/>
          <a:tailEnd/>
        </a:ln>
      </xdr:spPr>
    </xdr:sp>
    <xdr:clientData/>
  </xdr:oneCellAnchor>
  <xdr:oneCellAnchor>
    <xdr:from>
      <xdr:col>1</xdr:col>
      <xdr:colOff>861060</xdr:colOff>
      <xdr:row>318</xdr:row>
      <xdr:rowOff>0</xdr:rowOff>
    </xdr:from>
    <xdr:ext cx="76200" cy="203835"/>
    <xdr:sp macro="" textlink="">
      <xdr:nvSpPr>
        <xdr:cNvPr id="1873" name="Text Box 6">
          <a:extLst>
            <a:ext uri="{FF2B5EF4-FFF2-40B4-BE49-F238E27FC236}">
              <a16:creationId xmlns="" xmlns:a16="http://schemas.microsoft.com/office/drawing/2014/main" id="{82B66AEC-DF49-44CC-907F-1F8BF2D233C8}"/>
            </a:ext>
          </a:extLst>
        </xdr:cNvPr>
        <xdr:cNvSpPr txBox="1">
          <a:spLocks noChangeArrowheads="1"/>
        </xdr:cNvSpPr>
      </xdr:nvSpPr>
      <xdr:spPr bwMode="auto">
        <a:xfrm>
          <a:off x="1580727" y="163300833"/>
          <a:ext cx="76200" cy="203835"/>
        </a:xfrm>
        <a:prstGeom prst="rect">
          <a:avLst/>
        </a:prstGeom>
        <a:noFill/>
        <a:ln w="9525">
          <a:noFill/>
          <a:miter lim="800000"/>
          <a:headEnd/>
          <a:tailEnd/>
        </a:ln>
      </xdr:spPr>
    </xdr:sp>
    <xdr:clientData/>
  </xdr:oneCellAnchor>
  <xdr:oneCellAnchor>
    <xdr:from>
      <xdr:col>1</xdr:col>
      <xdr:colOff>898814</xdr:colOff>
      <xdr:row>318</xdr:row>
      <xdr:rowOff>0</xdr:rowOff>
    </xdr:from>
    <xdr:ext cx="76200" cy="200891"/>
    <xdr:sp macro="" textlink="">
      <xdr:nvSpPr>
        <xdr:cNvPr id="1874" name="Text Box 6">
          <a:extLst>
            <a:ext uri="{FF2B5EF4-FFF2-40B4-BE49-F238E27FC236}">
              <a16:creationId xmlns="" xmlns:a16="http://schemas.microsoft.com/office/drawing/2014/main" id="{3851D4F2-6CD6-491D-A312-64722B273951}"/>
            </a:ext>
          </a:extLst>
        </xdr:cNvPr>
        <xdr:cNvSpPr txBox="1">
          <a:spLocks noChangeArrowheads="1"/>
        </xdr:cNvSpPr>
      </xdr:nvSpPr>
      <xdr:spPr bwMode="auto">
        <a:xfrm>
          <a:off x="1618481" y="16330083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318</xdr:row>
      <xdr:rowOff>0</xdr:rowOff>
    </xdr:from>
    <xdr:ext cx="76200" cy="188191"/>
    <xdr:sp macro="" textlink="">
      <xdr:nvSpPr>
        <xdr:cNvPr id="1875" name="Text Box 6">
          <a:extLst>
            <a:ext uri="{FF2B5EF4-FFF2-40B4-BE49-F238E27FC236}">
              <a16:creationId xmlns="" xmlns:a16="http://schemas.microsoft.com/office/drawing/2014/main" id="{3BEC928F-B76A-4FE7-8516-F08F573FEE71}"/>
            </a:ext>
          </a:extLst>
        </xdr:cNvPr>
        <xdr:cNvSpPr txBox="1">
          <a:spLocks noChangeArrowheads="1"/>
        </xdr:cNvSpPr>
      </xdr:nvSpPr>
      <xdr:spPr bwMode="auto">
        <a:xfrm>
          <a:off x="1580727" y="163300833"/>
          <a:ext cx="76200" cy="188191"/>
        </a:xfrm>
        <a:prstGeom prst="rect">
          <a:avLst/>
        </a:prstGeom>
        <a:noFill/>
        <a:ln w="9525">
          <a:noFill/>
          <a:miter lim="800000"/>
          <a:headEnd/>
          <a:tailEnd/>
        </a:ln>
      </xdr:spPr>
    </xdr:sp>
    <xdr:clientData/>
  </xdr:oneCellAnchor>
  <xdr:oneCellAnchor>
    <xdr:from>
      <xdr:col>1</xdr:col>
      <xdr:colOff>861060</xdr:colOff>
      <xdr:row>318</xdr:row>
      <xdr:rowOff>0</xdr:rowOff>
    </xdr:from>
    <xdr:ext cx="76200" cy="203835"/>
    <xdr:sp macro="" textlink="">
      <xdr:nvSpPr>
        <xdr:cNvPr id="1876" name="Text Box 6">
          <a:extLst>
            <a:ext uri="{FF2B5EF4-FFF2-40B4-BE49-F238E27FC236}">
              <a16:creationId xmlns="" xmlns:a16="http://schemas.microsoft.com/office/drawing/2014/main" id="{42C512FF-882D-478A-8FD2-B4B6FF8C5B38}"/>
            </a:ext>
          </a:extLst>
        </xdr:cNvPr>
        <xdr:cNvSpPr txBox="1">
          <a:spLocks noChangeArrowheads="1"/>
        </xdr:cNvSpPr>
      </xdr:nvSpPr>
      <xdr:spPr bwMode="auto">
        <a:xfrm>
          <a:off x="1580727" y="163300833"/>
          <a:ext cx="76200" cy="203835"/>
        </a:xfrm>
        <a:prstGeom prst="rect">
          <a:avLst/>
        </a:prstGeom>
        <a:noFill/>
        <a:ln w="9525">
          <a:noFill/>
          <a:miter lim="800000"/>
          <a:headEnd/>
          <a:tailEnd/>
        </a:ln>
      </xdr:spPr>
    </xdr:sp>
    <xdr:clientData/>
  </xdr:oneCellAnchor>
  <xdr:oneCellAnchor>
    <xdr:from>
      <xdr:col>1</xdr:col>
      <xdr:colOff>861060</xdr:colOff>
      <xdr:row>318</xdr:row>
      <xdr:rowOff>0</xdr:rowOff>
    </xdr:from>
    <xdr:ext cx="76200" cy="188191"/>
    <xdr:sp macro="" textlink="">
      <xdr:nvSpPr>
        <xdr:cNvPr id="1877" name="Text Box 6">
          <a:extLst>
            <a:ext uri="{FF2B5EF4-FFF2-40B4-BE49-F238E27FC236}">
              <a16:creationId xmlns="" xmlns:a16="http://schemas.microsoft.com/office/drawing/2014/main" id="{77446F7E-D65B-48EF-BDE5-225D203A010A}"/>
            </a:ext>
          </a:extLst>
        </xdr:cNvPr>
        <xdr:cNvSpPr txBox="1">
          <a:spLocks noChangeArrowheads="1"/>
        </xdr:cNvSpPr>
      </xdr:nvSpPr>
      <xdr:spPr bwMode="auto">
        <a:xfrm>
          <a:off x="1580727" y="163300833"/>
          <a:ext cx="76200" cy="188191"/>
        </a:xfrm>
        <a:prstGeom prst="rect">
          <a:avLst/>
        </a:prstGeom>
        <a:noFill/>
        <a:ln w="9525">
          <a:noFill/>
          <a:miter lim="800000"/>
          <a:headEnd/>
          <a:tailEnd/>
        </a:ln>
      </xdr:spPr>
    </xdr:sp>
    <xdr:clientData/>
  </xdr:oneCellAnchor>
  <xdr:oneCellAnchor>
    <xdr:from>
      <xdr:col>1</xdr:col>
      <xdr:colOff>861060</xdr:colOff>
      <xdr:row>318</xdr:row>
      <xdr:rowOff>0</xdr:rowOff>
    </xdr:from>
    <xdr:ext cx="76200" cy="203835"/>
    <xdr:sp macro="" textlink="">
      <xdr:nvSpPr>
        <xdr:cNvPr id="1878" name="Text Box 6">
          <a:extLst>
            <a:ext uri="{FF2B5EF4-FFF2-40B4-BE49-F238E27FC236}">
              <a16:creationId xmlns="" xmlns:a16="http://schemas.microsoft.com/office/drawing/2014/main" id="{E6A4095E-2BD4-441C-A664-6E49DCFC959E}"/>
            </a:ext>
          </a:extLst>
        </xdr:cNvPr>
        <xdr:cNvSpPr txBox="1">
          <a:spLocks noChangeArrowheads="1"/>
        </xdr:cNvSpPr>
      </xdr:nvSpPr>
      <xdr:spPr bwMode="auto">
        <a:xfrm>
          <a:off x="1580727" y="163300833"/>
          <a:ext cx="76200" cy="203835"/>
        </a:xfrm>
        <a:prstGeom prst="rect">
          <a:avLst/>
        </a:prstGeom>
        <a:noFill/>
        <a:ln w="9525">
          <a:noFill/>
          <a:miter lim="800000"/>
          <a:headEnd/>
          <a:tailEnd/>
        </a:ln>
      </xdr:spPr>
    </xdr:sp>
    <xdr:clientData/>
  </xdr:oneCellAnchor>
  <xdr:oneCellAnchor>
    <xdr:from>
      <xdr:col>1</xdr:col>
      <xdr:colOff>861060</xdr:colOff>
      <xdr:row>318</xdr:row>
      <xdr:rowOff>0</xdr:rowOff>
    </xdr:from>
    <xdr:ext cx="76200" cy="188191"/>
    <xdr:sp macro="" textlink="">
      <xdr:nvSpPr>
        <xdr:cNvPr id="1879" name="Text Box 6">
          <a:extLst>
            <a:ext uri="{FF2B5EF4-FFF2-40B4-BE49-F238E27FC236}">
              <a16:creationId xmlns="" xmlns:a16="http://schemas.microsoft.com/office/drawing/2014/main" id="{77112DE2-1385-422A-8A2C-E2E89A6A72C4}"/>
            </a:ext>
          </a:extLst>
        </xdr:cNvPr>
        <xdr:cNvSpPr txBox="1">
          <a:spLocks noChangeArrowheads="1"/>
        </xdr:cNvSpPr>
      </xdr:nvSpPr>
      <xdr:spPr bwMode="auto">
        <a:xfrm>
          <a:off x="1580727" y="163300833"/>
          <a:ext cx="76200" cy="188191"/>
        </a:xfrm>
        <a:prstGeom prst="rect">
          <a:avLst/>
        </a:prstGeom>
        <a:noFill/>
        <a:ln w="9525">
          <a:noFill/>
          <a:miter lim="800000"/>
          <a:headEnd/>
          <a:tailEnd/>
        </a:ln>
      </xdr:spPr>
    </xdr:sp>
    <xdr:clientData/>
  </xdr:oneCellAnchor>
  <xdr:oneCellAnchor>
    <xdr:from>
      <xdr:col>1</xdr:col>
      <xdr:colOff>861060</xdr:colOff>
      <xdr:row>318</xdr:row>
      <xdr:rowOff>0</xdr:rowOff>
    </xdr:from>
    <xdr:ext cx="76200" cy="203835"/>
    <xdr:sp macro="" textlink="">
      <xdr:nvSpPr>
        <xdr:cNvPr id="1880" name="Text Box 6">
          <a:extLst>
            <a:ext uri="{FF2B5EF4-FFF2-40B4-BE49-F238E27FC236}">
              <a16:creationId xmlns="" xmlns:a16="http://schemas.microsoft.com/office/drawing/2014/main" id="{EDDB5B52-5D37-4BEE-BEBE-EDACEAB742D5}"/>
            </a:ext>
          </a:extLst>
        </xdr:cNvPr>
        <xdr:cNvSpPr txBox="1">
          <a:spLocks noChangeArrowheads="1"/>
        </xdr:cNvSpPr>
      </xdr:nvSpPr>
      <xdr:spPr bwMode="auto">
        <a:xfrm>
          <a:off x="1580727" y="163300833"/>
          <a:ext cx="76200" cy="203835"/>
        </a:xfrm>
        <a:prstGeom prst="rect">
          <a:avLst/>
        </a:prstGeom>
        <a:noFill/>
        <a:ln w="9525">
          <a:noFill/>
          <a:miter lim="800000"/>
          <a:headEnd/>
          <a:tailEnd/>
        </a:ln>
      </xdr:spPr>
    </xdr:sp>
    <xdr:clientData/>
  </xdr:oneCellAnchor>
  <xdr:oneCellAnchor>
    <xdr:from>
      <xdr:col>1</xdr:col>
      <xdr:colOff>861060</xdr:colOff>
      <xdr:row>318</xdr:row>
      <xdr:rowOff>0</xdr:rowOff>
    </xdr:from>
    <xdr:ext cx="76200" cy="188191"/>
    <xdr:sp macro="" textlink="">
      <xdr:nvSpPr>
        <xdr:cNvPr id="1881" name="Text Box 6">
          <a:extLst>
            <a:ext uri="{FF2B5EF4-FFF2-40B4-BE49-F238E27FC236}">
              <a16:creationId xmlns="" xmlns:a16="http://schemas.microsoft.com/office/drawing/2014/main" id="{07100883-CE8E-484D-90B5-DB5AA88E2F8E}"/>
            </a:ext>
          </a:extLst>
        </xdr:cNvPr>
        <xdr:cNvSpPr txBox="1">
          <a:spLocks noChangeArrowheads="1"/>
        </xdr:cNvSpPr>
      </xdr:nvSpPr>
      <xdr:spPr bwMode="auto">
        <a:xfrm>
          <a:off x="1580727" y="163300833"/>
          <a:ext cx="76200" cy="188191"/>
        </a:xfrm>
        <a:prstGeom prst="rect">
          <a:avLst/>
        </a:prstGeom>
        <a:noFill/>
        <a:ln w="9525">
          <a:noFill/>
          <a:miter lim="800000"/>
          <a:headEnd/>
          <a:tailEnd/>
        </a:ln>
      </xdr:spPr>
    </xdr:sp>
    <xdr:clientData/>
  </xdr:oneCellAnchor>
  <xdr:oneCellAnchor>
    <xdr:from>
      <xdr:col>1</xdr:col>
      <xdr:colOff>861060</xdr:colOff>
      <xdr:row>318</xdr:row>
      <xdr:rowOff>0</xdr:rowOff>
    </xdr:from>
    <xdr:ext cx="76200" cy="203835"/>
    <xdr:sp macro="" textlink="">
      <xdr:nvSpPr>
        <xdr:cNvPr id="1882" name="Text Box 6">
          <a:extLst>
            <a:ext uri="{FF2B5EF4-FFF2-40B4-BE49-F238E27FC236}">
              <a16:creationId xmlns="" xmlns:a16="http://schemas.microsoft.com/office/drawing/2014/main" id="{7AAEE681-F9E6-48CD-BEB9-EC3911FC56F3}"/>
            </a:ext>
          </a:extLst>
        </xdr:cNvPr>
        <xdr:cNvSpPr txBox="1">
          <a:spLocks noChangeArrowheads="1"/>
        </xdr:cNvSpPr>
      </xdr:nvSpPr>
      <xdr:spPr bwMode="auto">
        <a:xfrm>
          <a:off x="1580727" y="163300833"/>
          <a:ext cx="76200" cy="203835"/>
        </a:xfrm>
        <a:prstGeom prst="rect">
          <a:avLst/>
        </a:prstGeom>
        <a:noFill/>
        <a:ln w="9525">
          <a:noFill/>
          <a:miter lim="800000"/>
          <a:headEnd/>
          <a:tailEnd/>
        </a:ln>
      </xdr:spPr>
    </xdr:sp>
    <xdr:clientData/>
  </xdr:oneCellAnchor>
  <xdr:oneCellAnchor>
    <xdr:from>
      <xdr:col>1</xdr:col>
      <xdr:colOff>898814</xdr:colOff>
      <xdr:row>318</xdr:row>
      <xdr:rowOff>0</xdr:rowOff>
    </xdr:from>
    <xdr:ext cx="76200" cy="200891"/>
    <xdr:sp macro="" textlink="">
      <xdr:nvSpPr>
        <xdr:cNvPr id="1883" name="Text Box 6">
          <a:extLst>
            <a:ext uri="{FF2B5EF4-FFF2-40B4-BE49-F238E27FC236}">
              <a16:creationId xmlns="" xmlns:a16="http://schemas.microsoft.com/office/drawing/2014/main" id="{27C6E471-E842-43AC-A22A-BCB98E556ECB}"/>
            </a:ext>
          </a:extLst>
        </xdr:cNvPr>
        <xdr:cNvSpPr txBox="1">
          <a:spLocks noChangeArrowheads="1"/>
        </xdr:cNvSpPr>
      </xdr:nvSpPr>
      <xdr:spPr bwMode="auto">
        <a:xfrm>
          <a:off x="1618481" y="16330083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319</xdr:row>
      <xdr:rowOff>0</xdr:rowOff>
    </xdr:from>
    <xdr:ext cx="76200" cy="200025"/>
    <xdr:sp macro="" textlink="">
      <xdr:nvSpPr>
        <xdr:cNvPr id="1884" name="Text Box 6">
          <a:extLst>
            <a:ext uri="{FF2B5EF4-FFF2-40B4-BE49-F238E27FC236}">
              <a16:creationId xmlns="" xmlns:a16="http://schemas.microsoft.com/office/drawing/2014/main" id="{4DBDFE66-8EB0-46D7-9D48-495633D333EE}"/>
            </a:ext>
          </a:extLst>
        </xdr:cNvPr>
        <xdr:cNvSpPr txBox="1">
          <a:spLocks noChangeArrowheads="1"/>
        </xdr:cNvSpPr>
      </xdr:nvSpPr>
      <xdr:spPr bwMode="auto">
        <a:xfrm>
          <a:off x="1557867" y="163491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319</xdr:row>
      <xdr:rowOff>0</xdr:rowOff>
    </xdr:from>
    <xdr:ext cx="76200" cy="200025"/>
    <xdr:sp macro="" textlink="">
      <xdr:nvSpPr>
        <xdr:cNvPr id="1885" name="Text Box 6">
          <a:extLst>
            <a:ext uri="{FF2B5EF4-FFF2-40B4-BE49-F238E27FC236}">
              <a16:creationId xmlns="" xmlns:a16="http://schemas.microsoft.com/office/drawing/2014/main" id="{DFF80389-2051-44B6-8689-182B586A7E41}"/>
            </a:ext>
          </a:extLst>
        </xdr:cNvPr>
        <xdr:cNvSpPr txBox="1">
          <a:spLocks noChangeArrowheads="1"/>
        </xdr:cNvSpPr>
      </xdr:nvSpPr>
      <xdr:spPr bwMode="auto">
        <a:xfrm>
          <a:off x="1557867" y="163491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319</xdr:row>
      <xdr:rowOff>0</xdr:rowOff>
    </xdr:from>
    <xdr:ext cx="76200" cy="185651"/>
    <xdr:sp macro="" textlink="">
      <xdr:nvSpPr>
        <xdr:cNvPr id="1886" name="Text Box 6">
          <a:extLst>
            <a:ext uri="{FF2B5EF4-FFF2-40B4-BE49-F238E27FC236}">
              <a16:creationId xmlns="" xmlns:a16="http://schemas.microsoft.com/office/drawing/2014/main" id="{4C038225-2BE8-4DF7-8DCE-5248CD2730C7}"/>
            </a:ext>
          </a:extLst>
        </xdr:cNvPr>
        <xdr:cNvSpPr txBox="1">
          <a:spLocks noChangeArrowheads="1"/>
        </xdr:cNvSpPr>
      </xdr:nvSpPr>
      <xdr:spPr bwMode="auto">
        <a:xfrm>
          <a:off x="1580727" y="163491333"/>
          <a:ext cx="76200" cy="185651"/>
        </a:xfrm>
        <a:prstGeom prst="rect">
          <a:avLst/>
        </a:prstGeom>
        <a:noFill/>
        <a:ln w="9525">
          <a:noFill/>
          <a:miter lim="800000"/>
          <a:headEnd/>
          <a:tailEnd/>
        </a:ln>
      </xdr:spPr>
    </xdr:sp>
    <xdr:clientData/>
  </xdr:oneCellAnchor>
  <xdr:oneCellAnchor>
    <xdr:from>
      <xdr:col>1</xdr:col>
      <xdr:colOff>861060</xdr:colOff>
      <xdr:row>318</xdr:row>
      <xdr:rowOff>0</xdr:rowOff>
    </xdr:from>
    <xdr:ext cx="76200" cy="188191"/>
    <xdr:sp macro="" textlink="">
      <xdr:nvSpPr>
        <xdr:cNvPr id="1887" name="Text Box 6">
          <a:extLst>
            <a:ext uri="{FF2B5EF4-FFF2-40B4-BE49-F238E27FC236}">
              <a16:creationId xmlns="" xmlns:a16="http://schemas.microsoft.com/office/drawing/2014/main" id="{7E9313D0-CA5B-46D9-A2B4-1A665A302727}"/>
            </a:ext>
          </a:extLst>
        </xdr:cNvPr>
        <xdr:cNvSpPr txBox="1">
          <a:spLocks noChangeArrowheads="1"/>
        </xdr:cNvSpPr>
      </xdr:nvSpPr>
      <xdr:spPr bwMode="auto">
        <a:xfrm>
          <a:off x="1580727" y="163300833"/>
          <a:ext cx="76200" cy="188191"/>
        </a:xfrm>
        <a:prstGeom prst="rect">
          <a:avLst/>
        </a:prstGeom>
        <a:noFill/>
        <a:ln w="9525">
          <a:noFill/>
          <a:miter lim="800000"/>
          <a:headEnd/>
          <a:tailEnd/>
        </a:ln>
      </xdr:spPr>
    </xdr:sp>
    <xdr:clientData/>
  </xdr:oneCellAnchor>
  <xdr:oneCellAnchor>
    <xdr:from>
      <xdr:col>1</xdr:col>
      <xdr:colOff>861060</xdr:colOff>
      <xdr:row>318</xdr:row>
      <xdr:rowOff>0</xdr:rowOff>
    </xdr:from>
    <xdr:ext cx="76200" cy="203835"/>
    <xdr:sp macro="" textlink="">
      <xdr:nvSpPr>
        <xdr:cNvPr id="1888" name="Text Box 6">
          <a:extLst>
            <a:ext uri="{FF2B5EF4-FFF2-40B4-BE49-F238E27FC236}">
              <a16:creationId xmlns="" xmlns:a16="http://schemas.microsoft.com/office/drawing/2014/main" id="{3FA23C4C-130D-4EDE-A9C1-79A3697ECA6A}"/>
            </a:ext>
          </a:extLst>
        </xdr:cNvPr>
        <xdr:cNvSpPr txBox="1">
          <a:spLocks noChangeArrowheads="1"/>
        </xdr:cNvSpPr>
      </xdr:nvSpPr>
      <xdr:spPr bwMode="auto">
        <a:xfrm>
          <a:off x="1580727" y="163300833"/>
          <a:ext cx="76200" cy="203835"/>
        </a:xfrm>
        <a:prstGeom prst="rect">
          <a:avLst/>
        </a:prstGeom>
        <a:noFill/>
        <a:ln w="9525">
          <a:noFill/>
          <a:miter lim="800000"/>
          <a:headEnd/>
          <a:tailEnd/>
        </a:ln>
      </xdr:spPr>
    </xdr:sp>
    <xdr:clientData/>
  </xdr:oneCellAnchor>
  <xdr:oneCellAnchor>
    <xdr:from>
      <xdr:col>1</xdr:col>
      <xdr:colOff>898814</xdr:colOff>
      <xdr:row>319</xdr:row>
      <xdr:rowOff>0</xdr:rowOff>
    </xdr:from>
    <xdr:ext cx="76200" cy="200891"/>
    <xdr:sp macro="" textlink="">
      <xdr:nvSpPr>
        <xdr:cNvPr id="1889" name="Text Box 6">
          <a:extLst>
            <a:ext uri="{FF2B5EF4-FFF2-40B4-BE49-F238E27FC236}">
              <a16:creationId xmlns="" xmlns:a16="http://schemas.microsoft.com/office/drawing/2014/main" id="{4F7CE2FE-91F4-4529-93FB-72E8F5DCF5BD}"/>
            </a:ext>
          </a:extLst>
        </xdr:cNvPr>
        <xdr:cNvSpPr txBox="1">
          <a:spLocks noChangeArrowheads="1"/>
        </xdr:cNvSpPr>
      </xdr:nvSpPr>
      <xdr:spPr bwMode="auto">
        <a:xfrm>
          <a:off x="1618481" y="16349133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319</xdr:row>
      <xdr:rowOff>0</xdr:rowOff>
    </xdr:from>
    <xdr:ext cx="76200" cy="188191"/>
    <xdr:sp macro="" textlink="">
      <xdr:nvSpPr>
        <xdr:cNvPr id="1890" name="Text Box 6">
          <a:extLst>
            <a:ext uri="{FF2B5EF4-FFF2-40B4-BE49-F238E27FC236}">
              <a16:creationId xmlns="" xmlns:a16="http://schemas.microsoft.com/office/drawing/2014/main" id="{708A4202-F075-4368-AF92-901B3EF92C0B}"/>
            </a:ext>
          </a:extLst>
        </xdr:cNvPr>
        <xdr:cNvSpPr txBox="1">
          <a:spLocks noChangeArrowheads="1"/>
        </xdr:cNvSpPr>
      </xdr:nvSpPr>
      <xdr:spPr bwMode="auto">
        <a:xfrm>
          <a:off x="1580727" y="163491333"/>
          <a:ext cx="76200" cy="188191"/>
        </a:xfrm>
        <a:prstGeom prst="rect">
          <a:avLst/>
        </a:prstGeom>
        <a:noFill/>
        <a:ln w="9525">
          <a:noFill/>
          <a:miter lim="800000"/>
          <a:headEnd/>
          <a:tailEnd/>
        </a:ln>
      </xdr:spPr>
    </xdr:sp>
    <xdr:clientData/>
  </xdr:oneCellAnchor>
  <xdr:oneCellAnchor>
    <xdr:from>
      <xdr:col>1</xdr:col>
      <xdr:colOff>861060</xdr:colOff>
      <xdr:row>319</xdr:row>
      <xdr:rowOff>0</xdr:rowOff>
    </xdr:from>
    <xdr:ext cx="76200" cy="203835"/>
    <xdr:sp macro="" textlink="">
      <xdr:nvSpPr>
        <xdr:cNvPr id="1891" name="Text Box 6">
          <a:extLst>
            <a:ext uri="{FF2B5EF4-FFF2-40B4-BE49-F238E27FC236}">
              <a16:creationId xmlns="" xmlns:a16="http://schemas.microsoft.com/office/drawing/2014/main" id="{35A54273-6CAF-45C6-A2B6-82B8211BCFD3}"/>
            </a:ext>
          </a:extLst>
        </xdr:cNvPr>
        <xdr:cNvSpPr txBox="1">
          <a:spLocks noChangeArrowheads="1"/>
        </xdr:cNvSpPr>
      </xdr:nvSpPr>
      <xdr:spPr bwMode="auto">
        <a:xfrm>
          <a:off x="1580727" y="163491333"/>
          <a:ext cx="76200" cy="203835"/>
        </a:xfrm>
        <a:prstGeom prst="rect">
          <a:avLst/>
        </a:prstGeom>
        <a:noFill/>
        <a:ln w="9525">
          <a:noFill/>
          <a:miter lim="800000"/>
          <a:headEnd/>
          <a:tailEnd/>
        </a:ln>
      </xdr:spPr>
    </xdr:sp>
    <xdr:clientData/>
  </xdr:oneCellAnchor>
  <xdr:oneCellAnchor>
    <xdr:from>
      <xdr:col>1</xdr:col>
      <xdr:colOff>861060</xdr:colOff>
      <xdr:row>319</xdr:row>
      <xdr:rowOff>0</xdr:rowOff>
    </xdr:from>
    <xdr:ext cx="76200" cy="188191"/>
    <xdr:sp macro="" textlink="">
      <xdr:nvSpPr>
        <xdr:cNvPr id="1892" name="Text Box 6">
          <a:extLst>
            <a:ext uri="{FF2B5EF4-FFF2-40B4-BE49-F238E27FC236}">
              <a16:creationId xmlns="" xmlns:a16="http://schemas.microsoft.com/office/drawing/2014/main" id="{24DC3C1D-5233-4DB0-94A6-C4AA0AB42703}"/>
            </a:ext>
          </a:extLst>
        </xdr:cNvPr>
        <xdr:cNvSpPr txBox="1">
          <a:spLocks noChangeArrowheads="1"/>
        </xdr:cNvSpPr>
      </xdr:nvSpPr>
      <xdr:spPr bwMode="auto">
        <a:xfrm>
          <a:off x="1580727" y="163491333"/>
          <a:ext cx="76200" cy="188191"/>
        </a:xfrm>
        <a:prstGeom prst="rect">
          <a:avLst/>
        </a:prstGeom>
        <a:noFill/>
        <a:ln w="9525">
          <a:noFill/>
          <a:miter lim="800000"/>
          <a:headEnd/>
          <a:tailEnd/>
        </a:ln>
      </xdr:spPr>
    </xdr:sp>
    <xdr:clientData/>
  </xdr:oneCellAnchor>
  <xdr:oneCellAnchor>
    <xdr:from>
      <xdr:col>1</xdr:col>
      <xdr:colOff>861060</xdr:colOff>
      <xdr:row>319</xdr:row>
      <xdr:rowOff>0</xdr:rowOff>
    </xdr:from>
    <xdr:ext cx="76200" cy="203835"/>
    <xdr:sp macro="" textlink="">
      <xdr:nvSpPr>
        <xdr:cNvPr id="1893" name="Text Box 6">
          <a:extLst>
            <a:ext uri="{FF2B5EF4-FFF2-40B4-BE49-F238E27FC236}">
              <a16:creationId xmlns="" xmlns:a16="http://schemas.microsoft.com/office/drawing/2014/main" id="{FC3F1F03-6831-44A7-9A3E-9F7BCC4AC0E2}"/>
            </a:ext>
          </a:extLst>
        </xdr:cNvPr>
        <xdr:cNvSpPr txBox="1">
          <a:spLocks noChangeArrowheads="1"/>
        </xdr:cNvSpPr>
      </xdr:nvSpPr>
      <xdr:spPr bwMode="auto">
        <a:xfrm>
          <a:off x="1580727" y="163491333"/>
          <a:ext cx="76200" cy="203835"/>
        </a:xfrm>
        <a:prstGeom prst="rect">
          <a:avLst/>
        </a:prstGeom>
        <a:noFill/>
        <a:ln w="9525">
          <a:noFill/>
          <a:miter lim="800000"/>
          <a:headEnd/>
          <a:tailEnd/>
        </a:ln>
      </xdr:spPr>
    </xdr:sp>
    <xdr:clientData/>
  </xdr:oneCellAnchor>
  <xdr:oneCellAnchor>
    <xdr:from>
      <xdr:col>1</xdr:col>
      <xdr:colOff>838200</xdr:colOff>
      <xdr:row>319</xdr:row>
      <xdr:rowOff>0</xdr:rowOff>
    </xdr:from>
    <xdr:ext cx="76200" cy="200025"/>
    <xdr:sp macro="" textlink="">
      <xdr:nvSpPr>
        <xdr:cNvPr id="1894" name="Text Box 6">
          <a:extLst>
            <a:ext uri="{FF2B5EF4-FFF2-40B4-BE49-F238E27FC236}">
              <a16:creationId xmlns="" xmlns:a16="http://schemas.microsoft.com/office/drawing/2014/main" id="{3EC6A6E6-16E3-4AD2-881B-739B14C19D06}"/>
            </a:ext>
          </a:extLst>
        </xdr:cNvPr>
        <xdr:cNvSpPr txBox="1">
          <a:spLocks noChangeArrowheads="1"/>
        </xdr:cNvSpPr>
      </xdr:nvSpPr>
      <xdr:spPr bwMode="auto">
        <a:xfrm>
          <a:off x="1557867" y="163491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319</xdr:row>
      <xdr:rowOff>0</xdr:rowOff>
    </xdr:from>
    <xdr:ext cx="76200" cy="200025"/>
    <xdr:sp macro="" textlink="">
      <xdr:nvSpPr>
        <xdr:cNvPr id="1895" name="Text Box 6">
          <a:extLst>
            <a:ext uri="{FF2B5EF4-FFF2-40B4-BE49-F238E27FC236}">
              <a16:creationId xmlns="" xmlns:a16="http://schemas.microsoft.com/office/drawing/2014/main" id="{A5DB1BA0-C026-4A5E-B4F6-F9F9C00E938C}"/>
            </a:ext>
          </a:extLst>
        </xdr:cNvPr>
        <xdr:cNvSpPr txBox="1">
          <a:spLocks noChangeArrowheads="1"/>
        </xdr:cNvSpPr>
      </xdr:nvSpPr>
      <xdr:spPr bwMode="auto">
        <a:xfrm>
          <a:off x="1557867" y="163491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319</xdr:row>
      <xdr:rowOff>0</xdr:rowOff>
    </xdr:from>
    <xdr:ext cx="76200" cy="185651"/>
    <xdr:sp macro="" textlink="">
      <xdr:nvSpPr>
        <xdr:cNvPr id="1896" name="Text Box 6">
          <a:extLst>
            <a:ext uri="{FF2B5EF4-FFF2-40B4-BE49-F238E27FC236}">
              <a16:creationId xmlns="" xmlns:a16="http://schemas.microsoft.com/office/drawing/2014/main" id="{79967700-D17A-4136-AD67-4EA49CBE4D01}"/>
            </a:ext>
          </a:extLst>
        </xdr:cNvPr>
        <xdr:cNvSpPr txBox="1">
          <a:spLocks noChangeArrowheads="1"/>
        </xdr:cNvSpPr>
      </xdr:nvSpPr>
      <xdr:spPr bwMode="auto">
        <a:xfrm>
          <a:off x="1580727" y="163491333"/>
          <a:ext cx="76200" cy="185651"/>
        </a:xfrm>
        <a:prstGeom prst="rect">
          <a:avLst/>
        </a:prstGeom>
        <a:noFill/>
        <a:ln w="9525">
          <a:noFill/>
          <a:miter lim="800000"/>
          <a:headEnd/>
          <a:tailEnd/>
        </a:ln>
      </xdr:spPr>
    </xdr:sp>
    <xdr:clientData/>
  </xdr:oneCellAnchor>
  <xdr:oneCellAnchor>
    <xdr:from>
      <xdr:col>1</xdr:col>
      <xdr:colOff>838200</xdr:colOff>
      <xdr:row>319</xdr:row>
      <xdr:rowOff>0</xdr:rowOff>
    </xdr:from>
    <xdr:ext cx="76200" cy="200025"/>
    <xdr:sp macro="" textlink="">
      <xdr:nvSpPr>
        <xdr:cNvPr id="1897" name="Text Box 6">
          <a:extLst>
            <a:ext uri="{FF2B5EF4-FFF2-40B4-BE49-F238E27FC236}">
              <a16:creationId xmlns="" xmlns:a16="http://schemas.microsoft.com/office/drawing/2014/main" id="{19CC6A45-D662-4D3A-BB8A-5CB6842DFDBB}"/>
            </a:ext>
          </a:extLst>
        </xdr:cNvPr>
        <xdr:cNvSpPr txBox="1">
          <a:spLocks noChangeArrowheads="1"/>
        </xdr:cNvSpPr>
      </xdr:nvSpPr>
      <xdr:spPr bwMode="auto">
        <a:xfrm>
          <a:off x="1557867" y="163491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319</xdr:row>
      <xdr:rowOff>0</xdr:rowOff>
    </xdr:from>
    <xdr:ext cx="76200" cy="200025"/>
    <xdr:sp macro="" textlink="">
      <xdr:nvSpPr>
        <xdr:cNvPr id="1898" name="Text Box 6">
          <a:extLst>
            <a:ext uri="{FF2B5EF4-FFF2-40B4-BE49-F238E27FC236}">
              <a16:creationId xmlns="" xmlns:a16="http://schemas.microsoft.com/office/drawing/2014/main" id="{321A73A4-AC2C-44A1-B860-7DAF16031E20}"/>
            </a:ext>
          </a:extLst>
        </xdr:cNvPr>
        <xdr:cNvSpPr txBox="1">
          <a:spLocks noChangeArrowheads="1"/>
        </xdr:cNvSpPr>
      </xdr:nvSpPr>
      <xdr:spPr bwMode="auto">
        <a:xfrm>
          <a:off x="1557867" y="163491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319</xdr:row>
      <xdr:rowOff>0</xdr:rowOff>
    </xdr:from>
    <xdr:ext cx="76200" cy="200025"/>
    <xdr:sp macro="" textlink="">
      <xdr:nvSpPr>
        <xdr:cNvPr id="1899" name="Text Box 6">
          <a:extLst>
            <a:ext uri="{FF2B5EF4-FFF2-40B4-BE49-F238E27FC236}">
              <a16:creationId xmlns="" xmlns:a16="http://schemas.microsoft.com/office/drawing/2014/main" id="{B4B4B29E-C4FF-4D55-8602-A365E7276C57}"/>
            </a:ext>
          </a:extLst>
        </xdr:cNvPr>
        <xdr:cNvSpPr txBox="1">
          <a:spLocks noChangeArrowheads="1"/>
        </xdr:cNvSpPr>
      </xdr:nvSpPr>
      <xdr:spPr bwMode="auto">
        <a:xfrm>
          <a:off x="1557867" y="163491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319</xdr:row>
      <xdr:rowOff>0</xdr:rowOff>
    </xdr:from>
    <xdr:ext cx="76200" cy="200025"/>
    <xdr:sp macro="" textlink="">
      <xdr:nvSpPr>
        <xdr:cNvPr id="1900" name="Text Box 6">
          <a:extLst>
            <a:ext uri="{FF2B5EF4-FFF2-40B4-BE49-F238E27FC236}">
              <a16:creationId xmlns="" xmlns:a16="http://schemas.microsoft.com/office/drawing/2014/main" id="{29595CC9-6041-405E-8EB3-5971AC85F115}"/>
            </a:ext>
          </a:extLst>
        </xdr:cNvPr>
        <xdr:cNvSpPr txBox="1">
          <a:spLocks noChangeArrowheads="1"/>
        </xdr:cNvSpPr>
      </xdr:nvSpPr>
      <xdr:spPr bwMode="auto">
        <a:xfrm>
          <a:off x="1557867" y="16349133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319</xdr:row>
      <xdr:rowOff>0</xdr:rowOff>
    </xdr:from>
    <xdr:ext cx="76200" cy="185651"/>
    <xdr:sp macro="" textlink="">
      <xdr:nvSpPr>
        <xdr:cNvPr id="1901" name="Text Box 6">
          <a:extLst>
            <a:ext uri="{FF2B5EF4-FFF2-40B4-BE49-F238E27FC236}">
              <a16:creationId xmlns="" xmlns:a16="http://schemas.microsoft.com/office/drawing/2014/main" id="{D75278DD-3034-4D51-AEED-9B0F1BA07DE9}"/>
            </a:ext>
          </a:extLst>
        </xdr:cNvPr>
        <xdr:cNvSpPr txBox="1">
          <a:spLocks noChangeArrowheads="1"/>
        </xdr:cNvSpPr>
      </xdr:nvSpPr>
      <xdr:spPr bwMode="auto">
        <a:xfrm>
          <a:off x="1580727" y="163491333"/>
          <a:ext cx="76200" cy="185651"/>
        </a:xfrm>
        <a:prstGeom prst="rect">
          <a:avLst/>
        </a:prstGeom>
        <a:noFill/>
        <a:ln w="9525">
          <a:noFill/>
          <a:miter lim="800000"/>
          <a:headEnd/>
          <a:tailEnd/>
        </a:ln>
      </xdr:spPr>
    </xdr:sp>
    <xdr:clientData/>
  </xdr:oneCellAnchor>
  <xdr:oneCellAnchor>
    <xdr:from>
      <xdr:col>1</xdr:col>
      <xdr:colOff>861060</xdr:colOff>
      <xdr:row>319</xdr:row>
      <xdr:rowOff>0</xdr:rowOff>
    </xdr:from>
    <xdr:ext cx="76200" cy="203835"/>
    <xdr:sp macro="" textlink="">
      <xdr:nvSpPr>
        <xdr:cNvPr id="1902" name="Text Box 6">
          <a:extLst>
            <a:ext uri="{FF2B5EF4-FFF2-40B4-BE49-F238E27FC236}">
              <a16:creationId xmlns="" xmlns:a16="http://schemas.microsoft.com/office/drawing/2014/main" id="{38699C28-41C9-4ED8-8E50-C626AE1FB4DC}"/>
            </a:ext>
          </a:extLst>
        </xdr:cNvPr>
        <xdr:cNvSpPr txBox="1">
          <a:spLocks noChangeArrowheads="1"/>
        </xdr:cNvSpPr>
      </xdr:nvSpPr>
      <xdr:spPr bwMode="auto">
        <a:xfrm>
          <a:off x="1580727" y="163491333"/>
          <a:ext cx="76200" cy="203835"/>
        </a:xfrm>
        <a:prstGeom prst="rect">
          <a:avLst/>
        </a:prstGeom>
        <a:noFill/>
        <a:ln w="9525">
          <a:noFill/>
          <a:miter lim="800000"/>
          <a:headEnd/>
          <a:tailEnd/>
        </a:ln>
      </xdr:spPr>
      <xdr:txBody>
        <a:bodyPr/>
        <a:lstStyle/>
        <a:p>
          <a:endParaRPr lang="hr-H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view="pageBreakPreview" zoomScaleNormal="100" zoomScaleSheetLayoutView="100" workbookViewId="0">
      <selection activeCell="I22" sqref="I22"/>
    </sheetView>
  </sheetViews>
  <sheetFormatPr defaultRowHeight="15" x14ac:dyDescent="0.25"/>
  <cols>
    <col min="1" max="1" width="6.7109375" customWidth="1"/>
    <col min="2" max="2" width="40.7109375" customWidth="1"/>
  </cols>
  <sheetData>
    <row r="1" spans="1:6" ht="34.5" customHeight="1" x14ac:dyDescent="0.25">
      <c r="A1" s="249" t="s">
        <v>218</v>
      </c>
      <c r="B1" s="249"/>
      <c r="C1" s="250"/>
      <c r="D1" s="250"/>
      <c r="E1" s="250"/>
      <c r="F1" s="250"/>
    </row>
    <row r="2" spans="1:6" ht="24.95" customHeight="1" x14ac:dyDescent="0.25">
      <c r="B2" s="248" t="s">
        <v>436</v>
      </c>
      <c r="C2" s="248"/>
      <c r="D2" s="248"/>
      <c r="E2" s="248"/>
      <c r="F2" s="248"/>
    </row>
    <row r="3" spans="1:6" x14ac:dyDescent="0.25">
      <c r="B3" s="248"/>
      <c r="C3" s="248"/>
      <c r="D3" s="248"/>
      <c r="E3" s="248"/>
      <c r="F3" s="248"/>
    </row>
    <row r="4" spans="1:6" x14ac:dyDescent="0.25">
      <c r="B4" s="248"/>
      <c r="C4" s="248"/>
      <c r="D4" s="248"/>
      <c r="E4" s="248"/>
      <c r="F4" s="248"/>
    </row>
    <row r="5" spans="1:6" x14ac:dyDescent="0.25">
      <c r="B5" s="248"/>
      <c r="C5" s="248"/>
      <c r="D5" s="248"/>
      <c r="E5" s="248"/>
      <c r="F5" s="248"/>
    </row>
    <row r="6" spans="1:6" x14ac:dyDescent="0.25">
      <c r="B6" s="248"/>
      <c r="C6" s="248"/>
      <c r="D6" s="248"/>
      <c r="E6" s="248"/>
      <c r="F6" s="248"/>
    </row>
    <row r="7" spans="1:6" x14ac:dyDescent="0.25">
      <c r="B7" s="248"/>
      <c r="C7" s="248"/>
      <c r="D7" s="248"/>
      <c r="E7" s="248"/>
      <c r="F7" s="248"/>
    </row>
    <row r="8" spans="1:6" x14ac:dyDescent="0.25">
      <c r="B8" s="248"/>
      <c r="C8" s="248"/>
      <c r="D8" s="248"/>
      <c r="E8" s="248"/>
      <c r="F8" s="248"/>
    </row>
    <row r="9" spans="1:6" x14ac:dyDescent="0.25">
      <c r="B9" s="248"/>
      <c r="C9" s="248"/>
      <c r="D9" s="248"/>
      <c r="E9" s="248"/>
      <c r="F9" s="248"/>
    </row>
    <row r="10" spans="1:6" x14ac:dyDescent="0.25">
      <c r="B10" s="248"/>
      <c r="C10" s="248"/>
      <c r="D10" s="248"/>
      <c r="E10" s="248"/>
      <c r="F10" s="248"/>
    </row>
    <row r="11" spans="1:6" x14ac:dyDescent="0.25">
      <c r="B11" s="248"/>
      <c r="C11" s="248"/>
      <c r="D11" s="248"/>
      <c r="E11" s="248"/>
      <c r="F11" s="248"/>
    </row>
    <row r="12" spans="1:6" x14ac:dyDescent="0.25">
      <c r="B12" s="248"/>
      <c r="C12" s="248"/>
      <c r="D12" s="248"/>
      <c r="E12" s="248"/>
      <c r="F12" s="248"/>
    </row>
    <row r="13" spans="1:6" x14ac:dyDescent="0.25">
      <c r="B13" s="248"/>
      <c r="C13" s="248"/>
      <c r="D13" s="248"/>
      <c r="E13" s="248"/>
      <c r="F13" s="248"/>
    </row>
    <row r="14" spans="1:6" x14ac:dyDescent="0.25">
      <c r="B14" s="248"/>
      <c r="C14" s="248"/>
      <c r="D14" s="248"/>
      <c r="E14" s="248"/>
      <c r="F14" s="248"/>
    </row>
    <row r="15" spans="1:6" x14ac:dyDescent="0.25">
      <c r="B15" s="248"/>
      <c r="C15" s="248"/>
      <c r="D15" s="248"/>
      <c r="E15" s="248"/>
      <c r="F15" s="248"/>
    </row>
    <row r="16" spans="1:6" x14ac:dyDescent="0.25">
      <c r="B16" s="248"/>
      <c r="C16" s="248"/>
      <c r="D16" s="248"/>
      <c r="E16" s="248"/>
      <c r="F16" s="248"/>
    </row>
    <row r="17" spans="2:6" x14ac:dyDescent="0.25">
      <c r="B17" s="248"/>
      <c r="C17" s="248"/>
      <c r="D17" s="248"/>
      <c r="E17" s="248"/>
      <c r="F17" s="248"/>
    </row>
    <row r="18" spans="2:6" x14ac:dyDescent="0.25">
      <c r="B18" s="248"/>
      <c r="C18" s="248"/>
      <c r="D18" s="248"/>
      <c r="E18" s="248"/>
      <c r="F18" s="248"/>
    </row>
    <row r="19" spans="2:6" x14ac:dyDescent="0.25">
      <c r="B19" s="248"/>
      <c r="C19" s="248"/>
      <c r="D19" s="248"/>
      <c r="E19" s="248"/>
      <c r="F19" s="248"/>
    </row>
    <row r="20" spans="2:6" x14ac:dyDescent="0.25">
      <c r="B20" s="248"/>
      <c r="C20" s="248"/>
      <c r="D20" s="248"/>
      <c r="E20" s="248"/>
      <c r="F20" s="248"/>
    </row>
    <row r="21" spans="2:6" x14ac:dyDescent="0.25">
      <c r="B21" s="248"/>
      <c r="C21" s="248"/>
      <c r="D21" s="248"/>
      <c r="E21" s="248"/>
      <c r="F21" s="248"/>
    </row>
    <row r="22" spans="2:6" x14ac:dyDescent="0.25">
      <c r="B22" s="248"/>
      <c r="C22" s="248"/>
      <c r="D22" s="248"/>
      <c r="E22" s="248"/>
      <c r="F22" s="248"/>
    </row>
    <row r="23" spans="2:6" x14ac:dyDescent="0.25">
      <c r="B23" s="248"/>
      <c r="C23" s="248"/>
      <c r="D23" s="248"/>
      <c r="E23" s="248"/>
      <c r="F23" s="248"/>
    </row>
    <row r="24" spans="2:6" x14ac:dyDescent="0.25">
      <c r="B24" s="248"/>
      <c r="C24" s="248"/>
      <c r="D24" s="248"/>
      <c r="E24" s="248"/>
      <c r="F24" s="248"/>
    </row>
    <row r="25" spans="2:6" x14ac:dyDescent="0.25">
      <c r="B25" s="248"/>
      <c r="C25" s="248"/>
      <c r="D25" s="248"/>
      <c r="E25" s="248"/>
      <c r="F25" s="248"/>
    </row>
    <row r="26" spans="2:6" x14ac:dyDescent="0.25">
      <c r="B26" s="248"/>
      <c r="C26" s="248"/>
      <c r="D26" s="248"/>
      <c r="E26" s="248"/>
      <c r="F26" s="248"/>
    </row>
    <row r="27" spans="2:6" x14ac:dyDescent="0.25">
      <c r="B27" s="248"/>
      <c r="C27" s="248"/>
      <c r="D27" s="248"/>
      <c r="E27" s="248"/>
      <c r="F27" s="248"/>
    </row>
    <row r="28" spans="2:6" x14ac:dyDescent="0.25">
      <c r="B28" s="248"/>
      <c r="C28" s="248"/>
      <c r="D28" s="248"/>
      <c r="E28" s="248"/>
      <c r="F28" s="248"/>
    </row>
    <row r="29" spans="2:6" x14ac:dyDescent="0.25">
      <c r="B29" s="248"/>
      <c r="C29" s="248"/>
      <c r="D29" s="248"/>
      <c r="E29" s="248"/>
      <c r="F29" s="248"/>
    </row>
    <row r="30" spans="2:6" x14ac:dyDescent="0.25">
      <c r="B30" s="248"/>
      <c r="C30" s="248"/>
      <c r="D30" s="248"/>
      <c r="E30" s="248"/>
      <c r="F30" s="248"/>
    </row>
    <row r="31" spans="2:6" x14ac:dyDescent="0.25">
      <c r="B31" s="248"/>
      <c r="C31" s="248"/>
      <c r="D31" s="248"/>
      <c r="E31" s="248"/>
      <c r="F31" s="248"/>
    </row>
    <row r="32" spans="2:6" x14ac:dyDescent="0.25">
      <c r="B32" s="248"/>
      <c r="C32" s="248"/>
      <c r="D32" s="248"/>
      <c r="E32" s="248"/>
      <c r="F32" s="248"/>
    </row>
    <row r="33" spans="1:6" x14ac:dyDescent="0.25">
      <c r="B33" s="248"/>
      <c r="C33" s="248"/>
      <c r="D33" s="248"/>
      <c r="E33" s="248"/>
      <c r="F33" s="248"/>
    </row>
    <row r="35" spans="1:6" ht="34.5" customHeight="1" x14ac:dyDescent="0.25">
      <c r="A35" s="251" t="s">
        <v>431</v>
      </c>
      <c r="B35" s="251"/>
      <c r="C35" s="252"/>
      <c r="D35" s="252"/>
      <c r="E35" s="252"/>
      <c r="F35" s="252"/>
    </row>
    <row r="36" spans="1:6" ht="24.95" customHeight="1" x14ac:dyDescent="0.25">
      <c r="B36" s="253" t="s">
        <v>430</v>
      </c>
      <c r="C36" s="253"/>
      <c r="D36" s="253"/>
      <c r="E36" s="253"/>
      <c r="F36" s="253"/>
    </row>
    <row r="37" spans="1:6" x14ac:dyDescent="0.25">
      <c r="B37" s="253"/>
      <c r="C37" s="253"/>
      <c r="D37" s="253"/>
      <c r="E37" s="253"/>
      <c r="F37" s="253"/>
    </row>
    <row r="38" spans="1:6" x14ac:dyDescent="0.25">
      <c r="B38" s="253"/>
      <c r="C38" s="253"/>
      <c r="D38" s="253"/>
      <c r="E38" s="253"/>
      <c r="F38" s="253"/>
    </row>
    <row r="39" spans="1:6" x14ac:dyDescent="0.25">
      <c r="B39" s="253"/>
      <c r="C39" s="253"/>
      <c r="D39" s="253"/>
      <c r="E39" s="253"/>
      <c r="F39" s="253"/>
    </row>
    <row r="40" spans="1:6" x14ac:dyDescent="0.25">
      <c r="B40" s="253"/>
      <c r="C40" s="253"/>
      <c r="D40" s="253"/>
      <c r="E40" s="253"/>
      <c r="F40" s="253"/>
    </row>
    <row r="41" spans="1:6" x14ac:dyDescent="0.25">
      <c r="B41" s="253"/>
      <c r="C41" s="253"/>
      <c r="D41" s="253"/>
      <c r="E41" s="253"/>
      <c r="F41" s="253"/>
    </row>
    <row r="42" spans="1:6" x14ac:dyDescent="0.25">
      <c r="B42" s="253"/>
      <c r="C42" s="253"/>
      <c r="D42" s="253"/>
      <c r="E42" s="253"/>
      <c r="F42" s="253"/>
    </row>
    <row r="43" spans="1:6" x14ac:dyDescent="0.25">
      <c r="B43" s="253"/>
      <c r="C43" s="253"/>
      <c r="D43" s="253"/>
      <c r="E43" s="253"/>
      <c r="F43" s="253"/>
    </row>
    <row r="44" spans="1:6" x14ac:dyDescent="0.25">
      <c r="B44" s="253"/>
      <c r="C44" s="253"/>
      <c r="D44" s="253"/>
      <c r="E44" s="253"/>
      <c r="F44" s="253"/>
    </row>
    <row r="45" spans="1:6" x14ac:dyDescent="0.25">
      <c r="B45" s="253"/>
      <c r="C45" s="253"/>
      <c r="D45" s="253"/>
      <c r="E45" s="253"/>
      <c r="F45" s="253"/>
    </row>
    <row r="46" spans="1:6" x14ac:dyDescent="0.25">
      <c r="B46" s="253"/>
      <c r="C46" s="253"/>
      <c r="D46" s="253"/>
      <c r="E46" s="253"/>
      <c r="F46" s="253"/>
    </row>
    <row r="47" spans="1:6" x14ac:dyDescent="0.25">
      <c r="B47" s="253"/>
      <c r="C47" s="253"/>
      <c r="D47" s="253"/>
      <c r="E47" s="253"/>
      <c r="F47" s="253"/>
    </row>
    <row r="48" spans="1:6" x14ac:dyDescent="0.25">
      <c r="B48" s="253"/>
      <c r="C48" s="253"/>
      <c r="D48" s="253"/>
      <c r="E48" s="253"/>
      <c r="F48" s="253"/>
    </row>
    <row r="49" spans="2:6" x14ac:dyDescent="0.25">
      <c r="B49" s="253"/>
      <c r="C49" s="253"/>
      <c r="D49" s="253"/>
      <c r="E49" s="253"/>
      <c r="F49" s="253"/>
    </row>
    <row r="50" spans="2:6" x14ac:dyDescent="0.25">
      <c r="B50" s="253"/>
      <c r="C50" s="253"/>
      <c r="D50" s="253"/>
      <c r="E50" s="253"/>
      <c r="F50" s="253"/>
    </row>
    <row r="51" spans="2:6" x14ac:dyDescent="0.25">
      <c r="B51" s="253"/>
      <c r="C51" s="253"/>
      <c r="D51" s="253"/>
      <c r="E51" s="253"/>
      <c r="F51" s="253"/>
    </row>
    <row r="52" spans="2:6" x14ac:dyDescent="0.25">
      <c r="B52" s="253"/>
      <c r="C52" s="253"/>
      <c r="D52" s="253"/>
      <c r="E52" s="253"/>
      <c r="F52" s="253"/>
    </row>
    <row r="53" spans="2:6" x14ac:dyDescent="0.25">
      <c r="B53" s="253"/>
      <c r="C53" s="253"/>
      <c r="D53" s="253"/>
      <c r="E53" s="253"/>
      <c r="F53" s="253"/>
    </row>
    <row r="54" spans="2:6" x14ac:dyDescent="0.25">
      <c r="B54" s="253"/>
      <c r="C54" s="253"/>
      <c r="D54" s="253"/>
      <c r="E54" s="253"/>
      <c r="F54" s="253"/>
    </row>
    <row r="55" spans="2:6" x14ac:dyDescent="0.25">
      <c r="B55" s="253"/>
      <c r="C55" s="253"/>
      <c r="D55" s="253"/>
      <c r="E55" s="253"/>
      <c r="F55" s="253"/>
    </row>
    <row r="56" spans="2:6" x14ac:dyDescent="0.25">
      <c r="B56" s="253"/>
      <c r="C56" s="253"/>
      <c r="D56" s="253"/>
      <c r="E56" s="253"/>
      <c r="F56" s="253"/>
    </row>
    <row r="57" spans="2:6" x14ac:dyDescent="0.25">
      <c r="B57" s="253"/>
      <c r="C57" s="253"/>
      <c r="D57" s="253"/>
      <c r="E57" s="253"/>
      <c r="F57" s="253"/>
    </row>
    <row r="58" spans="2:6" x14ac:dyDescent="0.25">
      <c r="B58" s="253"/>
      <c r="C58" s="253"/>
      <c r="D58" s="253"/>
      <c r="E58" s="253"/>
      <c r="F58" s="253"/>
    </row>
    <row r="59" spans="2:6" x14ac:dyDescent="0.25">
      <c r="B59" s="253"/>
      <c r="C59" s="253"/>
      <c r="D59" s="253"/>
      <c r="E59" s="253"/>
      <c r="F59" s="253"/>
    </row>
    <row r="60" spans="2:6" x14ac:dyDescent="0.25">
      <c r="B60" s="253"/>
      <c r="C60" s="253"/>
      <c r="D60" s="253"/>
      <c r="E60" s="253"/>
      <c r="F60" s="253"/>
    </row>
    <row r="61" spans="2:6" x14ac:dyDescent="0.25">
      <c r="B61" s="253"/>
      <c r="C61" s="253"/>
      <c r="D61" s="253"/>
      <c r="E61" s="253"/>
      <c r="F61" s="253"/>
    </row>
    <row r="62" spans="2:6" x14ac:dyDescent="0.25">
      <c r="B62" s="253"/>
      <c r="C62" s="253"/>
      <c r="D62" s="253"/>
      <c r="E62" s="253"/>
      <c r="F62" s="253"/>
    </row>
    <row r="63" spans="2:6" x14ac:dyDescent="0.25">
      <c r="B63" s="253"/>
      <c r="C63" s="253"/>
      <c r="D63" s="253"/>
      <c r="E63" s="253"/>
      <c r="F63" s="253"/>
    </row>
    <row r="64" spans="2:6" x14ac:dyDescent="0.25">
      <c r="B64" s="253"/>
      <c r="C64" s="253"/>
      <c r="D64" s="253"/>
      <c r="E64" s="253"/>
      <c r="F64" s="253"/>
    </row>
    <row r="65" spans="2:6" x14ac:dyDescent="0.25">
      <c r="B65" s="253"/>
      <c r="C65" s="253"/>
      <c r="D65" s="253"/>
      <c r="E65" s="253"/>
      <c r="F65" s="253"/>
    </row>
    <row r="66" spans="2:6" x14ac:dyDescent="0.25">
      <c r="B66" s="253"/>
      <c r="C66" s="253"/>
      <c r="D66" s="253"/>
      <c r="E66" s="253"/>
      <c r="F66" s="253"/>
    </row>
    <row r="67" spans="2:6" x14ac:dyDescent="0.25">
      <c r="B67" s="253"/>
      <c r="C67" s="253"/>
      <c r="D67" s="253"/>
      <c r="E67" s="253"/>
      <c r="F67" s="253"/>
    </row>
    <row r="68" spans="2:6" x14ac:dyDescent="0.25">
      <c r="B68" s="253"/>
      <c r="C68" s="253"/>
      <c r="D68" s="253"/>
      <c r="E68" s="253"/>
      <c r="F68" s="253"/>
    </row>
    <row r="69" spans="2:6" x14ac:dyDescent="0.25">
      <c r="B69" s="253"/>
      <c r="C69" s="253"/>
      <c r="D69" s="253"/>
      <c r="E69" s="253"/>
      <c r="F69" s="253"/>
    </row>
    <row r="70" spans="2:6" x14ac:dyDescent="0.25">
      <c r="B70" s="253"/>
      <c r="C70" s="253"/>
      <c r="D70" s="253"/>
      <c r="E70" s="253"/>
      <c r="F70" s="253"/>
    </row>
    <row r="71" spans="2:6" x14ac:dyDescent="0.25">
      <c r="B71" s="253"/>
      <c r="C71" s="253"/>
      <c r="D71" s="253"/>
      <c r="E71" s="253"/>
      <c r="F71" s="253"/>
    </row>
    <row r="72" spans="2:6" x14ac:dyDescent="0.25">
      <c r="B72" s="253"/>
      <c r="C72" s="253"/>
      <c r="D72" s="253"/>
      <c r="E72" s="253"/>
      <c r="F72" s="253"/>
    </row>
  </sheetData>
  <mergeCells count="4">
    <mergeCell ref="B2:F33"/>
    <mergeCell ref="A1:F1"/>
    <mergeCell ref="A35:F35"/>
    <mergeCell ref="B36:F72"/>
  </mergeCells>
  <pageMargins left="0.7" right="0.7" top="0.75" bottom="0.75" header="0.3" footer="0.3"/>
  <pageSetup paperSize="9" orientation="portrait" r:id="rId1"/>
  <rowBreaks count="1" manualBreakCount="1">
    <brk id="34"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7"/>
  <sheetViews>
    <sheetView showZeros="0" tabSelected="1" view="pageBreakPreview" topLeftCell="A333" zoomScaleNormal="100" zoomScaleSheetLayoutView="100" workbookViewId="0">
      <selection activeCell="D164" sqref="D164"/>
    </sheetView>
  </sheetViews>
  <sheetFormatPr defaultRowHeight="15" x14ac:dyDescent="0.25"/>
  <cols>
    <col min="1" max="1" width="10.85546875" style="216" customWidth="1"/>
    <col min="2" max="2" width="40.7109375" customWidth="1"/>
    <col min="3" max="4" width="8.7109375" customWidth="1"/>
    <col min="5" max="5" width="10.7109375" style="216" customWidth="1"/>
    <col min="6" max="6" width="13.7109375" customWidth="1"/>
    <col min="7" max="7" width="9.140625" style="40"/>
  </cols>
  <sheetData>
    <row r="1" spans="1:8" ht="18.75" x14ac:dyDescent="0.3">
      <c r="A1" s="255" t="s">
        <v>432</v>
      </c>
      <c r="B1" s="255"/>
      <c r="C1" s="255"/>
      <c r="D1" s="255"/>
      <c r="E1" s="255"/>
      <c r="F1" s="255"/>
    </row>
    <row r="2" spans="1:8" ht="30.75" thickBot="1" x14ac:dyDescent="0.3">
      <c r="A2" s="1" t="s">
        <v>0</v>
      </c>
      <c r="B2" s="2" t="s">
        <v>1</v>
      </c>
      <c r="C2" s="1" t="s">
        <v>2</v>
      </c>
      <c r="D2" s="3" t="s">
        <v>3</v>
      </c>
      <c r="E2" s="3" t="s">
        <v>4</v>
      </c>
      <c r="F2" s="3" t="s">
        <v>5</v>
      </c>
    </row>
    <row r="3" spans="1:8" x14ac:dyDescent="0.25">
      <c r="A3" s="211"/>
      <c r="B3" s="4"/>
      <c r="C3" s="4"/>
      <c r="D3" s="4"/>
      <c r="E3" s="211"/>
      <c r="F3" s="4"/>
    </row>
    <row r="4" spans="1:8" ht="18" customHeight="1" x14ac:dyDescent="0.3">
      <c r="A4" s="5"/>
      <c r="B4" s="6" t="s">
        <v>181</v>
      </c>
      <c r="C4" s="7"/>
      <c r="D4" s="7"/>
      <c r="E4" s="217"/>
      <c r="F4" s="7"/>
    </row>
    <row r="5" spans="1:8" x14ac:dyDescent="0.25">
      <c r="A5" s="29"/>
      <c r="B5" s="8"/>
      <c r="C5" s="8"/>
      <c r="D5" s="8"/>
      <c r="E5" s="29"/>
      <c r="F5" s="8"/>
    </row>
    <row r="6" spans="1:8" ht="17.25" x14ac:dyDescent="0.3">
      <c r="A6" s="9" t="s">
        <v>6</v>
      </c>
      <c r="B6" s="10" t="s">
        <v>182</v>
      </c>
      <c r="C6" s="11"/>
      <c r="D6" s="11"/>
      <c r="E6" s="212"/>
      <c r="F6" s="11"/>
    </row>
    <row r="7" spans="1:8" x14ac:dyDescent="0.25">
      <c r="A7" s="29"/>
      <c r="B7" s="8"/>
      <c r="C7" s="8"/>
      <c r="D7" s="8"/>
      <c r="E7" s="29"/>
      <c r="F7" s="8"/>
    </row>
    <row r="8" spans="1:8" x14ac:dyDescent="0.25">
      <c r="A8" s="12" t="s">
        <v>7</v>
      </c>
      <c r="B8" s="13" t="s">
        <v>17</v>
      </c>
      <c r="C8" s="11"/>
      <c r="D8" s="11"/>
      <c r="E8" s="212"/>
      <c r="F8" s="11"/>
    </row>
    <row r="9" spans="1:8" x14ac:dyDescent="0.25">
      <c r="A9" s="15" t="s">
        <v>8</v>
      </c>
      <c r="B9" s="80" t="s">
        <v>94</v>
      </c>
      <c r="C9" s="16" t="s">
        <v>9</v>
      </c>
      <c r="D9" s="18">
        <f>8*8</f>
        <v>64</v>
      </c>
      <c r="E9" s="20"/>
      <c r="F9" s="143">
        <f>D9*E9</f>
        <v>0</v>
      </c>
    </row>
    <row r="10" spans="1:8" ht="78" customHeight="1" x14ac:dyDescent="0.25">
      <c r="A10" s="29"/>
      <c r="B10" s="79" t="s">
        <v>97</v>
      </c>
      <c r="C10" s="8"/>
      <c r="D10" s="8"/>
      <c r="E10" s="29"/>
      <c r="F10" s="144"/>
    </row>
    <row r="11" spans="1:8" x14ac:dyDescent="0.25">
      <c r="A11" s="45"/>
      <c r="B11" s="14" t="s">
        <v>95</v>
      </c>
      <c r="C11" s="14"/>
      <c r="D11" s="14"/>
      <c r="E11" s="45"/>
      <c r="F11" s="145"/>
    </row>
    <row r="12" spans="1:8" x14ac:dyDescent="0.25">
      <c r="A12" s="15" t="s">
        <v>15</v>
      </c>
      <c r="B12" s="80" t="s">
        <v>27</v>
      </c>
      <c r="C12" s="15" t="s">
        <v>28</v>
      </c>
      <c r="D12" s="15">
        <v>1</v>
      </c>
      <c r="E12" s="18"/>
      <c r="F12" s="143">
        <f>D12*E12</f>
        <v>0</v>
      </c>
      <c r="H12" s="40"/>
    </row>
    <row r="13" spans="1:8" ht="60" x14ac:dyDescent="0.25">
      <c r="A13" s="29"/>
      <c r="B13" s="28" t="s">
        <v>118</v>
      </c>
      <c r="C13" s="8"/>
      <c r="D13" s="8"/>
      <c r="E13" s="29"/>
      <c r="F13" s="144"/>
    </row>
    <row r="14" spans="1:8" x14ac:dyDescent="0.25">
      <c r="A14" s="45"/>
      <c r="B14" s="14" t="s">
        <v>16</v>
      </c>
      <c r="C14" s="14"/>
      <c r="D14" s="14"/>
      <c r="E14" s="45"/>
      <c r="F14" s="145"/>
    </row>
    <row r="15" spans="1:8" ht="16.5" customHeight="1" x14ac:dyDescent="0.25">
      <c r="A15" s="47" t="s">
        <v>18</v>
      </c>
      <c r="B15" s="48" t="s">
        <v>103</v>
      </c>
      <c r="C15" s="49"/>
      <c r="D15" s="49"/>
      <c r="E15" s="49"/>
      <c r="F15" s="147"/>
    </row>
    <row r="16" spans="1:8" ht="135" x14ac:dyDescent="0.25">
      <c r="A16" s="42"/>
      <c r="B16" s="50" t="s">
        <v>104</v>
      </c>
      <c r="C16" s="43"/>
      <c r="D16" s="43"/>
      <c r="E16" s="43"/>
      <c r="F16" s="148"/>
    </row>
    <row r="17" spans="1:8" x14ac:dyDescent="0.25">
      <c r="A17" s="44"/>
      <c r="B17" s="51" t="s">
        <v>96</v>
      </c>
      <c r="C17" s="46"/>
      <c r="D17" s="46"/>
      <c r="E17" s="46"/>
      <c r="F17" s="149"/>
    </row>
    <row r="18" spans="1:8" x14ac:dyDescent="0.25">
      <c r="A18" s="42" t="s">
        <v>29</v>
      </c>
      <c r="B18" s="53" t="s">
        <v>99</v>
      </c>
      <c r="C18" s="49" t="s">
        <v>47</v>
      </c>
      <c r="D18" s="49">
        <v>1</v>
      </c>
      <c r="E18" s="49"/>
      <c r="F18" s="147">
        <f t="shared" ref="F18:F20" si="0">D18*E18</f>
        <v>0</v>
      </c>
    </row>
    <row r="19" spans="1:8" x14ac:dyDescent="0.25">
      <c r="A19" s="22" t="s">
        <v>30</v>
      </c>
      <c r="B19" s="52" t="s">
        <v>100</v>
      </c>
      <c r="C19" s="54" t="s">
        <v>47</v>
      </c>
      <c r="D19" s="54">
        <v>1</v>
      </c>
      <c r="E19" s="54"/>
      <c r="F19" s="150">
        <f t="shared" si="0"/>
        <v>0</v>
      </c>
    </row>
    <row r="20" spans="1:8" x14ac:dyDescent="0.25">
      <c r="A20" s="22" t="s">
        <v>31</v>
      </c>
      <c r="B20" s="53" t="s">
        <v>101</v>
      </c>
      <c r="C20" s="54" t="s">
        <v>47</v>
      </c>
      <c r="D20" s="54">
        <v>1</v>
      </c>
      <c r="E20" s="54"/>
      <c r="F20" s="150">
        <f t="shared" si="0"/>
        <v>0</v>
      </c>
    </row>
    <row r="21" spans="1:8" x14ac:dyDescent="0.25">
      <c r="A21" s="121" t="s">
        <v>37</v>
      </c>
      <c r="B21" s="122" t="s">
        <v>105</v>
      </c>
      <c r="C21" s="15"/>
      <c r="D21" s="18"/>
      <c r="E21" s="18"/>
      <c r="F21" s="143"/>
    </row>
    <row r="22" spans="1:8" ht="45" x14ac:dyDescent="0.25">
      <c r="A22" s="29"/>
      <c r="B22" s="79" t="s">
        <v>106</v>
      </c>
      <c r="C22" s="29"/>
      <c r="D22" s="43"/>
      <c r="E22" s="43"/>
      <c r="F22" s="148"/>
    </row>
    <row r="23" spans="1:8" ht="15" customHeight="1" x14ac:dyDescent="0.25">
      <c r="A23" s="45"/>
      <c r="B23" s="123" t="s">
        <v>102</v>
      </c>
      <c r="C23" s="45"/>
      <c r="D23" s="46"/>
      <c r="E23" s="46"/>
      <c r="F23" s="149"/>
    </row>
    <row r="24" spans="1:8" x14ac:dyDescent="0.25">
      <c r="A24" s="42" t="s">
        <v>38</v>
      </c>
      <c r="B24" s="53" t="s">
        <v>107</v>
      </c>
      <c r="C24" s="15" t="s">
        <v>9</v>
      </c>
      <c r="D24" s="18">
        <v>64</v>
      </c>
      <c r="E24" s="18"/>
      <c r="F24" s="143">
        <f>D24*E24</f>
        <v>0</v>
      </c>
    </row>
    <row r="25" spans="1:8" ht="30" x14ac:dyDescent="0.25">
      <c r="A25" s="22" t="s">
        <v>39</v>
      </c>
      <c r="B25" s="52" t="s">
        <v>108</v>
      </c>
      <c r="C25" s="15" t="s">
        <v>9</v>
      </c>
      <c r="D25" s="18">
        <f>0.5*(3.4*2+1.75*2+3.15*2+1.75*2)*1.15</f>
        <v>11.557499999999999</v>
      </c>
      <c r="E25" s="18"/>
      <c r="F25" s="143">
        <f>D25*E25</f>
        <v>0</v>
      </c>
    </row>
    <row r="26" spans="1:8" x14ac:dyDescent="0.25">
      <c r="A26" s="15" t="s">
        <v>50</v>
      </c>
      <c r="B26" s="80" t="s">
        <v>109</v>
      </c>
      <c r="C26" s="15" t="s">
        <v>28</v>
      </c>
      <c r="D26" s="15">
        <v>1</v>
      </c>
      <c r="E26" s="18"/>
      <c r="F26" s="143">
        <f>D26*E26</f>
        <v>0</v>
      </c>
      <c r="H26" s="40"/>
    </row>
    <row r="27" spans="1:8" ht="60" x14ac:dyDescent="0.25">
      <c r="A27" s="29"/>
      <c r="B27" s="28" t="s">
        <v>110</v>
      </c>
      <c r="C27" s="8"/>
      <c r="D27" s="8"/>
      <c r="E27" s="29"/>
      <c r="F27" s="144"/>
    </row>
    <row r="28" spans="1:8" x14ac:dyDescent="0.25">
      <c r="A28" s="45"/>
      <c r="B28" s="14" t="s">
        <v>16</v>
      </c>
      <c r="C28" s="14"/>
      <c r="D28" s="14"/>
      <c r="E28" s="45"/>
      <c r="F28" s="145"/>
    </row>
    <row r="29" spans="1:8" x14ac:dyDescent="0.25">
      <c r="A29" s="15" t="s">
        <v>51</v>
      </c>
      <c r="B29" s="80" t="s">
        <v>112</v>
      </c>
      <c r="C29" s="15" t="s">
        <v>20</v>
      </c>
      <c r="D29" s="15">
        <v>7.8</v>
      </c>
      <c r="E29" s="18"/>
      <c r="F29" s="143">
        <f>D29*E29</f>
        <v>0</v>
      </c>
    </row>
    <row r="30" spans="1:8" ht="105" x14ac:dyDescent="0.25">
      <c r="A30" s="29"/>
      <c r="B30" s="118" t="s">
        <v>114</v>
      </c>
      <c r="C30" s="8"/>
      <c r="D30" s="8"/>
      <c r="E30" s="29"/>
      <c r="F30" s="144"/>
    </row>
    <row r="31" spans="1:8" ht="30" x14ac:dyDescent="0.25">
      <c r="A31" s="45"/>
      <c r="B31" s="41" t="s">
        <v>113</v>
      </c>
      <c r="C31" s="14"/>
      <c r="D31" s="14"/>
      <c r="E31" s="45"/>
      <c r="F31" s="145"/>
    </row>
    <row r="32" spans="1:8" ht="15.75" customHeight="1" x14ac:dyDescent="0.25">
      <c r="A32" s="78" t="s">
        <v>52</v>
      </c>
      <c r="B32" s="48" t="s">
        <v>116</v>
      </c>
      <c r="C32" s="90" t="s">
        <v>60</v>
      </c>
      <c r="D32" s="98">
        <f>4.2*0.95*0.4</f>
        <v>1.5960000000000001</v>
      </c>
      <c r="E32" s="91"/>
      <c r="F32" s="151">
        <f>D32*E32</f>
        <v>0</v>
      </c>
    </row>
    <row r="33" spans="1:6" ht="135" x14ac:dyDescent="0.25">
      <c r="A33" s="70"/>
      <c r="B33" s="50" t="s">
        <v>115</v>
      </c>
      <c r="C33" s="71"/>
      <c r="D33" s="72"/>
      <c r="E33" s="73"/>
      <c r="F33" s="72"/>
    </row>
    <row r="34" spans="1:6" x14ac:dyDescent="0.25">
      <c r="A34" s="74"/>
      <c r="B34" s="51" t="s">
        <v>59</v>
      </c>
      <c r="C34" s="75"/>
      <c r="D34" s="76"/>
      <c r="E34" s="77"/>
      <c r="F34" s="76"/>
    </row>
    <row r="35" spans="1:6" ht="15.75" customHeight="1" x14ac:dyDescent="0.25">
      <c r="A35" s="78" t="s">
        <v>53</v>
      </c>
      <c r="B35" s="48" t="s">
        <v>117</v>
      </c>
      <c r="C35" s="90" t="s">
        <v>60</v>
      </c>
      <c r="D35" s="98">
        <f>2.62*3.2*0.2</f>
        <v>1.6768000000000001</v>
      </c>
      <c r="E35" s="91"/>
      <c r="F35" s="151">
        <f>D35*E35</f>
        <v>0</v>
      </c>
    </row>
    <row r="36" spans="1:6" ht="285" x14ac:dyDescent="0.25">
      <c r="A36" s="70"/>
      <c r="B36" s="50" t="s">
        <v>139</v>
      </c>
      <c r="C36" s="71"/>
      <c r="D36" s="72"/>
      <c r="E36" s="73"/>
      <c r="F36" s="72"/>
    </row>
    <row r="37" spans="1:6" x14ac:dyDescent="0.25">
      <c r="A37" s="74"/>
      <c r="B37" s="51" t="s">
        <v>59</v>
      </c>
      <c r="C37" s="75"/>
      <c r="D37" s="76"/>
      <c r="E37" s="77"/>
      <c r="F37" s="76"/>
    </row>
    <row r="38" spans="1:6" ht="15.75" customHeight="1" x14ac:dyDescent="0.25">
      <c r="A38" s="78" t="s">
        <v>54</v>
      </c>
      <c r="B38" s="48" t="s">
        <v>98</v>
      </c>
      <c r="C38" s="90" t="s">
        <v>60</v>
      </c>
      <c r="D38" s="98">
        <f>3.2*(2.62+4.74)*0.15</f>
        <v>3.5328000000000004</v>
      </c>
      <c r="E38" s="91"/>
      <c r="F38" s="151">
        <f>D38*E38</f>
        <v>0</v>
      </c>
    </row>
    <row r="39" spans="1:6" ht="135" x14ac:dyDescent="0.25">
      <c r="A39" s="70"/>
      <c r="B39" s="50" t="s">
        <v>119</v>
      </c>
      <c r="C39" s="71"/>
      <c r="D39" s="72"/>
      <c r="E39" s="73"/>
      <c r="F39" s="72"/>
    </row>
    <row r="40" spans="1:6" x14ac:dyDescent="0.25">
      <c r="A40" s="74"/>
      <c r="B40" s="51" t="s">
        <v>59</v>
      </c>
      <c r="C40" s="75"/>
      <c r="D40" s="76"/>
      <c r="E40" s="77"/>
      <c r="F40" s="76"/>
    </row>
    <row r="41" spans="1:6" x14ac:dyDescent="0.25">
      <c r="A41" s="29" t="s">
        <v>55</v>
      </c>
      <c r="B41" s="127" t="s">
        <v>120</v>
      </c>
      <c r="C41" s="29" t="s">
        <v>9</v>
      </c>
      <c r="D41" s="30">
        <f>8*0.3</f>
        <v>2.4</v>
      </c>
      <c r="E41" s="43"/>
      <c r="F41" s="148">
        <f>D41*E41</f>
        <v>0</v>
      </c>
    </row>
    <row r="42" spans="1:6" ht="45" x14ac:dyDescent="0.25">
      <c r="A42" s="29"/>
      <c r="B42" s="28" t="s">
        <v>121</v>
      </c>
      <c r="C42" s="8"/>
      <c r="D42" s="8"/>
      <c r="E42" s="29"/>
      <c r="F42" s="144"/>
    </row>
    <row r="43" spans="1:6" x14ac:dyDescent="0.25">
      <c r="A43" s="29"/>
      <c r="B43" s="8" t="s">
        <v>111</v>
      </c>
      <c r="C43" s="8"/>
      <c r="D43" s="8"/>
      <c r="E43" s="29"/>
      <c r="F43" s="144"/>
    </row>
    <row r="44" spans="1:6" x14ac:dyDescent="0.25">
      <c r="A44" s="78" t="s">
        <v>56</v>
      </c>
      <c r="B44" s="58" t="s">
        <v>127</v>
      </c>
      <c r="C44" s="68"/>
      <c r="D44" s="128"/>
      <c r="E44" s="69"/>
      <c r="F44" s="152"/>
    </row>
    <row r="45" spans="1:6" ht="105" x14ac:dyDescent="0.25">
      <c r="A45" s="70"/>
      <c r="B45" s="52" t="s">
        <v>135</v>
      </c>
      <c r="C45" s="71"/>
      <c r="D45" s="72"/>
      <c r="E45" s="73"/>
      <c r="F45" s="72"/>
    </row>
    <row r="46" spans="1:6" ht="32.25" x14ac:dyDescent="0.25">
      <c r="A46" s="74"/>
      <c r="B46" s="51" t="s">
        <v>122</v>
      </c>
      <c r="C46" s="75"/>
      <c r="D46" s="76"/>
      <c r="E46" s="77"/>
      <c r="F46" s="76"/>
    </row>
    <row r="47" spans="1:6" x14ac:dyDescent="0.25">
      <c r="A47" s="21" t="s">
        <v>124</v>
      </c>
      <c r="B47" s="25" t="s">
        <v>123</v>
      </c>
      <c r="C47" s="22" t="s">
        <v>9</v>
      </c>
      <c r="D47" s="26">
        <f>(3.4*7+4.74*2.62+2.21*2.62)*1.15</f>
        <v>48.31035</v>
      </c>
      <c r="E47" s="26"/>
      <c r="F47" s="146">
        <f>D47*E47</f>
        <v>0</v>
      </c>
    </row>
    <row r="48" spans="1:6" x14ac:dyDescent="0.25">
      <c r="A48" s="21" t="s">
        <v>125</v>
      </c>
      <c r="B48" s="25" t="s">
        <v>126</v>
      </c>
      <c r="C48" s="22" t="s">
        <v>9</v>
      </c>
      <c r="D48" s="26">
        <f>0.2*(3.4*2+7*2+4.74*2+2.62*2+2.21*2+2.62*2)*1.15</f>
        <v>10.391400000000001</v>
      </c>
      <c r="E48" s="26"/>
      <c r="F48" s="146">
        <f>D48*E48</f>
        <v>0</v>
      </c>
    </row>
    <row r="49" spans="1:6" x14ac:dyDescent="0.25">
      <c r="A49" s="57" t="s">
        <v>57</v>
      </c>
      <c r="B49" s="99" t="s">
        <v>128</v>
      </c>
      <c r="C49" s="59" t="s">
        <v>61</v>
      </c>
      <c r="D49" s="30">
        <f>(3.4*7+4.74*2.62+2.21*2.62)*1.15</f>
        <v>48.31035</v>
      </c>
      <c r="E49" s="59"/>
      <c r="F49" s="124">
        <f>D49*E49</f>
        <v>0</v>
      </c>
    </row>
    <row r="50" spans="1:6" ht="105" x14ac:dyDescent="0.25">
      <c r="A50" s="61"/>
      <c r="B50" s="82" t="s">
        <v>365</v>
      </c>
      <c r="C50" s="62"/>
      <c r="D50" s="83"/>
      <c r="E50" s="62"/>
      <c r="F50" s="111"/>
    </row>
    <row r="51" spans="1:6" ht="33" customHeight="1" x14ac:dyDescent="0.25">
      <c r="A51" s="119"/>
      <c r="B51" s="84" t="s">
        <v>129</v>
      </c>
      <c r="C51" s="120"/>
      <c r="D51" s="125"/>
      <c r="E51" s="120"/>
      <c r="F51" s="153"/>
    </row>
    <row r="52" spans="1:6" x14ac:dyDescent="0.25">
      <c r="A52" s="57" t="s">
        <v>58</v>
      </c>
      <c r="B52" s="58" t="s">
        <v>130</v>
      </c>
      <c r="C52" s="59" t="s">
        <v>48</v>
      </c>
      <c r="D52" s="20">
        <f>3.2*(3.4*2+4.4+7-3*2.7+4.74+2.21*2)*1.2</f>
        <v>73.958399999999997</v>
      </c>
      <c r="E52" s="60"/>
      <c r="F52" s="124">
        <f>D52*E52</f>
        <v>0</v>
      </c>
    </row>
    <row r="53" spans="1:6" ht="120" x14ac:dyDescent="0.25">
      <c r="A53" s="61"/>
      <c r="B53" s="52" t="s">
        <v>131</v>
      </c>
      <c r="C53" s="62"/>
      <c r="D53" s="62"/>
      <c r="E53" s="62"/>
      <c r="F53" s="111"/>
    </row>
    <row r="54" spans="1:6" ht="32.25" x14ac:dyDescent="0.25">
      <c r="A54" s="63"/>
      <c r="B54" s="51" t="s">
        <v>132</v>
      </c>
      <c r="C54" s="64"/>
      <c r="D54" s="64"/>
      <c r="E54" s="64"/>
      <c r="F54" s="115"/>
    </row>
    <row r="55" spans="1:6" x14ac:dyDescent="0.25">
      <c r="A55" s="212"/>
      <c r="B55" s="13" t="s">
        <v>19</v>
      </c>
      <c r="C55" s="11"/>
      <c r="D55" s="11"/>
      <c r="E55" s="212"/>
      <c r="F55" s="154">
        <f>SUM(F9:F54)</f>
        <v>0</v>
      </c>
    </row>
    <row r="56" spans="1:6" x14ac:dyDescent="0.25">
      <c r="A56" s="213"/>
      <c r="B56" s="32"/>
      <c r="C56" s="31"/>
      <c r="D56" s="31"/>
      <c r="E56" s="213"/>
      <c r="F56" s="155"/>
    </row>
    <row r="57" spans="1:6" x14ac:dyDescent="0.25">
      <c r="A57" s="33" t="s">
        <v>10</v>
      </c>
      <c r="B57" s="13" t="s">
        <v>21</v>
      </c>
      <c r="C57" s="11"/>
      <c r="D57" s="11"/>
      <c r="E57" s="212"/>
      <c r="F57" s="154"/>
    </row>
    <row r="58" spans="1:6" x14ac:dyDescent="0.25">
      <c r="A58" s="57" t="s">
        <v>12</v>
      </c>
      <c r="B58" s="99" t="s">
        <v>133</v>
      </c>
      <c r="C58" s="59" t="s">
        <v>61</v>
      </c>
      <c r="D58" s="59">
        <f>D47</f>
        <v>48.31035</v>
      </c>
      <c r="E58" s="59"/>
      <c r="F58" s="124">
        <f>D58*E58</f>
        <v>0</v>
      </c>
    </row>
    <row r="59" spans="1:6" ht="210" x14ac:dyDescent="0.25">
      <c r="A59" s="61"/>
      <c r="B59" s="101" t="s">
        <v>136</v>
      </c>
      <c r="C59" s="62"/>
      <c r="D59" s="83"/>
      <c r="E59" s="62"/>
      <c r="F59" s="156"/>
    </row>
    <row r="60" spans="1:6" ht="15" customHeight="1" x14ac:dyDescent="0.25">
      <c r="A60" s="63"/>
      <c r="B60" s="84" t="s">
        <v>134</v>
      </c>
      <c r="C60" s="64"/>
      <c r="D60" s="85"/>
      <c r="E60" s="64"/>
      <c r="F60" s="157"/>
    </row>
    <row r="61" spans="1:6" ht="19.5" customHeight="1" x14ac:dyDescent="0.25">
      <c r="A61" s="57" t="s">
        <v>22</v>
      </c>
      <c r="B61" s="87" t="s">
        <v>64</v>
      </c>
      <c r="C61" s="59"/>
      <c r="D61" s="59"/>
      <c r="E61" s="59"/>
      <c r="F61" s="158"/>
    </row>
    <row r="62" spans="1:6" ht="75" x14ac:dyDescent="0.25">
      <c r="A62" s="61"/>
      <c r="B62" s="82" t="s">
        <v>137</v>
      </c>
      <c r="C62" s="62"/>
      <c r="D62" s="62"/>
      <c r="E62" s="62"/>
      <c r="F62" s="156"/>
    </row>
    <row r="63" spans="1:6" ht="19.5" customHeight="1" x14ac:dyDescent="0.25">
      <c r="A63" s="63"/>
      <c r="B63" s="84" t="s">
        <v>65</v>
      </c>
      <c r="C63" s="64"/>
      <c r="D63" s="64"/>
      <c r="E63" s="64"/>
      <c r="F63" s="157"/>
    </row>
    <row r="64" spans="1:6" ht="17.25" x14ac:dyDescent="0.25">
      <c r="A64" s="86" t="s">
        <v>33</v>
      </c>
      <c r="B64" s="102" t="s">
        <v>138</v>
      </c>
      <c r="C64" s="103" t="s">
        <v>66</v>
      </c>
      <c r="D64" s="104">
        <v>3</v>
      </c>
      <c r="E64" s="92"/>
      <c r="F64" s="105">
        <f t="shared" ref="F64:F66" si="1">D64*E64</f>
        <v>0</v>
      </c>
    </row>
    <row r="65" spans="1:6" ht="17.25" x14ac:dyDescent="0.25">
      <c r="A65" s="86" t="s">
        <v>34</v>
      </c>
      <c r="B65" s="102" t="s">
        <v>67</v>
      </c>
      <c r="C65" s="103" t="s">
        <v>66</v>
      </c>
      <c r="D65" s="104">
        <v>2</v>
      </c>
      <c r="E65" s="92"/>
      <c r="F65" s="105">
        <f t="shared" si="1"/>
        <v>0</v>
      </c>
    </row>
    <row r="66" spans="1:6" ht="17.25" x14ac:dyDescent="0.25">
      <c r="A66" s="86" t="s">
        <v>35</v>
      </c>
      <c r="B66" s="102" t="s">
        <v>68</v>
      </c>
      <c r="C66" s="103" t="s">
        <v>49</v>
      </c>
      <c r="D66" s="104">
        <v>2.5</v>
      </c>
      <c r="E66" s="92"/>
      <c r="F66" s="105">
        <f t="shared" si="1"/>
        <v>0</v>
      </c>
    </row>
    <row r="67" spans="1:6" ht="15" customHeight="1" x14ac:dyDescent="0.25">
      <c r="A67" s="57" t="s">
        <v>24</v>
      </c>
      <c r="B67" s="106" t="s">
        <v>69</v>
      </c>
      <c r="C67" s="107" t="s">
        <v>70</v>
      </c>
      <c r="D67" s="108">
        <f>3*2+1.75*2+3.4*2+1.75*2+3.15*2+1.75*2</f>
        <v>29.6</v>
      </c>
      <c r="E67" s="218"/>
      <c r="F67" s="108">
        <f>D67*E67</f>
        <v>0</v>
      </c>
    </row>
    <row r="68" spans="1:6" ht="90" x14ac:dyDescent="0.25">
      <c r="A68" s="61"/>
      <c r="B68" s="82" t="s">
        <v>140</v>
      </c>
      <c r="C68" s="109"/>
      <c r="D68" s="110"/>
      <c r="E68" s="62"/>
      <c r="F68" s="111"/>
    </row>
    <row r="69" spans="1:6" ht="15" customHeight="1" x14ac:dyDescent="0.25">
      <c r="A69" s="63"/>
      <c r="B69" s="112" t="s">
        <v>71</v>
      </c>
      <c r="C69" s="113"/>
      <c r="D69" s="114"/>
      <c r="E69" s="64"/>
      <c r="F69" s="115"/>
    </row>
    <row r="70" spans="1:6" ht="15" customHeight="1" x14ac:dyDescent="0.25">
      <c r="A70" s="57" t="s">
        <v>36</v>
      </c>
      <c r="B70" s="99" t="s">
        <v>72</v>
      </c>
      <c r="C70" s="59" t="s">
        <v>61</v>
      </c>
      <c r="D70" s="59">
        <f>3*0.95+1.3*3.2+3.4*3.2+2.62*3.2*4+3.2*5.04+20</f>
        <v>87.554000000000002</v>
      </c>
      <c r="E70" s="59"/>
      <c r="F70" s="124">
        <f>D70*E70</f>
        <v>0</v>
      </c>
    </row>
    <row r="71" spans="1:6" ht="60" x14ac:dyDescent="0.25">
      <c r="A71" s="67"/>
      <c r="B71" s="82" t="s">
        <v>141</v>
      </c>
      <c r="C71" s="62"/>
      <c r="D71" s="83"/>
      <c r="E71" s="62"/>
      <c r="F71" s="156"/>
    </row>
    <row r="72" spans="1:6" ht="30" x14ac:dyDescent="0.25">
      <c r="A72" s="63"/>
      <c r="B72" s="84" t="s">
        <v>73</v>
      </c>
      <c r="C72" s="64"/>
      <c r="D72" s="85"/>
      <c r="E72" s="64"/>
      <c r="F72" s="157"/>
    </row>
    <row r="73" spans="1:6" x14ac:dyDescent="0.25">
      <c r="A73" s="212"/>
      <c r="B73" s="13" t="s">
        <v>23</v>
      </c>
      <c r="C73" s="11"/>
      <c r="D73" s="11"/>
      <c r="E73" s="212"/>
      <c r="F73" s="154">
        <f>SUM(F58:F72)</f>
        <v>0</v>
      </c>
    </row>
    <row r="74" spans="1:6" x14ac:dyDescent="0.25">
      <c r="A74" s="214"/>
      <c r="B74" s="39"/>
      <c r="C74" s="25"/>
      <c r="D74" s="25"/>
      <c r="E74" s="214"/>
      <c r="F74" s="159"/>
    </row>
    <row r="75" spans="1:6" x14ac:dyDescent="0.25">
      <c r="A75" s="33" t="s">
        <v>11</v>
      </c>
      <c r="B75" s="13" t="s">
        <v>32</v>
      </c>
      <c r="C75" s="11"/>
      <c r="D75" s="11"/>
      <c r="E75" s="212"/>
      <c r="F75" s="160"/>
    </row>
    <row r="76" spans="1:6" x14ac:dyDescent="0.25">
      <c r="A76" s="15" t="s">
        <v>14</v>
      </c>
      <c r="B76" s="80" t="s">
        <v>62</v>
      </c>
      <c r="C76" s="59" t="s">
        <v>47</v>
      </c>
      <c r="D76" s="59">
        <v>1</v>
      </c>
      <c r="E76" s="59"/>
      <c r="F76" s="124">
        <f>D76*E76</f>
        <v>0</v>
      </c>
    </row>
    <row r="77" spans="1:6" ht="90" x14ac:dyDescent="0.25">
      <c r="A77" s="61"/>
      <c r="B77" s="88" t="s">
        <v>255</v>
      </c>
      <c r="C77" s="208"/>
      <c r="D77" s="209"/>
      <c r="E77" s="210"/>
      <c r="F77" s="111"/>
    </row>
    <row r="78" spans="1:6" x14ac:dyDescent="0.25">
      <c r="A78" s="63"/>
      <c r="B78" s="89" t="s">
        <v>63</v>
      </c>
      <c r="C78" s="129"/>
      <c r="D78" s="130"/>
      <c r="E78" s="131"/>
      <c r="F78" s="115"/>
    </row>
    <row r="79" spans="1:6" x14ac:dyDescent="0.25">
      <c r="A79" s="212"/>
      <c r="B79" s="13" t="s">
        <v>42</v>
      </c>
      <c r="C79" s="11"/>
      <c r="D79" s="11"/>
      <c r="E79" s="212"/>
      <c r="F79" s="154">
        <f>SUM(F76:F78)</f>
        <v>0</v>
      </c>
    </row>
    <row r="80" spans="1:6" x14ac:dyDescent="0.25">
      <c r="A80" s="55"/>
      <c r="B80" s="93"/>
      <c r="C80" s="56"/>
      <c r="D80" s="56"/>
      <c r="E80" s="56"/>
      <c r="F80" s="161"/>
    </row>
    <row r="81" spans="1:6" x14ac:dyDescent="0.25">
      <c r="A81" s="100" t="s">
        <v>241</v>
      </c>
      <c r="B81" s="94" t="s">
        <v>74</v>
      </c>
      <c r="C81" s="95"/>
      <c r="D81" s="116"/>
      <c r="E81" s="95"/>
      <c r="F81" s="162"/>
    </row>
    <row r="82" spans="1:6" x14ac:dyDescent="0.25">
      <c r="A82" s="57" t="s">
        <v>242</v>
      </c>
      <c r="B82" s="99" t="s">
        <v>142</v>
      </c>
      <c r="C82" s="59" t="s">
        <v>61</v>
      </c>
      <c r="D82" s="59">
        <f>D47</f>
        <v>48.31035</v>
      </c>
      <c r="E82" s="59"/>
      <c r="F82" s="124">
        <f>D82*E82</f>
        <v>0</v>
      </c>
    </row>
    <row r="83" spans="1:6" ht="105" x14ac:dyDescent="0.25">
      <c r="A83" s="61"/>
      <c r="B83" s="88" t="s">
        <v>143</v>
      </c>
      <c r="C83" s="62"/>
      <c r="D83" s="83"/>
      <c r="E83" s="62"/>
      <c r="F83" s="156"/>
    </row>
    <row r="84" spans="1:6" ht="17.25" customHeight="1" x14ac:dyDescent="0.25">
      <c r="A84" s="63"/>
      <c r="B84" s="84" t="s">
        <v>144</v>
      </c>
      <c r="C84" s="64"/>
      <c r="D84" s="85"/>
      <c r="E84" s="64"/>
      <c r="F84" s="157"/>
    </row>
    <row r="85" spans="1:6" x14ac:dyDescent="0.25">
      <c r="A85" s="100"/>
      <c r="B85" s="94" t="s">
        <v>75</v>
      </c>
      <c r="C85" s="95"/>
      <c r="D85" s="116"/>
      <c r="E85" s="95"/>
      <c r="F85" s="162">
        <f>SUM(F82:F84)</f>
        <v>0</v>
      </c>
    </row>
    <row r="86" spans="1:6" x14ac:dyDescent="0.25">
      <c r="A86" s="29"/>
      <c r="B86" s="8"/>
      <c r="C86" s="8"/>
      <c r="D86" s="8"/>
      <c r="E86" s="29"/>
      <c r="F86" s="144"/>
    </row>
    <row r="87" spans="1:6" x14ac:dyDescent="0.25">
      <c r="A87" s="33" t="s">
        <v>40</v>
      </c>
      <c r="B87" s="13" t="s">
        <v>25</v>
      </c>
      <c r="C87" s="11"/>
      <c r="D87" s="11"/>
      <c r="E87" s="212"/>
      <c r="F87" s="160"/>
    </row>
    <row r="88" spans="1:6" x14ac:dyDescent="0.25">
      <c r="A88" s="15" t="s">
        <v>41</v>
      </c>
      <c r="B88" s="80" t="s">
        <v>76</v>
      </c>
      <c r="C88" s="59" t="s">
        <v>48</v>
      </c>
      <c r="D88" s="59">
        <f>3.2*(3.4*2+7*2+4.74*2+2.21*2+2.62*4+3.45*2+2.62*2+17.88*2+1.55*2)</f>
        <v>307.77600000000007</v>
      </c>
      <c r="E88" s="59"/>
      <c r="F88" s="124">
        <f>D88*E88</f>
        <v>0</v>
      </c>
    </row>
    <row r="89" spans="1:6" ht="105" x14ac:dyDescent="0.25">
      <c r="A89" s="29"/>
      <c r="B89" s="28" t="s">
        <v>366</v>
      </c>
      <c r="C89" s="8"/>
      <c r="D89" s="8"/>
      <c r="E89" s="29"/>
      <c r="F89" s="144"/>
    </row>
    <row r="90" spans="1:6" x14ac:dyDescent="0.25">
      <c r="A90" s="45"/>
      <c r="B90" s="41" t="s">
        <v>77</v>
      </c>
      <c r="C90" s="14"/>
      <c r="D90" s="14"/>
      <c r="E90" s="45"/>
      <c r="F90" s="145"/>
    </row>
    <row r="91" spans="1:6" x14ac:dyDescent="0.25">
      <c r="A91" s="15" t="s">
        <v>243</v>
      </c>
      <c r="B91" s="99" t="s">
        <v>79</v>
      </c>
      <c r="C91" s="59" t="s">
        <v>61</v>
      </c>
      <c r="D91" s="59">
        <f>D82+3.45*2.62+17.88*1.55</f>
        <v>85.06335</v>
      </c>
      <c r="E91" s="59"/>
      <c r="F91" s="124">
        <f>D91*E91</f>
        <v>0</v>
      </c>
    </row>
    <row r="92" spans="1:6" ht="90" x14ac:dyDescent="0.25">
      <c r="A92" s="29"/>
      <c r="B92" s="50" t="s">
        <v>367</v>
      </c>
      <c r="C92" s="8"/>
      <c r="D92" s="8"/>
      <c r="E92" s="29"/>
      <c r="F92" s="144"/>
    </row>
    <row r="93" spans="1:6" x14ac:dyDescent="0.25">
      <c r="A93" s="45"/>
      <c r="B93" s="89" t="s">
        <v>80</v>
      </c>
      <c r="C93" s="14"/>
      <c r="D93" s="14"/>
      <c r="E93" s="45"/>
      <c r="F93" s="145"/>
    </row>
    <row r="94" spans="1:6" x14ac:dyDescent="0.25">
      <c r="A94" s="212"/>
      <c r="B94" s="13" t="s">
        <v>26</v>
      </c>
      <c r="C94" s="11"/>
      <c r="D94" s="11"/>
      <c r="E94" s="212"/>
      <c r="F94" s="154">
        <f>SUM(F88:F93)</f>
        <v>0</v>
      </c>
    </row>
    <row r="95" spans="1:6" x14ac:dyDescent="0.25">
      <c r="A95" s="29"/>
      <c r="B95" s="8"/>
      <c r="C95" s="8"/>
      <c r="D95" s="8"/>
      <c r="E95" s="29"/>
      <c r="F95" s="144"/>
    </row>
    <row r="96" spans="1:6" x14ac:dyDescent="0.25">
      <c r="A96" s="33" t="s">
        <v>45</v>
      </c>
      <c r="B96" s="13" t="s">
        <v>145</v>
      </c>
      <c r="C96" s="11"/>
      <c r="D96" s="11"/>
      <c r="E96" s="212"/>
      <c r="F96" s="160"/>
    </row>
    <row r="97" spans="1:6" x14ac:dyDescent="0.25">
      <c r="A97" s="15" t="s">
        <v>46</v>
      </c>
      <c r="B97" s="80" t="s">
        <v>147</v>
      </c>
      <c r="C97" s="59" t="s">
        <v>48</v>
      </c>
      <c r="D97" s="59">
        <f>D91</f>
        <v>85.06335</v>
      </c>
      <c r="E97" s="59"/>
      <c r="F97" s="124">
        <f>D97*E97</f>
        <v>0</v>
      </c>
    </row>
    <row r="98" spans="1:6" ht="240" x14ac:dyDescent="0.25">
      <c r="A98" s="29"/>
      <c r="B98" s="28" t="s">
        <v>368</v>
      </c>
      <c r="C98" s="8"/>
      <c r="D98" s="8"/>
      <c r="E98" s="29"/>
      <c r="F98" s="144"/>
    </row>
    <row r="99" spans="1:6" x14ac:dyDescent="0.25">
      <c r="A99" s="45"/>
      <c r="B99" s="41" t="s">
        <v>148</v>
      </c>
      <c r="C99" s="14"/>
      <c r="D99" s="14"/>
      <c r="E99" s="45"/>
      <c r="F99" s="145"/>
    </row>
    <row r="100" spans="1:6" ht="17.25" x14ac:dyDescent="0.25">
      <c r="A100" s="15" t="s">
        <v>78</v>
      </c>
      <c r="B100" s="99" t="s">
        <v>151</v>
      </c>
      <c r="C100" s="59" t="s">
        <v>149</v>
      </c>
      <c r="D100" s="59">
        <f>D48</f>
        <v>10.391400000000001</v>
      </c>
      <c r="E100" s="59"/>
      <c r="F100" s="124">
        <f>D100*E100</f>
        <v>0</v>
      </c>
    </row>
    <row r="101" spans="1:6" ht="60" x14ac:dyDescent="0.25">
      <c r="A101" s="29"/>
      <c r="B101" s="50" t="s">
        <v>152</v>
      </c>
      <c r="C101" s="8"/>
      <c r="D101" s="8"/>
      <c r="E101" s="29"/>
      <c r="F101" s="144"/>
    </row>
    <row r="102" spans="1:6" ht="17.25" x14ac:dyDescent="0.25">
      <c r="A102" s="45"/>
      <c r="B102" s="89" t="s">
        <v>150</v>
      </c>
      <c r="C102" s="14"/>
      <c r="D102" s="14"/>
      <c r="E102" s="45"/>
      <c r="F102" s="145"/>
    </row>
    <row r="103" spans="1:6" x14ac:dyDescent="0.25">
      <c r="A103" s="212"/>
      <c r="B103" s="13" t="s">
        <v>146</v>
      </c>
      <c r="C103" s="11"/>
      <c r="D103" s="11"/>
      <c r="E103" s="212"/>
      <c r="F103" s="154">
        <f>SUM(F97:F102)</f>
        <v>0</v>
      </c>
    </row>
    <row r="104" spans="1:6" x14ac:dyDescent="0.25">
      <c r="A104" s="29"/>
      <c r="B104" s="8"/>
      <c r="C104" s="8"/>
      <c r="D104" s="8"/>
      <c r="E104" s="29"/>
      <c r="F104" s="144"/>
    </row>
    <row r="105" spans="1:6" x14ac:dyDescent="0.25">
      <c r="A105" s="33" t="s">
        <v>81</v>
      </c>
      <c r="B105" s="13" t="s">
        <v>153</v>
      </c>
      <c r="C105" s="11"/>
      <c r="D105" s="11"/>
      <c r="E105" s="212"/>
      <c r="F105" s="160"/>
    </row>
    <row r="106" spans="1:6" x14ac:dyDescent="0.25">
      <c r="A106" s="15" t="s">
        <v>82</v>
      </c>
      <c r="B106" s="132" t="s">
        <v>156</v>
      </c>
      <c r="C106" s="34"/>
      <c r="D106" s="18"/>
      <c r="E106" s="36"/>
      <c r="F106" s="163"/>
    </row>
    <row r="107" spans="1:6" ht="358.5" customHeight="1" x14ac:dyDescent="0.25">
      <c r="A107" s="29"/>
      <c r="B107" s="28" t="s">
        <v>166</v>
      </c>
      <c r="C107" s="31"/>
      <c r="D107" s="31"/>
      <c r="E107" s="213"/>
      <c r="F107" s="155"/>
    </row>
    <row r="108" spans="1:6" x14ac:dyDescent="0.25">
      <c r="A108" s="45"/>
      <c r="B108" s="14" t="s">
        <v>160</v>
      </c>
      <c r="C108" s="35"/>
      <c r="D108" s="35"/>
      <c r="E108" s="219"/>
      <c r="F108" s="164"/>
    </row>
    <row r="109" spans="1:6" x14ac:dyDescent="0.25">
      <c r="A109" s="42" t="s">
        <v>158</v>
      </c>
      <c r="B109" s="126" t="s">
        <v>107</v>
      </c>
      <c r="C109" s="15" t="s">
        <v>9</v>
      </c>
      <c r="D109" s="18">
        <v>64</v>
      </c>
      <c r="E109" s="18"/>
      <c r="F109" s="143">
        <f>D109*E109</f>
        <v>0</v>
      </c>
    </row>
    <row r="110" spans="1:6" ht="30" x14ac:dyDescent="0.25">
      <c r="A110" s="22" t="s">
        <v>157</v>
      </c>
      <c r="B110" s="53" t="s">
        <v>108</v>
      </c>
      <c r="C110" s="21" t="s">
        <v>9</v>
      </c>
      <c r="D110" s="23">
        <f>0.5*(3.4*2+1.75*2+3.15*2+1.75*2)*1.15</f>
        <v>11.557499999999999</v>
      </c>
      <c r="E110" s="23"/>
      <c r="F110" s="146">
        <f>D110*E110</f>
        <v>0</v>
      </c>
    </row>
    <row r="111" spans="1:6" x14ac:dyDescent="0.25">
      <c r="A111" s="15" t="s">
        <v>83</v>
      </c>
      <c r="B111" s="132" t="s">
        <v>159</v>
      </c>
      <c r="C111" s="34"/>
      <c r="D111" s="18"/>
      <c r="E111" s="36"/>
      <c r="F111" s="163"/>
    </row>
    <row r="112" spans="1:6" ht="90" x14ac:dyDescent="0.25">
      <c r="A112" s="29"/>
      <c r="B112" s="28" t="s">
        <v>162</v>
      </c>
      <c r="C112" s="31"/>
      <c r="D112" s="31"/>
      <c r="E112" s="213"/>
      <c r="F112" s="155"/>
    </row>
    <row r="113" spans="1:6" x14ac:dyDescent="0.25">
      <c r="A113" s="45"/>
      <c r="B113" s="14" t="s">
        <v>161</v>
      </c>
      <c r="C113" s="35"/>
      <c r="D113" s="35"/>
      <c r="E113" s="219"/>
      <c r="F113" s="164"/>
    </row>
    <row r="114" spans="1:6" x14ac:dyDescent="0.25">
      <c r="A114" s="42" t="s">
        <v>164</v>
      </c>
      <c r="B114" s="126" t="s">
        <v>107</v>
      </c>
      <c r="C114" s="15" t="s">
        <v>9</v>
      </c>
      <c r="D114" s="18">
        <v>64</v>
      </c>
      <c r="E114" s="18"/>
      <c r="F114" s="143">
        <f>D114*E114</f>
        <v>0</v>
      </c>
    </row>
    <row r="115" spans="1:6" ht="30" x14ac:dyDescent="0.25">
      <c r="A115" s="22" t="s">
        <v>165</v>
      </c>
      <c r="B115" s="53" t="s">
        <v>163</v>
      </c>
      <c r="C115" s="21" t="s">
        <v>9</v>
      </c>
      <c r="D115" s="23">
        <v>30</v>
      </c>
      <c r="E115" s="23"/>
      <c r="F115" s="146">
        <f>D115*E115</f>
        <v>0</v>
      </c>
    </row>
    <row r="116" spans="1:6" x14ac:dyDescent="0.25">
      <c r="A116" s="15" t="s">
        <v>84</v>
      </c>
      <c r="B116" s="132" t="s">
        <v>155</v>
      </c>
      <c r="C116" s="34" t="s">
        <v>9</v>
      </c>
      <c r="D116" s="18">
        <f>D41</f>
        <v>2.4</v>
      </c>
      <c r="E116" s="36"/>
      <c r="F116" s="163">
        <f>D116*E116</f>
        <v>0</v>
      </c>
    </row>
    <row r="117" spans="1:6" ht="105" x14ac:dyDescent="0.25">
      <c r="A117" s="29"/>
      <c r="B117" s="28" t="s">
        <v>167</v>
      </c>
      <c r="C117" s="31"/>
      <c r="D117" s="31"/>
      <c r="E117" s="213"/>
      <c r="F117" s="155"/>
    </row>
    <row r="118" spans="1:6" x14ac:dyDescent="0.25">
      <c r="A118" s="45"/>
      <c r="B118" s="14" t="s">
        <v>168</v>
      </c>
      <c r="C118" s="35"/>
      <c r="D118" s="35"/>
      <c r="E118" s="219"/>
      <c r="F118" s="164"/>
    </row>
    <row r="119" spans="1:6" x14ac:dyDescent="0.25">
      <c r="A119" s="212"/>
      <c r="B119" s="13" t="s">
        <v>154</v>
      </c>
      <c r="C119" s="11"/>
      <c r="D119" s="11"/>
      <c r="E119" s="212"/>
      <c r="F119" s="154">
        <f>SUM(F106:F118)</f>
        <v>0</v>
      </c>
    </row>
    <row r="120" spans="1:6" x14ac:dyDescent="0.25">
      <c r="A120" s="29"/>
      <c r="B120" s="8"/>
      <c r="C120" s="8"/>
      <c r="D120" s="8"/>
      <c r="E120" s="29"/>
      <c r="F120" s="144"/>
    </row>
    <row r="121" spans="1:6" x14ac:dyDescent="0.25">
      <c r="A121" s="33" t="s">
        <v>85</v>
      </c>
      <c r="B121" s="13" t="s">
        <v>44</v>
      </c>
      <c r="C121" s="11"/>
      <c r="D121" s="11"/>
      <c r="E121" s="212"/>
      <c r="F121" s="160"/>
    </row>
    <row r="122" spans="1:6" x14ac:dyDescent="0.25">
      <c r="A122" s="57" t="s">
        <v>86</v>
      </c>
      <c r="B122" s="99" t="s">
        <v>90</v>
      </c>
      <c r="C122" s="59"/>
      <c r="D122" s="59"/>
      <c r="E122" s="59"/>
      <c r="F122" s="124"/>
    </row>
    <row r="123" spans="1:6" ht="135" x14ac:dyDescent="0.25">
      <c r="A123" s="61"/>
      <c r="B123" s="50" t="s">
        <v>433</v>
      </c>
      <c r="C123" s="62"/>
      <c r="D123" s="83"/>
      <c r="E123" s="62"/>
      <c r="F123" s="111"/>
    </row>
    <row r="124" spans="1:6" x14ac:dyDescent="0.25">
      <c r="A124" s="63"/>
      <c r="B124" s="89" t="s">
        <v>87</v>
      </c>
      <c r="C124" s="64"/>
      <c r="D124" s="85"/>
      <c r="E124" s="64"/>
      <c r="F124" s="115"/>
    </row>
    <row r="125" spans="1:6" x14ac:dyDescent="0.25">
      <c r="A125" s="22" t="s">
        <v>88</v>
      </c>
      <c r="B125" s="53" t="s">
        <v>169</v>
      </c>
      <c r="C125" s="54" t="s">
        <v>47</v>
      </c>
      <c r="D125" s="54">
        <v>1</v>
      </c>
      <c r="E125" s="54"/>
      <c r="F125" s="150">
        <f t="shared" ref="F125" si="2">D125*E125</f>
        <v>0</v>
      </c>
    </row>
    <row r="126" spans="1:6" x14ac:dyDescent="0.25">
      <c r="A126" s="15" t="s">
        <v>89</v>
      </c>
      <c r="B126" s="132" t="s">
        <v>170</v>
      </c>
      <c r="C126" s="141"/>
      <c r="D126" s="49"/>
      <c r="E126" s="142"/>
      <c r="F126" s="166"/>
    </row>
    <row r="127" spans="1:6" ht="210" x14ac:dyDescent="0.25">
      <c r="A127" s="29"/>
      <c r="B127" s="28" t="s">
        <v>230</v>
      </c>
      <c r="C127" s="31"/>
      <c r="D127" s="31"/>
      <c r="E127" s="213"/>
      <c r="F127" s="155"/>
    </row>
    <row r="128" spans="1:6" x14ac:dyDescent="0.25">
      <c r="A128" s="45"/>
      <c r="B128" s="14" t="s">
        <v>171</v>
      </c>
      <c r="C128" s="35"/>
      <c r="D128" s="35"/>
      <c r="E128" s="219"/>
      <c r="F128" s="164"/>
    </row>
    <row r="129" spans="1:6" ht="30" x14ac:dyDescent="0.25">
      <c r="A129" s="22" t="s">
        <v>91</v>
      </c>
      <c r="B129" s="53" t="s">
        <v>172</v>
      </c>
      <c r="C129" s="54" t="s">
        <v>47</v>
      </c>
      <c r="D129" s="54">
        <v>1</v>
      </c>
      <c r="E129" s="54"/>
      <c r="F129" s="150">
        <f t="shared" ref="F129" si="3">D129*E129</f>
        <v>0</v>
      </c>
    </row>
    <row r="130" spans="1:6" ht="30" x14ac:dyDescent="0.25">
      <c r="A130" s="22" t="s">
        <v>91</v>
      </c>
      <c r="B130" s="53" t="s">
        <v>173</v>
      </c>
      <c r="C130" s="54" t="s">
        <v>47</v>
      </c>
      <c r="D130" s="54">
        <v>1</v>
      </c>
      <c r="E130" s="54"/>
      <c r="F130" s="150">
        <f t="shared" ref="F130" si="4">D130*E130</f>
        <v>0</v>
      </c>
    </row>
    <row r="131" spans="1:6" x14ac:dyDescent="0.25">
      <c r="A131" s="65" t="s">
        <v>186</v>
      </c>
      <c r="B131" s="81" t="s">
        <v>174</v>
      </c>
      <c r="C131" s="66" t="s">
        <v>47</v>
      </c>
      <c r="D131" s="66">
        <v>1</v>
      </c>
      <c r="E131" s="66"/>
      <c r="F131" s="167">
        <f>D131*E131</f>
        <v>0</v>
      </c>
    </row>
    <row r="132" spans="1:6" ht="181.5" customHeight="1" x14ac:dyDescent="0.25">
      <c r="A132" s="61"/>
      <c r="B132" s="50" t="s">
        <v>175</v>
      </c>
      <c r="C132" s="62"/>
      <c r="D132" s="62"/>
      <c r="E132" s="62"/>
      <c r="F132" s="111"/>
    </row>
    <row r="133" spans="1:6" x14ac:dyDescent="0.25">
      <c r="A133" s="63"/>
      <c r="B133" s="89" t="s">
        <v>93</v>
      </c>
      <c r="C133" s="64"/>
      <c r="D133" s="64"/>
      <c r="E133" s="64"/>
      <c r="F133" s="115"/>
    </row>
    <row r="134" spans="1:6" x14ac:dyDescent="0.25">
      <c r="A134" s="57" t="s">
        <v>187</v>
      </c>
      <c r="B134" s="99" t="s">
        <v>176</v>
      </c>
      <c r="C134" s="59" t="s">
        <v>47</v>
      </c>
      <c r="D134" s="59">
        <v>1</v>
      </c>
      <c r="E134" s="59"/>
      <c r="F134" s="124">
        <f>D134*E134</f>
        <v>0</v>
      </c>
    </row>
    <row r="135" spans="1:6" ht="135" x14ac:dyDescent="0.25">
      <c r="A135" s="61"/>
      <c r="B135" s="50" t="s">
        <v>177</v>
      </c>
      <c r="C135" s="62"/>
      <c r="D135" s="62"/>
      <c r="E135" s="62"/>
      <c r="F135" s="111"/>
    </row>
    <row r="136" spans="1:6" x14ac:dyDescent="0.25">
      <c r="A136" s="63"/>
      <c r="B136" s="89" t="s">
        <v>93</v>
      </c>
      <c r="C136" s="64"/>
      <c r="D136" s="64"/>
      <c r="E136" s="64"/>
      <c r="F136" s="115"/>
    </row>
    <row r="137" spans="1:6" x14ac:dyDescent="0.25">
      <c r="A137" s="57" t="s">
        <v>92</v>
      </c>
      <c r="B137" s="99" t="s">
        <v>179</v>
      </c>
      <c r="C137" s="59" t="s">
        <v>47</v>
      </c>
      <c r="D137" s="59">
        <v>5</v>
      </c>
      <c r="E137" s="59"/>
      <c r="F137" s="124">
        <f>D137*E137</f>
        <v>0</v>
      </c>
    </row>
    <row r="138" spans="1:6" ht="150.75" customHeight="1" x14ac:dyDescent="0.25">
      <c r="A138" s="61"/>
      <c r="B138" s="50" t="s">
        <v>180</v>
      </c>
      <c r="C138" s="62"/>
      <c r="D138" s="62"/>
      <c r="E138" s="62"/>
      <c r="F138" s="111"/>
    </row>
    <row r="139" spans="1:6" x14ac:dyDescent="0.25">
      <c r="A139" s="63"/>
      <c r="B139" s="89" t="s">
        <v>178</v>
      </c>
      <c r="C139" s="64"/>
      <c r="D139" s="64"/>
      <c r="E139" s="64"/>
      <c r="F139" s="115"/>
    </row>
    <row r="140" spans="1:6" x14ac:dyDescent="0.25">
      <c r="A140" s="65" t="s">
        <v>183</v>
      </c>
      <c r="B140" s="81" t="s">
        <v>184</v>
      </c>
      <c r="C140" s="66"/>
      <c r="D140" s="66"/>
      <c r="E140" s="66"/>
      <c r="F140" s="167"/>
    </row>
    <row r="141" spans="1:6" ht="109.5" customHeight="1" x14ac:dyDescent="0.25">
      <c r="A141" s="61"/>
      <c r="B141" s="82" t="s">
        <v>190</v>
      </c>
      <c r="C141" s="62"/>
      <c r="D141" s="62"/>
      <c r="E141" s="62"/>
      <c r="F141" s="111"/>
    </row>
    <row r="142" spans="1:6" x14ac:dyDescent="0.25">
      <c r="A142" s="63"/>
      <c r="B142" s="89" t="s">
        <v>185</v>
      </c>
      <c r="C142" s="64"/>
      <c r="D142" s="64"/>
      <c r="E142" s="64"/>
      <c r="F142" s="115"/>
    </row>
    <row r="143" spans="1:6" x14ac:dyDescent="0.25">
      <c r="A143" s="22" t="s">
        <v>244</v>
      </c>
      <c r="B143" s="53" t="s">
        <v>189</v>
      </c>
      <c r="C143" s="54" t="s">
        <v>47</v>
      </c>
      <c r="D143" s="54">
        <v>2</v>
      </c>
      <c r="E143" s="54"/>
      <c r="F143" s="150">
        <f t="shared" ref="F143" si="5">D143*E143</f>
        <v>0</v>
      </c>
    </row>
    <row r="144" spans="1:6" x14ac:dyDescent="0.25">
      <c r="A144" s="22" t="s">
        <v>245</v>
      </c>
      <c r="B144" s="53" t="s">
        <v>191</v>
      </c>
      <c r="C144" s="54" t="s">
        <v>47</v>
      </c>
      <c r="D144" s="54">
        <v>3</v>
      </c>
      <c r="E144" s="54"/>
      <c r="F144" s="150">
        <f t="shared" ref="F144" si="6">D144*E144</f>
        <v>0</v>
      </c>
    </row>
    <row r="145" spans="1:6" x14ac:dyDescent="0.25">
      <c r="A145" s="22" t="s">
        <v>246</v>
      </c>
      <c r="B145" s="53" t="s">
        <v>192</v>
      </c>
      <c r="C145" s="54" t="s">
        <v>47</v>
      </c>
      <c r="D145" s="54">
        <v>1</v>
      </c>
      <c r="E145" s="54"/>
      <c r="F145" s="150">
        <f t="shared" ref="F145" si="7">D145*E145</f>
        <v>0</v>
      </c>
    </row>
    <row r="146" spans="1:6" x14ac:dyDescent="0.25">
      <c r="A146" s="65" t="s">
        <v>188</v>
      </c>
      <c r="B146" s="81" t="s">
        <v>195</v>
      </c>
      <c r="C146" s="66" t="s">
        <v>47</v>
      </c>
      <c r="D146" s="66">
        <v>4</v>
      </c>
      <c r="E146" s="66"/>
      <c r="F146" s="167">
        <f>D146*E146</f>
        <v>0</v>
      </c>
    </row>
    <row r="147" spans="1:6" ht="138.75" customHeight="1" x14ac:dyDescent="0.25">
      <c r="A147" s="61"/>
      <c r="B147" s="82" t="s">
        <v>196</v>
      </c>
      <c r="C147" s="62"/>
      <c r="D147" s="62"/>
      <c r="E147" s="62"/>
      <c r="F147" s="111"/>
    </row>
    <row r="148" spans="1:6" x14ac:dyDescent="0.25">
      <c r="A148" s="63"/>
      <c r="B148" s="89" t="s">
        <v>193</v>
      </c>
      <c r="C148" s="64"/>
      <c r="D148" s="64"/>
      <c r="E148" s="64"/>
      <c r="F148" s="115"/>
    </row>
    <row r="149" spans="1:6" x14ac:dyDescent="0.25">
      <c r="A149" s="65" t="s">
        <v>194</v>
      </c>
      <c r="B149" s="81" t="s">
        <v>197</v>
      </c>
      <c r="C149" s="66" t="s">
        <v>47</v>
      </c>
      <c r="D149" s="66">
        <v>3</v>
      </c>
      <c r="E149" s="66"/>
      <c r="F149" s="167">
        <f>D149*E149</f>
        <v>0</v>
      </c>
    </row>
    <row r="150" spans="1:6" ht="139.5" customHeight="1" x14ac:dyDescent="0.25">
      <c r="A150" s="61"/>
      <c r="B150" s="82" t="s">
        <v>198</v>
      </c>
      <c r="C150" s="62"/>
      <c r="D150" s="62"/>
      <c r="E150" s="62"/>
      <c r="F150" s="111"/>
    </row>
    <row r="151" spans="1:6" x14ac:dyDescent="0.25">
      <c r="A151" s="63"/>
      <c r="B151" s="89" t="s">
        <v>193</v>
      </c>
      <c r="C151" s="64"/>
      <c r="D151" s="64"/>
      <c r="E151" s="64"/>
      <c r="F151" s="115"/>
    </row>
    <row r="152" spans="1:6" x14ac:dyDescent="0.25">
      <c r="A152" s="212"/>
      <c r="B152" s="13" t="s">
        <v>43</v>
      </c>
      <c r="C152" s="11"/>
      <c r="D152" s="11"/>
      <c r="E152" s="212"/>
      <c r="F152" s="154">
        <f>SUM(F122:F151)</f>
        <v>0</v>
      </c>
    </row>
    <row r="153" spans="1:6" x14ac:dyDescent="0.25">
      <c r="A153" s="96"/>
      <c r="B153" s="117"/>
      <c r="C153" s="97"/>
      <c r="D153" s="97"/>
      <c r="E153" s="97"/>
      <c r="F153" s="165"/>
    </row>
    <row r="154" spans="1:6" x14ac:dyDescent="0.25">
      <c r="A154" s="100" t="s">
        <v>199</v>
      </c>
      <c r="B154" s="94" t="s">
        <v>200</v>
      </c>
      <c r="C154" s="95"/>
      <c r="D154" s="95"/>
      <c r="E154" s="95"/>
      <c r="F154" s="168"/>
    </row>
    <row r="155" spans="1:6" x14ac:dyDescent="0.25">
      <c r="A155" s="65" t="s">
        <v>201</v>
      </c>
      <c r="B155" s="81" t="s">
        <v>205</v>
      </c>
      <c r="C155" s="66"/>
      <c r="D155" s="66"/>
      <c r="E155" s="66"/>
      <c r="F155" s="167"/>
    </row>
    <row r="156" spans="1:6" ht="270" x14ac:dyDescent="0.25">
      <c r="A156" s="96"/>
      <c r="B156" s="118" t="s">
        <v>437</v>
      </c>
      <c r="C156" s="97"/>
      <c r="D156" s="97"/>
      <c r="E156" s="97"/>
      <c r="F156" s="165"/>
    </row>
    <row r="157" spans="1:6" ht="120" x14ac:dyDescent="0.25">
      <c r="A157" s="96"/>
      <c r="B157" s="79" t="s">
        <v>206</v>
      </c>
      <c r="C157" s="97"/>
      <c r="D157" s="97"/>
      <c r="E157" s="97"/>
      <c r="F157" s="165"/>
    </row>
    <row r="158" spans="1:6" x14ac:dyDescent="0.25">
      <c r="A158" s="119"/>
      <c r="B158" s="84" t="s">
        <v>219</v>
      </c>
      <c r="C158" s="120"/>
      <c r="D158" s="120"/>
      <c r="E158" s="120"/>
      <c r="F158" s="153"/>
    </row>
    <row r="159" spans="1:6" x14ac:dyDescent="0.25">
      <c r="A159" s="22" t="s">
        <v>220</v>
      </c>
      <c r="B159" s="53" t="s">
        <v>223</v>
      </c>
      <c r="C159" s="54" t="s">
        <v>47</v>
      </c>
      <c r="D159" s="54">
        <v>1</v>
      </c>
      <c r="E159" s="54"/>
      <c r="F159" s="150">
        <f t="shared" ref="F159:F161" si="8">D159*E159</f>
        <v>0</v>
      </c>
    </row>
    <row r="160" spans="1:6" x14ac:dyDescent="0.25">
      <c r="A160" s="22" t="s">
        <v>221</v>
      </c>
      <c r="B160" s="53" t="s">
        <v>224</v>
      </c>
      <c r="C160" s="54" t="s">
        <v>47</v>
      </c>
      <c r="D160" s="54">
        <v>1</v>
      </c>
      <c r="E160" s="54"/>
      <c r="F160" s="150">
        <f t="shared" si="8"/>
        <v>0</v>
      </c>
    </row>
    <row r="161" spans="1:6" x14ac:dyDescent="0.25">
      <c r="A161" s="22" t="s">
        <v>222</v>
      </c>
      <c r="B161" s="53" t="s">
        <v>225</v>
      </c>
      <c r="C161" s="54" t="s">
        <v>47</v>
      </c>
      <c r="D161" s="54">
        <v>1</v>
      </c>
      <c r="E161" s="54"/>
      <c r="F161" s="150">
        <f t="shared" si="8"/>
        <v>0</v>
      </c>
    </row>
    <row r="162" spans="1:6" x14ac:dyDescent="0.25">
      <c r="A162" s="57" t="s">
        <v>202</v>
      </c>
      <c r="B162" s="140" t="s">
        <v>226</v>
      </c>
      <c r="C162" s="59" t="s">
        <v>47</v>
      </c>
      <c r="D162" s="59">
        <v>1</v>
      </c>
      <c r="E162" s="59"/>
      <c r="F162" s="124">
        <f>D162*E162</f>
        <v>0</v>
      </c>
    </row>
    <row r="163" spans="1:6" ht="273" customHeight="1" x14ac:dyDescent="0.25">
      <c r="A163" s="96"/>
      <c r="B163" s="50" t="s">
        <v>438</v>
      </c>
      <c r="C163" s="97"/>
      <c r="D163" s="97"/>
      <c r="E163" s="97"/>
      <c r="F163" s="165"/>
    </row>
    <row r="164" spans="1:6" x14ac:dyDescent="0.25">
      <c r="A164" s="119"/>
      <c r="B164" s="84" t="s">
        <v>227</v>
      </c>
      <c r="C164" s="120"/>
      <c r="D164" s="120"/>
      <c r="E164" s="120"/>
      <c r="F164" s="153"/>
    </row>
    <row r="165" spans="1:6" ht="15.75" customHeight="1" x14ac:dyDescent="0.25">
      <c r="A165" s="57" t="s">
        <v>203</v>
      </c>
      <c r="B165" s="87" t="s">
        <v>228</v>
      </c>
      <c r="C165" s="18" t="s">
        <v>47</v>
      </c>
      <c r="D165" s="18">
        <v>1</v>
      </c>
      <c r="E165" s="18"/>
      <c r="F165" s="143">
        <f>D165*E165</f>
        <v>0</v>
      </c>
    </row>
    <row r="166" spans="1:6" ht="90" x14ac:dyDescent="0.25">
      <c r="A166" s="61"/>
      <c r="B166" s="88" t="s">
        <v>229</v>
      </c>
      <c r="C166" s="97"/>
      <c r="D166" s="97"/>
      <c r="E166" s="97"/>
      <c r="F166" s="165"/>
    </row>
    <row r="167" spans="1:6" ht="15.75" customHeight="1" x14ac:dyDescent="0.25">
      <c r="A167" s="63"/>
      <c r="B167" s="84" t="s">
        <v>87</v>
      </c>
      <c r="C167" s="120"/>
      <c r="D167" s="120"/>
      <c r="E167" s="120"/>
      <c r="F167" s="153"/>
    </row>
    <row r="168" spans="1:6" x14ac:dyDescent="0.25">
      <c r="A168" s="133"/>
      <c r="B168" s="94" t="s">
        <v>204</v>
      </c>
      <c r="C168" s="95"/>
      <c r="D168" s="95"/>
      <c r="E168" s="95"/>
      <c r="F168" s="162">
        <f>SUM(F155:F167)</f>
        <v>0</v>
      </c>
    </row>
    <row r="169" spans="1:6" x14ac:dyDescent="0.25">
      <c r="A169" s="96"/>
      <c r="B169" s="117"/>
      <c r="C169" s="97"/>
      <c r="D169" s="97"/>
      <c r="E169" s="97"/>
      <c r="F169" s="165"/>
    </row>
    <row r="170" spans="1:6" x14ac:dyDescent="0.25">
      <c r="A170" s="100" t="s">
        <v>247</v>
      </c>
      <c r="B170" s="94" t="s">
        <v>231</v>
      </c>
      <c r="C170" s="95"/>
      <c r="D170" s="95"/>
      <c r="E170" s="95"/>
      <c r="F170" s="168"/>
    </row>
    <row r="171" spans="1:6" ht="17.25" x14ac:dyDescent="0.25">
      <c r="A171" s="65" t="s">
        <v>248</v>
      </c>
      <c r="B171" s="81" t="s">
        <v>232</v>
      </c>
      <c r="C171" s="66" t="s">
        <v>149</v>
      </c>
      <c r="D171" s="66">
        <v>3</v>
      </c>
      <c r="E171" s="66"/>
      <c r="F171" s="167">
        <f>D171*E171</f>
        <v>0</v>
      </c>
    </row>
    <row r="172" spans="1:6" ht="150" x14ac:dyDescent="0.25">
      <c r="A172" s="96"/>
      <c r="B172" s="118" t="s">
        <v>233</v>
      </c>
      <c r="C172" s="97"/>
      <c r="D172" s="97"/>
      <c r="E172" s="97"/>
      <c r="F172" s="165"/>
    </row>
    <row r="173" spans="1:6" x14ac:dyDescent="0.25">
      <c r="A173" s="119"/>
      <c r="B173" s="84" t="s">
        <v>234</v>
      </c>
      <c r="C173" s="120"/>
      <c r="D173" s="120"/>
      <c r="E173" s="120"/>
      <c r="F173" s="153"/>
    </row>
    <row r="174" spans="1:6" ht="17.25" x14ac:dyDescent="0.25">
      <c r="A174" s="57" t="s">
        <v>249</v>
      </c>
      <c r="B174" s="140" t="s">
        <v>235</v>
      </c>
      <c r="C174" s="66" t="s">
        <v>149</v>
      </c>
      <c r="D174" s="66">
        <f>(3+3.4+3.15)*1.1</f>
        <v>10.505000000000001</v>
      </c>
      <c r="E174" s="66"/>
      <c r="F174" s="167">
        <f>D174*E174</f>
        <v>0</v>
      </c>
    </row>
    <row r="175" spans="1:6" ht="75" x14ac:dyDescent="0.25">
      <c r="A175" s="96"/>
      <c r="B175" s="50" t="s">
        <v>236</v>
      </c>
      <c r="C175" s="97"/>
      <c r="D175" s="97"/>
      <c r="E175" s="97"/>
      <c r="F175" s="165"/>
    </row>
    <row r="176" spans="1:6" ht="30" x14ac:dyDescent="0.25">
      <c r="A176" s="119"/>
      <c r="B176" s="84" t="s">
        <v>237</v>
      </c>
      <c r="C176" s="120"/>
      <c r="D176" s="120"/>
      <c r="E176" s="120"/>
      <c r="F176" s="153"/>
    </row>
    <row r="177" spans="1:6" ht="15.75" customHeight="1" x14ac:dyDescent="0.25">
      <c r="A177" s="57" t="s">
        <v>250</v>
      </c>
      <c r="B177" s="140" t="s">
        <v>238</v>
      </c>
      <c r="C177" s="18" t="s">
        <v>47</v>
      </c>
      <c r="D177" s="66">
        <f>(3+3.15)*1.2</f>
        <v>7.38</v>
      </c>
      <c r="E177" s="66"/>
      <c r="F177" s="167">
        <f>D177*E177</f>
        <v>0</v>
      </c>
    </row>
    <row r="178" spans="1:6" ht="75" x14ac:dyDescent="0.25">
      <c r="A178" s="61"/>
      <c r="B178" s="50" t="s">
        <v>239</v>
      </c>
      <c r="C178" s="97"/>
      <c r="D178" s="97"/>
      <c r="E178" s="97"/>
      <c r="F178" s="165"/>
    </row>
    <row r="179" spans="1:6" ht="30" x14ac:dyDescent="0.25">
      <c r="A179" s="63"/>
      <c r="B179" s="84" t="s">
        <v>237</v>
      </c>
      <c r="C179" s="120"/>
      <c r="D179" s="120"/>
      <c r="E179" s="120"/>
      <c r="F179" s="153"/>
    </row>
    <row r="180" spans="1:6" x14ac:dyDescent="0.25">
      <c r="A180" s="133"/>
      <c r="B180" s="94" t="s">
        <v>204</v>
      </c>
      <c r="C180" s="95"/>
      <c r="D180" s="95"/>
      <c r="E180" s="95"/>
      <c r="F180" s="162">
        <f>SUM(F171:F179)</f>
        <v>0</v>
      </c>
    </row>
    <row r="181" spans="1:6" x14ac:dyDescent="0.25">
      <c r="A181" s="96"/>
      <c r="B181" s="117"/>
      <c r="C181" s="97"/>
      <c r="D181" s="97"/>
      <c r="E181" s="97"/>
      <c r="F181" s="165"/>
    </row>
    <row r="182" spans="1:6" x14ac:dyDescent="0.25">
      <c r="A182" s="12" t="s">
        <v>251</v>
      </c>
      <c r="B182" s="13" t="s">
        <v>207</v>
      </c>
      <c r="C182" s="134"/>
      <c r="D182" s="135"/>
      <c r="E182" s="134"/>
      <c r="F182" s="169"/>
    </row>
    <row r="183" spans="1:6" x14ac:dyDescent="0.25">
      <c r="A183" s="57" t="s">
        <v>252</v>
      </c>
      <c r="B183" s="99" t="s">
        <v>208</v>
      </c>
      <c r="C183" s="59" t="s">
        <v>47</v>
      </c>
      <c r="D183" s="59">
        <v>7</v>
      </c>
      <c r="E183" s="59"/>
      <c r="F183" s="124">
        <f>D183*E183</f>
        <v>0</v>
      </c>
    </row>
    <row r="184" spans="1:6" ht="109.5" customHeight="1" x14ac:dyDescent="0.25">
      <c r="A184" s="61"/>
      <c r="B184" s="82" t="s">
        <v>209</v>
      </c>
      <c r="C184" s="62"/>
      <c r="D184" s="83"/>
      <c r="E184" s="62"/>
      <c r="F184" s="111"/>
    </row>
    <row r="185" spans="1:6" x14ac:dyDescent="0.25">
      <c r="A185" s="63"/>
      <c r="B185" s="136" t="s">
        <v>210</v>
      </c>
      <c r="C185" s="64"/>
      <c r="D185" s="85"/>
      <c r="E185" s="64"/>
      <c r="F185" s="115"/>
    </row>
    <row r="186" spans="1:6" x14ac:dyDescent="0.25">
      <c r="A186" s="61"/>
      <c r="B186" s="138"/>
      <c r="C186" s="62"/>
      <c r="D186" s="62"/>
      <c r="E186" s="62"/>
      <c r="F186" s="111"/>
    </row>
    <row r="187" spans="1:6" x14ac:dyDescent="0.25">
      <c r="A187" s="57" t="s">
        <v>253</v>
      </c>
      <c r="B187" s="139" t="s">
        <v>211</v>
      </c>
      <c r="C187" s="59" t="s">
        <v>47</v>
      </c>
      <c r="D187" s="59">
        <v>1</v>
      </c>
      <c r="E187" s="59"/>
      <c r="F187" s="124">
        <f>D187*E187</f>
        <v>0</v>
      </c>
    </row>
    <row r="188" spans="1:6" ht="80.25" customHeight="1" x14ac:dyDescent="0.25">
      <c r="A188" s="61"/>
      <c r="B188" s="138" t="s">
        <v>240</v>
      </c>
      <c r="C188" s="62"/>
      <c r="D188" s="62"/>
      <c r="E188" s="62"/>
      <c r="F188" s="111"/>
    </row>
    <row r="189" spans="1:6" x14ac:dyDescent="0.25">
      <c r="A189" s="63"/>
      <c r="B189" s="137" t="s">
        <v>212</v>
      </c>
      <c r="C189" s="64"/>
      <c r="D189" s="64"/>
      <c r="E189" s="64"/>
      <c r="F189" s="115"/>
    </row>
    <row r="190" spans="1:6" x14ac:dyDescent="0.25">
      <c r="A190" s="61"/>
      <c r="B190" s="138"/>
      <c r="C190" s="62"/>
      <c r="D190" s="62"/>
      <c r="E190" s="62"/>
      <c r="F190" s="111"/>
    </row>
    <row r="191" spans="1:6" x14ac:dyDescent="0.25">
      <c r="A191" s="57" t="s">
        <v>254</v>
      </c>
      <c r="B191" s="139" t="s">
        <v>213</v>
      </c>
      <c r="C191" s="59" t="s">
        <v>47</v>
      </c>
      <c r="D191" s="59">
        <v>1</v>
      </c>
      <c r="E191" s="59"/>
      <c r="F191" s="124">
        <f>D191*E191</f>
        <v>0</v>
      </c>
    </row>
    <row r="192" spans="1:6" ht="135" x14ac:dyDescent="0.25">
      <c r="A192" s="61"/>
      <c r="B192" s="138" t="s">
        <v>214</v>
      </c>
      <c r="C192" s="62"/>
      <c r="D192" s="62"/>
      <c r="E192" s="62"/>
      <c r="F192" s="111"/>
    </row>
    <row r="193" spans="1:6" x14ac:dyDescent="0.25">
      <c r="A193" s="63"/>
      <c r="B193" s="137" t="s">
        <v>215</v>
      </c>
      <c r="C193" s="64"/>
      <c r="D193" s="64"/>
      <c r="E193" s="64"/>
      <c r="F193" s="115"/>
    </row>
    <row r="194" spans="1:6" x14ac:dyDescent="0.25">
      <c r="A194" s="133"/>
      <c r="B194" s="94" t="s">
        <v>216</v>
      </c>
      <c r="C194" s="95"/>
      <c r="D194" s="95"/>
      <c r="E194" s="95"/>
      <c r="F194" s="162">
        <f>SUM(F183:F193)</f>
        <v>0</v>
      </c>
    </row>
    <row r="195" spans="1:6" x14ac:dyDescent="0.25">
      <c r="A195" s="61"/>
      <c r="B195" s="170"/>
      <c r="C195" s="62"/>
      <c r="D195" s="62"/>
      <c r="E195" s="62"/>
      <c r="F195" s="62"/>
    </row>
    <row r="196" spans="1:6" ht="17.25" x14ac:dyDescent="0.3">
      <c r="A196" s="100" t="s">
        <v>257</v>
      </c>
      <c r="B196" s="171" t="s">
        <v>256</v>
      </c>
      <c r="C196" s="95"/>
      <c r="D196" s="95"/>
      <c r="E196" s="95"/>
      <c r="F196" s="95"/>
    </row>
    <row r="197" spans="1:6" x14ac:dyDescent="0.25">
      <c r="A197" s="29"/>
      <c r="B197" s="8"/>
      <c r="C197" s="8"/>
      <c r="D197" s="8"/>
      <c r="E197" s="29"/>
      <c r="F197" s="8"/>
    </row>
    <row r="198" spans="1:6" x14ac:dyDescent="0.25">
      <c r="A198" s="12" t="s">
        <v>321</v>
      </c>
      <c r="B198" s="13" t="s">
        <v>258</v>
      </c>
      <c r="C198" s="11"/>
      <c r="D198" s="11"/>
      <c r="E198" s="212"/>
      <c r="F198" s="11"/>
    </row>
    <row r="199" spans="1:6" ht="30" x14ac:dyDescent="0.25">
      <c r="A199" s="15" t="s">
        <v>326</v>
      </c>
      <c r="B199" s="81" t="s">
        <v>259</v>
      </c>
      <c r="C199" s="172" t="s">
        <v>13</v>
      </c>
      <c r="D199" s="173">
        <v>1</v>
      </c>
      <c r="E199" s="220"/>
      <c r="F199" s="199" t="str">
        <f>IF(E199=0,"",PRODUCT(D199:E199))</f>
        <v/>
      </c>
    </row>
    <row r="200" spans="1:6" ht="75" x14ac:dyDescent="0.25">
      <c r="A200" s="29"/>
      <c r="B200" s="79" t="s">
        <v>260</v>
      </c>
      <c r="C200" s="176"/>
      <c r="D200" s="177"/>
      <c r="E200" s="221"/>
      <c r="F200" s="178"/>
    </row>
    <row r="201" spans="1:6" ht="30" x14ac:dyDescent="0.25">
      <c r="A201" s="29"/>
      <c r="B201" s="79" t="s">
        <v>261</v>
      </c>
      <c r="C201" s="176"/>
      <c r="D201" s="177"/>
      <c r="E201" s="221"/>
      <c r="F201" s="178" t="str">
        <f t="shared" ref="F201:F206" si="9">IF(E201=0,"",PRODUCT(D201:E201))</f>
        <v/>
      </c>
    </row>
    <row r="202" spans="1:6" ht="30" x14ac:dyDescent="0.25">
      <c r="A202" s="29"/>
      <c r="B202" s="79" t="s">
        <v>262</v>
      </c>
      <c r="C202" s="176"/>
      <c r="D202" s="177"/>
      <c r="E202" s="221"/>
      <c r="F202" s="178" t="str">
        <f t="shared" si="9"/>
        <v/>
      </c>
    </row>
    <row r="203" spans="1:6" ht="30" x14ac:dyDescent="0.25">
      <c r="A203" s="29"/>
      <c r="B203" s="79" t="s">
        <v>263</v>
      </c>
      <c r="C203" s="176"/>
      <c r="D203" s="177"/>
      <c r="E203" s="221"/>
      <c r="F203" s="178" t="str">
        <f t="shared" si="9"/>
        <v/>
      </c>
    </row>
    <row r="204" spans="1:6" ht="30" x14ac:dyDescent="0.25">
      <c r="A204" s="29"/>
      <c r="B204" s="79" t="s">
        <v>264</v>
      </c>
      <c r="C204" s="176"/>
      <c r="D204" s="177"/>
      <c r="E204" s="221"/>
      <c r="F204" s="178" t="str">
        <f t="shared" si="9"/>
        <v/>
      </c>
    </row>
    <row r="205" spans="1:6" x14ac:dyDescent="0.25">
      <c r="A205" s="45"/>
      <c r="B205" s="123" t="s">
        <v>16</v>
      </c>
      <c r="C205" s="194"/>
      <c r="D205" s="195"/>
      <c r="E205" s="222"/>
      <c r="F205" s="196"/>
    </row>
    <row r="206" spans="1:6" ht="30.75" customHeight="1" x14ac:dyDescent="0.25">
      <c r="A206" s="15" t="s">
        <v>328</v>
      </c>
      <c r="B206" s="81" t="s">
        <v>265</v>
      </c>
      <c r="C206" s="197" t="s">
        <v>13</v>
      </c>
      <c r="D206" s="198">
        <v>1</v>
      </c>
      <c r="E206" s="223"/>
      <c r="F206" s="199" t="str">
        <f t="shared" si="9"/>
        <v/>
      </c>
    </row>
    <row r="207" spans="1:6" ht="75" x14ac:dyDescent="0.25">
      <c r="A207" s="29"/>
      <c r="B207" s="79" t="s">
        <v>266</v>
      </c>
      <c r="C207" s="176"/>
      <c r="D207" s="177"/>
      <c r="E207" s="221"/>
      <c r="F207" s="178"/>
    </row>
    <row r="208" spans="1:6" x14ac:dyDescent="0.25">
      <c r="A208" s="45"/>
      <c r="B208" s="123" t="s">
        <v>16</v>
      </c>
      <c r="C208" s="194"/>
      <c r="D208" s="195"/>
      <c r="E208" s="222"/>
      <c r="F208" s="196"/>
    </row>
    <row r="209" spans="1:6" ht="30" x14ac:dyDescent="0.25">
      <c r="A209" s="212"/>
      <c r="B209" s="179" t="s">
        <v>267</v>
      </c>
      <c r="C209" s="11"/>
      <c r="D209" s="11"/>
      <c r="E209" s="212"/>
      <c r="F209" s="27">
        <f>SUM(F199:F208)</f>
        <v>0</v>
      </c>
    </row>
    <row r="210" spans="1:6" x14ac:dyDescent="0.25">
      <c r="A210" s="29"/>
      <c r="B210" s="8"/>
      <c r="C210" s="8"/>
      <c r="D210" s="8"/>
      <c r="E210" s="29"/>
      <c r="F210" s="8"/>
    </row>
    <row r="211" spans="1:6" x14ac:dyDescent="0.25">
      <c r="A211" s="12" t="s">
        <v>322</v>
      </c>
      <c r="B211" s="13" t="s">
        <v>268</v>
      </c>
      <c r="C211" s="11"/>
      <c r="D211" s="11"/>
      <c r="E211" s="212"/>
      <c r="F211" s="11"/>
    </row>
    <row r="212" spans="1:6" x14ac:dyDescent="0.25">
      <c r="A212" s="15" t="s">
        <v>329</v>
      </c>
      <c r="B212" s="80" t="s">
        <v>269</v>
      </c>
      <c r="C212" s="16"/>
      <c r="D212" s="18"/>
      <c r="E212" s="20"/>
      <c r="F212" s="19"/>
    </row>
    <row r="213" spans="1:6" ht="30" x14ac:dyDescent="0.25">
      <c r="A213" s="29"/>
      <c r="B213" s="79" t="s">
        <v>323</v>
      </c>
      <c r="C213" s="8"/>
      <c r="D213" s="8"/>
      <c r="E213" s="29"/>
      <c r="F213" s="8"/>
    </row>
    <row r="214" spans="1:6" x14ac:dyDescent="0.25">
      <c r="A214" s="45"/>
      <c r="B214" s="14" t="s">
        <v>270</v>
      </c>
      <c r="C214" s="14"/>
      <c r="D214" s="14"/>
      <c r="E214" s="45"/>
      <c r="F214" s="14"/>
    </row>
    <row r="215" spans="1:6" x14ac:dyDescent="0.25">
      <c r="A215" s="21" t="s">
        <v>330</v>
      </c>
      <c r="B215" s="17" t="s">
        <v>271</v>
      </c>
      <c r="C215" s="21" t="s">
        <v>13</v>
      </c>
      <c r="D215" s="180">
        <v>9</v>
      </c>
      <c r="E215" s="23"/>
      <c r="F215" s="24">
        <f>D215*E215</f>
        <v>0</v>
      </c>
    </row>
    <row r="216" spans="1:6" x14ac:dyDescent="0.25">
      <c r="A216" s="15" t="s">
        <v>331</v>
      </c>
      <c r="B216" s="80" t="s">
        <v>272</v>
      </c>
      <c r="C216" s="15" t="s">
        <v>28</v>
      </c>
      <c r="D216" s="15">
        <v>1</v>
      </c>
      <c r="E216" s="18"/>
      <c r="F216" s="19">
        <f>D216*E216</f>
        <v>0</v>
      </c>
    </row>
    <row r="217" spans="1:6" ht="30" x14ac:dyDescent="0.25">
      <c r="A217" s="29"/>
      <c r="B217" s="28" t="s">
        <v>273</v>
      </c>
      <c r="C217" s="8"/>
      <c r="D217" s="8"/>
      <c r="E217" s="29"/>
      <c r="F217" s="8"/>
    </row>
    <row r="218" spans="1:6" x14ac:dyDescent="0.25">
      <c r="A218" s="45"/>
      <c r="B218" s="14" t="s">
        <v>16</v>
      </c>
      <c r="C218" s="14"/>
      <c r="D218" s="14"/>
      <c r="E218" s="45"/>
      <c r="F218" s="14"/>
    </row>
    <row r="219" spans="1:6" x14ac:dyDescent="0.25">
      <c r="A219" s="15" t="s">
        <v>332</v>
      </c>
      <c r="B219" s="80" t="s">
        <v>274</v>
      </c>
      <c r="C219" s="15" t="s">
        <v>13</v>
      </c>
      <c r="D219" s="15">
        <v>1</v>
      </c>
      <c r="E219" s="18"/>
      <c r="F219" s="19">
        <f>D219*E219</f>
        <v>0</v>
      </c>
    </row>
    <row r="220" spans="1:6" ht="45" x14ac:dyDescent="0.25">
      <c r="A220" s="29"/>
      <c r="B220" s="79" t="s">
        <v>275</v>
      </c>
      <c r="C220" s="8"/>
      <c r="D220" s="8"/>
      <c r="E220" s="29"/>
      <c r="F220" s="8"/>
    </row>
    <row r="221" spans="1:6" x14ac:dyDescent="0.25">
      <c r="A221" s="45"/>
      <c r="B221" s="14" t="s">
        <v>276</v>
      </c>
      <c r="C221" s="14"/>
      <c r="D221" s="14"/>
      <c r="E221" s="45"/>
      <c r="F221" s="14"/>
    </row>
    <row r="222" spans="1:6" x14ac:dyDescent="0.25">
      <c r="A222" s="15" t="s">
        <v>333</v>
      </c>
      <c r="B222" s="80" t="s">
        <v>277</v>
      </c>
      <c r="C222" s="15" t="s">
        <v>28</v>
      </c>
      <c r="D222" s="15">
        <v>1</v>
      </c>
      <c r="E222" s="18"/>
      <c r="F222" s="19">
        <f>D222*E222</f>
        <v>0</v>
      </c>
    </row>
    <row r="223" spans="1:6" ht="90" x14ac:dyDescent="0.25">
      <c r="A223" s="29"/>
      <c r="B223" s="28" t="s">
        <v>278</v>
      </c>
      <c r="C223" s="8"/>
      <c r="D223" s="8"/>
      <c r="E223" s="29"/>
      <c r="F223" s="8"/>
    </row>
    <row r="224" spans="1:6" x14ac:dyDescent="0.25">
      <c r="A224" s="45"/>
      <c r="B224" s="14" t="s">
        <v>16</v>
      </c>
      <c r="C224" s="14"/>
      <c r="D224" s="14"/>
      <c r="E224" s="45"/>
      <c r="F224" s="14"/>
    </row>
    <row r="225" spans="1:6" x14ac:dyDescent="0.25">
      <c r="A225" s="212"/>
      <c r="B225" s="13" t="s">
        <v>279</v>
      </c>
      <c r="C225" s="11"/>
      <c r="D225" s="11"/>
      <c r="E225" s="212"/>
      <c r="F225" s="27">
        <f>SUM(F212:F224)</f>
        <v>0</v>
      </c>
    </row>
    <row r="226" spans="1:6" x14ac:dyDescent="0.25">
      <c r="A226" s="29"/>
      <c r="B226" s="127"/>
      <c r="C226" s="8"/>
      <c r="D226" s="8"/>
      <c r="E226" s="29"/>
      <c r="F226" s="181"/>
    </row>
    <row r="227" spans="1:6" x14ac:dyDescent="0.25">
      <c r="A227" s="33" t="s">
        <v>324</v>
      </c>
      <c r="B227" s="13" t="s">
        <v>280</v>
      </c>
      <c r="C227" s="11"/>
      <c r="D227" s="11"/>
      <c r="E227" s="212"/>
      <c r="F227" s="27"/>
    </row>
    <row r="228" spans="1:6" x14ac:dyDescent="0.25">
      <c r="A228" s="15" t="s">
        <v>325</v>
      </c>
      <c r="B228" s="99" t="s">
        <v>281</v>
      </c>
      <c r="C228" s="182"/>
      <c r="D228" s="173"/>
      <c r="E228" s="224"/>
      <c r="F228" s="174"/>
    </row>
    <row r="229" spans="1:6" ht="45" x14ac:dyDescent="0.25">
      <c r="A229" s="29"/>
      <c r="B229" s="82" t="s">
        <v>282</v>
      </c>
      <c r="C229" s="183"/>
      <c r="D229" s="184"/>
      <c r="E229" s="225"/>
      <c r="F229" s="185" t="str">
        <f t="shared" ref="F229:F232" si="10">IF(E229=0,"",PRODUCT(D229:E229))</f>
        <v/>
      </c>
    </row>
    <row r="230" spans="1:6" x14ac:dyDescent="0.25">
      <c r="A230" s="29"/>
      <c r="B230" s="82" t="s">
        <v>327</v>
      </c>
      <c r="C230" s="183"/>
      <c r="D230" s="184"/>
      <c r="E230" s="225"/>
      <c r="F230" s="185" t="str">
        <f t="shared" si="10"/>
        <v/>
      </c>
    </row>
    <row r="231" spans="1:6" x14ac:dyDescent="0.25">
      <c r="A231" s="21" t="s">
        <v>336</v>
      </c>
      <c r="B231" s="186" t="s">
        <v>283</v>
      </c>
      <c r="C231" s="200" t="s">
        <v>284</v>
      </c>
      <c r="D231" s="188">
        <v>15</v>
      </c>
      <c r="E231" s="226"/>
      <c r="F231" s="189" t="str">
        <f t="shared" si="10"/>
        <v/>
      </c>
    </row>
    <row r="232" spans="1:6" x14ac:dyDescent="0.25">
      <c r="A232" s="21" t="s">
        <v>337</v>
      </c>
      <c r="B232" s="186" t="s">
        <v>285</v>
      </c>
      <c r="C232" s="200" t="s">
        <v>284</v>
      </c>
      <c r="D232" s="188">
        <v>5</v>
      </c>
      <c r="E232" s="226"/>
      <c r="F232" s="189" t="str">
        <f t="shared" si="10"/>
        <v/>
      </c>
    </row>
    <row r="233" spans="1:6" x14ac:dyDescent="0.25">
      <c r="A233" s="15" t="s">
        <v>334</v>
      </c>
      <c r="B233" s="99" t="s">
        <v>286</v>
      </c>
      <c r="C233" s="182"/>
      <c r="D233" s="173"/>
      <c r="E233" s="224"/>
      <c r="F233" s="174"/>
    </row>
    <row r="234" spans="1:6" ht="90" x14ac:dyDescent="0.25">
      <c r="A234" s="29"/>
      <c r="B234" s="82" t="s">
        <v>287</v>
      </c>
      <c r="C234" s="183"/>
      <c r="D234" s="184"/>
      <c r="E234" s="225"/>
      <c r="F234" s="185" t="str">
        <f t="shared" ref="F234:F238" si="11">IF(E234=0,"",PRODUCT(D234:E234))</f>
        <v/>
      </c>
    </row>
    <row r="235" spans="1:6" x14ac:dyDescent="0.25">
      <c r="A235" s="29"/>
      <c r="B235" s="82" t="s">
        <v>327</v>
      </c>
      <c r="C235" s="183"/>
      <c r="D235" s="184"/>
      <c r="E235" s="225"/>
      <c r="F235" s="185"/>
    </row>
    <row r="236" spans="1:6" x14ac:dyDescent="0.25">
      <c r="A236" s="21" t="s">
        <v>338</v>
      </c>
      <c r="B236" s="186" t="s">
        <v>283</v>
      </c>
      <c r="C236" s="200" t="s">
        <v>284</v>
      </c>
      <c r="D236" s="188">
        <v>200</v>
      </c>
      <c r="E236" s="228"/>
      <c r="F236" s="189" t="str">
        <f t="shared" si="11"/>
        <v/>
      </c>
    </row>
    <row r="237" spans="1:6" x14ac:dyDescent="0.25">
      <c r="A237" s="21" t="s">
        <v>339</v>
      </c>
      <c r="B237" s="186" t="s">
        <v>285</v>
      </c>
      <c r="C237" s="200" t="s">
        <v>284</v>
      </c>
      <c r="D237" s="188">
        <v>100</v>
      </c>
      <c r="E237" s="228"/>
      <c r="F237" s="189" t="str">
        <f t="shared" si="11"/>
        <v/>
      </c>
    </row>
    <row r="238" spans="1:6" x14ac:dyDescent="0.25">
      <c r="A238" s="21" t="s">
        <v>340</v>
      </c>
      <c r="B238" s="186" t="s">
        <v>288</v>
      </c>
      <c r="C238" s="200" t="s">
        <v>284</v>
      </c>
      <c r="D238" s="188">
        <v>30</v>
      </c>
      <c r="E238" s="228"/>
      <c r="F238" s="189" t="str">
        <f t="shared" si="11"/>
        <v/>
      </c>
    </row>
    <row r="239" spans="1:6" x14ac:dyDescent="0.25">
      <c r="A239" s="15" t="s">
        <v>335</v>
      </c>
      <c r="B239" s="99" t="s">
        <v>289</v>
      </c>
      <c r="C239" s="182"/>
      <c r="D239" s="173"/>
      <c r="E239" s="224"/>
      <c r="F239" s="174"/>
    </row>
    <row r="240" spans="1:6" ht="122.65" customHeight="1" x14ac:dyDescent="0.25">
      <c r="A240" s="29"/>
      <c r="B240" s="82" t="s">
        <v>290</v>
      </c>
      <c r="C240" s="183"/>
      <c r="D240" s="184"/>
      <c r="E240" s="225"/>
      <c r="F240" s="185" t="str">
        <f t="shared" ref="F240:F242" si="12">IF(E240=0,"",PRODUCT(D240:E240))</f>
        <v/>
      </c>
    </row>
    <row r="241" spans="1:6" x14ac:dyDescent="0.25">
      <c r="A241" s="29"/>
      <c r="B241" s="82" t="s">
        <v>327</v>
      </c>
      <c r="C241" s="183"/>
      <c r="D241" s="184"/>
      <c r="E241" s="225"/>
      <c r="F241" s="185" t="str">
        <f t="shared" si="12"/>
        <v/>
      </c>
    </row>
    <row r="242" spans="1:6" ht="17.649999999999999" customHeight="1" x14ac:dyDescent="0.25">
      <c r="A242" s="21" t="s">
        <v>341</v>
      </c>
      <c r="B242" s="186" t="s">
        <v>291</v>
      </c>
      <c r="C242" s="200" t="s">
        <v>284</v>
      </c>
      <c r="D242" s="188">
        <v>3.5</v>
      </c>
      <c r="E242" s="228"/>
      <c r="F242" s="189" t="str">
        <f t="shared" si="12"/>
        <v/>
      </c>
    </row>
    <row r="243" spans="1:6" x14ac:dyDescent="0.25">
      <c r="A243" s="29" t="s">
        <v>342</v>
      </c>
      <c r="B243" s="190" t="s">
        <v>292</v>
      </c>
      <c r="C243" s="191"/>
      <c r="D243" s="184"/>
      <c r="E243" s="229"/>
      <c r="F243" s="185"/>
    </row>
    <row r="244" spans="1:6" ht="150" x14ac:dyDescent="0.25">
      <c r="A244" s="29"/>
      <c r="B244" s="82" t="s">
        <v>293</v>
      </c>
      <c r="C244" s="191"/>
      <c r="D244" s="184"/>
      <c r="E244" s="229"/>
      <c r="F244" s="185" t="str">
        <f t="shared" ref="F244:F255" si="13">IF(E244=0,"",PRODUCT(D244:E244))</f>
        <v/>
      </c>
    </row>
    <row r="245" spans="1:6" x14ac:dyDescent="0.25">
      <c r="A245" s="29"/>
      <c r="B245" s="82" t="s">
        <v>327</v>
      </c>
      <c r="C245" s="191"/>
      <c r="D245" s="184"/>
      <c r="E245" s="229"/>
      <c r="F245" s="185"/>
    </row>
    <row r="246" spans="1:6" ht="17.25" x14ac:dyDescent="0.25">
      <c r="A246" s="21" t="s">
        <v>343</v>
      </c>
      <c r="B246" s="186" t="s">
        <v>294</v>
      </c>
      <c r="C246" s="187" t="s">
        <v>284</v>
      </c>
      <c r="D246" s="188">
        <v>10</v>
      </c>
      <c r="E246" s="227"/>
      <c r="F246" s="189" t="str">
        <f t="shared" ref="F246" si="14">IF(E246=0,"",PRODUCT(D246:E246))</f>
        <v/>
      </c>
    </row>
    <row r="247" spans="1:6" ht="17.25" x14ac:dyDescent="0.25">
      <c r="A247" s="21" t="s">
        <v>344</v>
      </c>
      <c r="B247" s="186" t="s">
        <v>295</v>
      </c>
      <c r="C247" s="187" t="s">
        <v>284</v>
      </c>
      <c r="D247" s="188">
        <f>9*10</f>
        <v>90</v>
      </c>
      <c r="E247" s="227"/>
      <c r="F247" s="189" t="str">
        <f t="shared" si="13"/>
        <v/>
      </c>
    </row>
    <row r="248" spans="1:6" ht="17.25" x14ac:dyDescent="0.25">
      <c r="A248" s="21" t="s">
        <v>345</v>
      </c>
      <c r="B248" s="186" t="s">
        <v>296</v>
      </c>
      <c r="C248" s="187" t="s">
        <v>284</v>
      </c>
      <c r="D248" s="188">
        <f>10*19</f>
        <v>190</v>
      </c>
      <c r="E248" s="227"/>
      <c r="F248" s="189" t="str">
        <f t="shared" si="13"/>
        <v/>
      </c>
    </row>
    <row r="249" spans="1:6" ht="17.25" x14ac:dyDescent="0.25">
      <c r="A249" s="21" t="s">
        <v>346</v>
      </c>
      <c r="B249" s="201" t="s">
        <v>297</v>
      </c>
      <c r="C249" s="187" t="s">
        <v>284</v>
      </c>
      <c r="D249" s="202">
        <v>10</v>
      </c>
      <c r="E249" s="227"/>
      <c r="F249" s="203" t="str">
        <f t="shared" si="13"/>
        <v/>
      </c>
    </row>
    <row r="250" spans="1:6" ht="17.25" x14ac:dyDescent="0.25">
      <c r="A250" s="21" t="s">
        <v>347</v>
      </c>
      <c r="B250" s="204" t="s">
        <v>298</v>
      </c>
      <c r="C250" s="187" t="s">
        <v>284</v>
      </c>
      <c r="D250" s="205">
        <v>10</v>
      </c>
      <c r="E250" s="227"/>
      <c r="F250" s="189" t="str">
        <f t="shared" si="13"/>
        <v/>
      </c>
    </row>
    <row r="251" spans="1:6" ht="17.25" x14ac:dyDescent="0.25">
      <c r="A251" s="21" t="s">
        <v>348</v>
      </c>
      <c r="B251" s="204" t="s">
        <v>299</v>
      </c>
      <c r="C251" s="187" t="s">
        <v>284</v>
      </c>
      <c r="D251" s="205">
        <v>10</v>
      </c>
      <c r="E251" s="227"/>
      <c r="F251" s="189" t="str">
        <f t="shared" si="13"/>
        <v/>
      </c>
    </row>
    <row r="252" spans="1:6" x14ac:dyDescent="0.25">
      <c r="A252" s="21" t="s">
        <v>349</v>
      </c>
      <c r="B252" s="204" t="s">
        <v>300</v>
      </c>
      <c r="C252" s="187" t="s">
        <v>284</v>
      </c>
      <c r="D252" s="205">
        <v>200</v>
      </c>
      <c r="E252" s="227"/>
      <c r="F252" s="189" t="str">
        <f t="shared" si="13"/>
        <v/>
      </c>
    </row>
    <row r="253" spans="1:6" x14ac:dyDescent="0.25">
      <c r="A253" s="21" t="s">
        <v>350</v>
      </c>
      <c r="B253" s="201" t="s">
        <v>301</v>
      </c>
      <c r="C253" s="187" t="s">
        <v>284</v>
      </c>
      <c r="D253" s="202">
        <v>5</v>
      </c>
      <c r="E253" s="228"/>
      <c r="F253" s="189" t="str">
        <f t="shared" si="13"/>
        <v/>
      </c>
    </row>
    <row r="254" spans="1:6" x14ac:dyDescent="0.25">
      <c r="A254" s="21" t="s">
        <v>351</v>
      </c>
      <c r="B254" s="201" t="s">
        <v>302</v>
      </c>
      <c r="C254" s="200" t="s">
        <v>284</v>
      </c>
      <c r="D254" s="188">
        <v>5</v>
      </c>
      <c r="E254" s="228"/>
      <c r="F254" s="189" t="str">
        <f t="shared" si="13"/>
        <v/>
      </c>
    </row>
    <row r="255" spans="1:6" x14ac:dyDescent="0.25">
      <c r="A255" s="21" t="s">
        <v>352</v>
      </c>
      <c r="B255" s="186" t="s">
        <v>303</v>
      </c>
      <c r="C255" s="200" t="s">
        <v>284</v>
      </c>
      <c r="D255" s="188">
        <v>5</v>
      </c>
      <c r="E255" s="228"/>
      <c r="F255" s="189" t="str">
        <f t="shared" si="13"/>
        <v/>
      </c>
    </row>
    <row r="256" spans="1:6" x14ac:dyDescent="0.25">
      <c r="A256" s="15" t="s">
        <v>353</v>
      </c>
      <c r="B256" s="81" t="s">
        <v>304</v>
      </c>
      <c r="C256" s="172"/>
      <c r="D256" s="173"/>
      <c r="E256" s="220"/>
      <c r="F256" s="174"/>
    </row>
    <row r="257" spans="1:6" ht="75" x14ac:dyDescent="0.25">
      <c r="A257" s="29"/>
      <c r="B257" s="82" t="s">
        <v>434</v>
      </c>
      <c r="C257" s="191"/>
      <c r="D257" s="184"/>
      <c r="E257" s="229"/>
      <c r="F257" s="178" t="str">
        <f t="shared" ref="F257:F264" si="15">IF(E257=0,"",PRODUCT(D257:E257))</f>
        <v/>
      </c>
    </row>
    <row r="258" spans="1:6" x14ac:dyDescent="0.25">
      <c r="A258" s="29"/>
      <c r="B258" s="82" t="s">
        <v>354</v>
      </c>
      <c r="C258" s="191"/>
      <c r="D258" s="184"/>
      <c r="E258" s="229"/>
      <c r="F258" s="178" t="str">
        <f t="shared" si="15"/>
        <v/>
      </c>
    </row>
    <row r="259" spans="1:6" x14ac:dyDescent="0.25">
      <c r="A259" s="21" t="s">
        <v>355</v>
      </c>
      <c r="B259" s="206" t="s">
        <v>305</v>
      </c>
      <c r="C259" s="187" t="s">
        <v>13</v>
      </c>
      <c r="D259" s="188">
        <v>1</v>
      </c>
      <c r="E259" s="227"/>
      <c r="F259" s="175" t="str">
        <f t="shared" si="15"/>
        <v/>
      </c>
    </row>
    <row r="260" spans="1:6" x14ac:dyDescent="0.25">
      <c r="A260" s="21" t="s">
        <v>356</v>
      </c>
      <c r="B260" s="206" t="s">
        <v>306</v>
      </c>
      <c r="C260" s="187" t="s">
        <v>13</v>
      </c>
      <c r="D260" s="188">
        <v>2</v>
      </c>
      <c r="E260" s="227"/>
      <c r="F260" s="175" t="str">
        <f t="shared" si="15"/>
        <v/>
      </c>
    </row>
    <row r="261" spans="1:6" ht="30" x14ac:dyDescent="0.25">
      <c r="A261" s="21" t="s">
        <v>356</v>
      </c>
      <c r="B261" s="187" t="s">
        <v>307</v>
      </c>
      <c r="C261" s="187" t="s">
        <v>13</v>
      </c>
      <c r="D261" s="188">
        <v>19</v>
      </c>
      <c r="E261" s="227"/>
      <c r="F261" s="175" t="str">
        <f t="shared" si="15"/>
        <v/>
      </c>
    </row>
    <row r="262" spans="1:6" ht="30" x14ac:dyDescent="0.25">
      <c r="A262" s="21" t="s">
        <v>357</v>
      </c>
      <c r="B262" s="187" t="s">
        <v>308</v>
      </c>
      <c r="C262" s="187" t="s">
        <v>13</v>
      </c>
      <c r="D262" s="188">
        <v>3</v>
      </c>
      <c r="E262" s="227"/>
      <c r="F262" s="175" t="str">
        <f t="shared" si="15"/>
        <v/>
      </c>
    </row>
    <row r="263" spans="1:6" x14ac:dyDescent="0.25">
      <c r="A263" s="21" t="s">
        <v>358</v>
      </c>
      <c r="B263" s="206" t="s">
        <v>309</v>
      </c>
      <c r="C263" s="187" t="s">
        <v>13</v>
      </c>
      <c r="D263" s="188">
        <v>6</v>
      </c>
      <c r="E263" s="227"/>
      <c r="F263" s="175" t="str">
        <f t="shared" si="15"/>
        <v/>
      </c>
    </row>
    <row r="264" spans="1:6" x14ac:dyDescent="0.25">
      <c r="A264" s="21" t="s">
        <v>359</v>
      </c>
      <c r="B264" s="206" t="s">
        <v>310</v>
      </c>
      <c r="C264" s="187" t="s">
        <v>13</v>
      </c>
      <c r="D264" s="188">
        <v>1</v>
      </c>
      <c r="E264" s="227"/>
      <c r="F264" s="175" t="str">
        <f t="shared" si="15"/>
        <v/>
      </c>
    </row>
    <row r="265" spans="1:6" x14ac:dyDescent="0.25">
      <c r="A265" s="15" t="s">
        <v>360</v>
      </c>
      <c r="B265" s="81" t="s">
        <v>311</v>
      </c>
      <c r="C265" s="172" t="s">
        <v>13</v>
      </c>
      <c r="D265" s="173">
        <v>9</v>
      </c>
      <c r="E265" s="220"/>
      <c r="F265" s="192" t="str">
        <f t="shared" ref="F265" si="16">IF(E265=0,"",PRODUCT(D265:E265))</f>
        <v/>
      </c>
    </row>
    <row r="266" spans="1:6" ht="45.75" customHeight="1" x14ac:dyDescent="0.25">
      <c r="A266" s="29"/>
      <c r="B266" s="82" t="s">
        <v>312</v>
      </c>
      <c r="C266" s="191"/>
      <c r="D266" s="184"/>
      <c r="E266" s="229"/>
      <c r="F266" s="193" t="str">
        <f t="shared" ref="F266" si="17">IF(E266=0,"",PRODUCT(D266:E266))</f>
        <v/>
      </c>
    </row>
    <row r="267" spans="1:6" ht="313.35000000000002" customHeight="1" x14ac:dyDescent="0.25">
      <c r="A267" s="29"/>
      <c r="B267" s="138" t="s">
        <v>313</v>
      </c>
      <c r="C267" s="191"/>
      <c r="D267" s="184"/>
      <c r="E267" s="229"/>
      <c r="F267" s="193"/>
    </row>
    <row r="268" spans="1:6" x14ac:dyDescent="0.25">
      <c r="A268" s="29"/>
      <c r="B268" s="207" t="s">
        <v>361</v>
      </c>
      <c r="C268" s="191"/>
      <c r="D268" s="184"/>
      <c r="E268" s="229"/>
      <c r="F268" s="193"/>
    </row>
    <row r="269" spans="1:6" ht="30" x14ac:dyDescent="0.25">
      <c r="A269" s="15" t="s">
        <v>362</v>
      </c>
      <c r="B269" s="81" t="s">
        <v>314</v>
      </c>
      <c r="C269" s="197" t="s">
        <v>13</v>
      </c>
      <c r="D269" s="198">
        <v>1</v>
      </c>
      <c r="E269" s="223"/>
      <c r="F269" s="199" t="str">
        <f>IF(E269=0,"",PRODUCT(D269:E269))</f>
        <v/>
      </c>
    </row>
    <row r="270" spans="1:6" ht="90" x14ac:dyDescent="0.25">
      <c r="A270" s="29"/>
      <c r="B270" s="79" t="s">
        <v>315</v>
      </c>
      <c r="C270" s="176"/>
      <c r="D270" s="177"/>
      <c r="E270" s="221"/>
      <c r="F270" s="178"/>
    </row>
    <row r="271" spans="1:6" ht="30" x14ac:dyDescent="0.25">
      <c r="A271" s="29"/>
      <c r="B271" s="79" t="s">
        <v>316</v>
      </c>
      <c r="C271" s="176"/>
      <c r="D271" s="177"/>
      <c r="E271" s="221"/>
      <c r="F271" s="178" t="str">
        <f t="shared" ref="F271:F277" si="18">IF(E271=0,"",PRODUCT(D271:E271))</f>
        <v/>
      </c>
    </row>
    <row r="272" spans="1:6" ht="30" x14ac:dyDescent="0.25">
      <c r="A272" s="29"/>
      <c r="B272" s="79" t="s">
        <v>261</v>
      </c>
      <c r="C272" s="176"/>
      <c r="D272" s="177"/>
      <c r="E272" s="221"/>
      <c r="F272" s="178" t="str">
        <f t="shared" si="18"/>
        <v/>
      </c>
    </row>
    <row r="273" spans="1:7" ht="30" x14ac:dyDescent="0.25">
      <c r="A273" s="29"/>
      <c r="B273" s="79" t="s">
        <v>317</v>
      </c>
      <c r="C273" s="176"/>
      <c r="D273" s="177"/>
      <c r="E273" s="221"/>
      <c r="F273" s="178" t="str">
        <f t="shared" si="18"/>
        <v/>
      </c>
    </row>
    <row r="274" spans="1:7" ht="30" x14ac:dyDescent="0.25">
      <c r="A274" s="29"/>
      <c r="B274" s="79" t="s">
        <v>263</v>
      </c>
      <c r="C274" s="176"/>
      <c r="D274" s="177"/>
      <c r="E274" s="221"/>
      <c r="F274" s="178" t="str">
        <f t="shared" si="18"/>
        <v/>
      </c>
    </row>
    <row r="275" spans="1:7" ht="30" x14ac:dyDescent="0.25">
      <c r="A275" s="29"/>
      <c r="B275" s="79" t="s">
        <v>264</v>
      </c>
      <c r="C275" s="176"/>
      <c r="D275" s="177"/>
      <c r="E275" s="221"/>
      <c r="F275" s="178" t="str">
        <f t="shared" si="18"/>
        <v/>
      </c>
    </row>
    <row r="276" spans="1:7" x14ac:dyDescent="0.25">
      <c r="A276" s="45"/>
      <c r="B276" s="123" t="s">
        <v>363</v>
      </c>
      <c r="C276" s="194"/>
      <c r="D276" s="195"/>
      <c r="E276" s="222"/>
      <c r="F276" s="196" t="str">
        <f t="shared" ref="F276" si="19">IF(E276=0,"",PRODUCT(D276:E276))</f>
        <v/>
      </c>
    </row>
    <row r="277" spans="1:7" ht="30" x14ac:dyDescent="0.25">
      <c r="A277" s="15" t="s">
        <v>364</v>
      </c>
      <c r="B277" s="81" t="s">
        <v>318</v>
      </c>
      <c r="C277" s="197" t="s">
        <v>13</v>
      </c>
      <c r="D277" s="198">
        <v>1</v>
      </c>
      <c r="E277" s="223"/>
      <c r="F277" s="199" t="str">
        <f t="shared" si="18"/>
        <v/>
      </c>
    </row>
    <row r="278" spans="1:7" ht="75" x14ac:dyDescent="0.25">
      <c r="A278" s="29"/>
      <c r="B278" s="79" t="s">
        <v>319</v>
      </c>
      <c r="C278" s="176"/>
      <c r="D278" s="177"/>
      <c r="E278" s="221"/>
      <c r="F278" s="178"/>
    </row>
    <row r="279" spans="1:7" x14ac:dyDescent="0.25">
      <c r="A279" s="45"/>
      <c r="B279" s="123" t="s">
        <v>363</v>
      </c>
      <c r="C279" s="194"/>
      <c r="D279" s="195"/>
      <c r="E279" s="222"/>
      <c r="F279" s="196" t="str">
        <f t="shared" ref="F279" si="20">IF(E279=0,"",PRODUCT(D279:E279))</f>
        <v/>
      </c>
    </row>
    <row r="280" spans="1:7" x14ac:dyDescent="0.25">
      <c r="A280" s="212"/>
      <c r="B280" s="13" t="s">
        <v>320</v>
      </c>
      <c r="C280" s="11"/>
      <c r="D280" s="11"/>
      <c r="E280" s="212"/>
      <c r="F280" s="27">
        <f>SUM(F228:F279)</f>
        <v>0</v>
      </c>
    </row>
    <row r="281" spans="1:7" x14ac:dyDescent="0.25">
      <c r="A281" s="42"/>
      <c r="B281" s="8"/>
      <c r="C281" s="29"/>
      <c r="D281" s="43"/>
      <c r="E281" s="29"/>
      <c r="F281" s="8"/>
      <c r="G281"/>
    </row>
    <row r="282" spans="1:7" ht="17.25" x14ac:dyDescent="0.3">
      <c r="A282" s="9" t="s">
        <v>414</v>
      </c>
      <c r="B282" s="10" t="s">
        <v>369</v>
      </c>
      <c r="C282" s="212"/>
      <c r="D282" s="134"/>
      <c r="E282" s="212"/>
      <c r="F282" s="11"/>
      <c r="G282"/>
    </row>
    <row r="283" spans="1:7" ht="16.5" customHeight="1" x14ac:dyDescent="0.25">
      <c r="A283" s="42" t="s">
        <v>415</v>
      </c>
      <c r="B283" s="58" t="s">
        <v>370</v>
      </c>
      <c r="C283" s="20" t="s">
        <v>371</v>
      </c>
      <c r="D283" s="18">
        <v>1</v>
      </c>
      <c r="E283" s="20"/>
      <c r="F283" s="19">
        <f>D283*E283</f>
        <v>0</v>
      </c>
      <c r="G283"/>
    </row>
    <row r="284" spans="1:7" ht="45" x14ac:dyDescent="0.25">
      <c r="A284" s="42"/>
      <c r="B284" s="52" t="s">
        <v>372</v>
      </c>
      <c r="C284" s="43"/>
      <c r="D284" s="43"/>
      <c r="E284" s="43"/>
      <c r="F284" s="30"/>
      <c r="G284"/>
    </row>
    <row r="285" spans="1:7" x14ac:dyDescent="0.25">
      <c r="A285" s="45"/>
      <c r="B285" s="123" t="s">
        <v>363</v>
      </c>
      <c r="C285" s="194"/>
      <c r="D285" s="195"/>
      <c r="E285" s="222"/>
      <c r="F285" s="196" t="str">
        <f t="shared" ref="F285" si="21">IF(E285=0,"",PRODUCT(D285:E285))</f>
        <v/>
      </c>
    </row>
    <row r="286" spans="1:7" ht="16.5" customHeight="1" x14ac:dyDescent="0.25">
      <c r="A286" s="42" t="s">
        <v>416</v>
      </c>
      <c r="B286" s="58" t="s">
        <v>373</v>
      </c>
      <c r="C286" s="20" t="s">
        <v>13</v>
      </c>
      <c r="D286" s="18">
        <v>2</v>
      </c>
      <c r="E286" s="20"/>
      <c r="F286" s="19">
        <f>D286*E286</f>
        <v>0</v>
      </c>
      <c r="G286"/>
    </row>
    <row r="287" spans="1:7" ht="105" x14ac:dyDescent="0.25">
      <c r="A287" s="42"/>
      <c r="B287" s="52" t="s">
        <v>435</v>
      </c>
      <c r="C287" s="43"/>
      <c r="D287" s="43"/>
      <c r="E287" s="43"/>
      <c r="F287" s="30"/>
      <c r="G287"/>
    </row>
    <row r="288" spans="1:7" x14ac:dyDescent="0.25">
      <c r="A288" s="45"/>
      <c r="B288" s="123" t="s">
        <v>361</v>
      </c>
      <c r="C288" s="194"/>
      <c r="D288" s="195"/>
      <c r="E288" s="222"/>
      <c r="F288" s="196" t="str">
        <f t="shared" ref="F288" si="22">IF(E288=0,"",PRODUCT(D288:E288))</f>
        <v/>
      </c>
    </row>
    <row r="289" spans="1:7" ht="16.5" customHeight="1" x14ac:dyDescent="0.25">
      <c r="A289" s="42" t="s">
        <v>417</v>
      </c>
      <c r="B289" s="58" t="s">
        <v>374</v>
      </c>
      <c r="C289" s="20" t="s">
        <v>13</v>
      </c>
      <c r="D289" s="18">
        <v>2</v>
      </c>
      <c r="E289" s="20"/>
      <c r="F289" s="19">
        <f>D289*E289</f>
        <v>0</v>
      </c>
      <c r="G289"/>
    </row>
    <row r="290" spans="1:7" ht="90" x14ac:dyDescent="0.25">
      <c r="A290" s="42"/>
      <c r="B290" s="52" t="s">
        <v>375</v>
      </c>
      <c r="C290" s="43"/>
      <c r="D290" s="43"/>
      <c r="E290" s="43"/>
      <c r="F290" s="30"/>
      <c r="G290"/>
    </row>
    <row r="291" spans="1:7" x14ac:dyDescent="0.25">
      <c r="A291" s="45"/>
      <c r="B291" s="123" t="s">
        <v>361</v>
      </c>
      <c r="C291" s="194"/>
      <c r="D291" s="195"/>
      <c r="E291" s="222"/>
      <c r="F291" s="196" t="str">
        <f t="shared" ref="F291" si="23">IF(E291=0,"",PRODUCT(D291:E291))</f>
        <v/>
      </c>
    </row>
    <row r="292" spans="1:7" x14ac:dyDescent="0.25">
      <c r="A292" s="57" t="s">
        <v>418</v>
      </c>
      <c r="B292" s="58" t="s">
        <v>376</v>
      </c>
      <c r="C292" s="60" t="s">
        <v>13</v>
      </c>
      <c r="D292" s="59">
        <v>2</v>
      </c>
      <c r="E292" s="60"/>
      <c r="F292" s="230">
        <f>D292*E292</f>
        <v>0</v>
      </c>
      <c r="G292"/>
    </row>
    <row r="293" spans="1:7" ht="105" customHeight="1" x14ac:dyDescent="0.25">
      <c r="A293" s="61"/>
      <c r="B293" s="52" t="s">
        <v>377</v>
      </c>
      <c r="C293" s="62"/>
      <c r="D293" s="62"/>
      <c r="E293" s="62"/>
      <c r="F293" s="83"/>
      <c r="G293"/>
    </row>
    <row r="294" spans="1:7" x14ac:dyDescent="0.25">
      <c r="A294" s="29"/>
      <c r="B294" s="82" t="s">
        <v>378</v>
      </c>
      <c r="C294" s="231"/>
      <c r="D294" s="232"/>
      <c r="E294" s="229"/>
      <c r="F294" s="178" t="str">
        <f t="shared" ref="F294" si="24">IF(E294=0,"",PRODUCT(D294:E294))</f>
        <v/>
      </c>
      <c r="G294"/>
    </row>
    <row r="295" spans="1:7" x14ac:dyDescent="0.25">
      <c r="A295" s="29"/>
      <c r="B295" s="82" t="s">
        <v>379</v>
      </c>
      <c r="C295" s="231"/>
      <c r="D295" s="232"/>
      <c r="E295" s="229"/>
      <c r="F295" s="178"/>
      <c r="G295"/>
    </row>
    <row r="296" spans="1:7" x14ac:dyDescent="0.25">
      <c r="A296" s="29"/>
      <c r="B296" s="82" t="s">
        <v>380</v>
      </c>
      <c r="C296" s="231"/>
      <c r="D296" s="232"/>
      <c r="E296" s="229"/>
      <c r="F296" s="178"/>
      <c r="G296"/>
    </row>
    <row r="297" spans="1:7" ht="18" x14ac:dyDescent="0.25">
      <c r="A297" s="29"/>
      <c r="B297" s="82" t="s">
        <v>381</v>
      </c>
      <c r="C297" s="231"/>
      <c r="D297" s="232"/>
      <c r="E297" s="229"/>
      <c r="F297" s="178"/>
      <c r="G297"/>
    </row>
    <row r="298" spans="1:7" x14ac:dyDescent="0.25">
      <c r="A298" s="29"/>
      <c r="B298" s="82" t="s">
        <v>382</v>
      </c>
      <c r="C298" s="231"/>
      <c r="D298" s="232"/>
      <c r="E298" s="229"/>
      <c r="F298" s="178"/>
      <c r="G298"/>
    </row>
    <row r="299" spans="1:7" x14ac:dyDescent="0.25">
      <c r="A299" s="29"/>
      <c r="B299" s="82" t="s">
        <v>383</v>
      </c>
      <c r="C299" s="231"/>
      <c r="D299" s="232"/>
      <c r="E299" s="229"/>
      <c r="F299" s="178"/>
      <c r="G299"/>
    </row>
    <row r="300" spans="1:7" ht="17.25" x14ac:dyDescent="0.25">
      <c r="A300" s="29"/>
      <c r="B300" s="82" t="s">
        <v>384</v>
      </c>
      <c r="C300" s="231"/>
      <c r="D300" s="232"/>
      <c r="E300" s="229"/>
      <c r="F300" s="178"/>
      <c r="G300"/>
    </row>
    <row r="301" spans="1:7" x14ac:dyDescent="0.25">
      <c r="A301" s="29"/>
      <c r="B301" s="82" t="s">
        <v>385</v>
      </c>
      <c r="C301" s="231"/>
      <c r="D301" s="232"/>
      <c r="E301" s="229"/>
      <c r="F301" s="178"/>
      <c r="G301"/>
    </row>
    <row r="302" spans="1:7" x14ac:dyDescent="0.25">
      <c r="A302" s="29"/>
      <c r="B302" s="82" t="s">
        <v>386</v>
      </c>
      <c r="C302" s="231"/>
      <c r="D302" s="232"/>
      <c r="E302" s="229"/>
      <c r="F302" s="178"/>
      <c r="G302"/>
    </row>
    <row r="303" spans="1:7" x14ac:dyDescent="0.25">
      <c r="A303" s="45"/>
      <c r="B303" s="123" t="s">
        <v>361</v>
      </c>
      <c r="C303" s="194"/>
      <c r="D303" s="195"/>
      <c r="E303" s="222"/>
      <c r="F303" s="196" t="str">
        <f t="shared" ref="F303" si="25">IF(E303=0,"",PRODUCT(D303:E303))</f>
        <v/>
      </c>
    </row>
    <row r="304" spans="1:7" x14ac:dyDescent="0.25">
      <c r="A304" s="57" t="s">
        <v>419</v>
      </c>
      <c r="B304" s="99" t="s">
        <v>387</v>
      </c>
      <c r="C304" s="59" t="s">
        <v>13</v>
      </c>
      <c r="D304" s="59">
        <v>2</v>
      </c>
      <c r="E304" s="59"/>
      <c r="F304" s="124">
        <f>D304*E304</f>
        <v>0</v>
      </c>
      <c r="G304"/>
    </row>
    <row r="305" spans="1:7" ht="45" x14ac:dyDescent="0.25">
      <c r="A305" s="67"/>
      <c r="B305" s="233" t="s">
        <v>388</v>
      </c>
      <c r="C305" s="62"/>
      <c r="D305" s="62"/>
      <c r="E305" s="62"/>
      <c r="F305" s="234"/>
      <c r="G305"/>
    </row>
    <row r="306" spans="1:7" s="241" customFormat="1" ht="30" x14ac:dyDescent="0.25">
      <c r="A306" s="61"/>
      <c r="B306" s="52" t="s">
        <v>389</v>
      </c>
      <c r="C306" s="62"/>
      <c r="D306" s="62"/>
      <c r="E306" s="62"/>
      <c r="F306" s="83"/>
    </row>
    <row r="307" spans="1:7" s="241" customFormat="1" ht="30" x14ac:dyDescent="0.25">
      <c r="A307" s="61"/>
      <c r="B307" s="52" t="s">
        <v>390</v>
      </c>
      <c r="C307" s="62"/>
      <c r="D307" s="62"/>
      <c r="E307" s="62"/>
      <c r="F307" s="83"/>
    </row>
    <row r="308" spans="1:7" s="241" customFormat="1" x14ac:dyDescent="0.25">
      <c r="A308" s="61"/>
      <c r="B308" s="52" t="s">
        <v>391</v>
      </c>
      <c r="C308" s="62"/>
      <c r="D308" s="62"/>
      <c r="E308" s="62"/>
      <c r="F308" s="83"/>
    </row>
    <row r="309" spans="1:7" s="241" customFormat="1" ht="60" x14ac:dyDescent="0.25">
      <c r="A309" s="61"/>
      <c r="B309" s="52" t="s">
        <v>392</v>
      </c>
      <c r="C309" s="62"/>
      <c r="D309" s="62"/>
      <c r="E309" s="62"/>
      <c r="F309" s="83"/>
    </row>
    <row r="310" spans="1:7" s="241" customFormat="1" ht="30" x14ac:dyDescent="0.25">
      <c r="A310" s="61"/>
      <c r="B310" s="52" t="s">
        <v>393</v>
      </c>
      <c r="C310" s="62"/>
      <c r="D310" s="62"/>
      <c r="E310" s="62"/>
      <c r="F310" s="83"/>
    </row>
    <row r="311" spans="1:7" s="241" customFormat="1" ht="30" x14ac:dyDescent="0.25">
      <c r="A311" s="61"/>
      <c r="B311" s="52" t="s">
        <v>394</v>
      </c>
      <c r="C311" s="62"/>
      <c r="D311" s="62"/>
      <c r="E311" s="62"/>
      <c r="F311" s="83"/>
    </row>
    <row r="312" spans="1:7" s="241" customFormat="1" x14ac:dyDescent="0.25">
      <c r="A312" s="61"/>
      <c r="B312" s="52" t="s">
        <v>395</v>
      </c>
      <c r="C312" s="62"/>
      <c r="D312" s="62"/>
      <c r="E312" s="62"/>
      <c r="F312" s="83"/>
    </row>
    <row r="313" spans="1:7" s="241" customFormat="1" x14ac:dyDescent="0.25">
      <c r="A313" s="61"/>
      <c r="B313" s="52" t="s">
        <v>396</v>
      </c>
      <c r="C313" s="62"/>
      <c r="D313" s="62"/>
      <c r="E313" s="62"/>
      <c r="F313" s="83"/>
    </row>
    <row r="314" spans="1:7" s="241" customFormat="1" x14ac:dyDescent="0.25">
      <c r="A314" s="61"/>
      <c r="B314" s="52" t="s">
        <v>397</v>
      </c>
      <c r="C314" s="62"/>
      <c r="D314" s="62"/>
      <c r="E314" s="62"/>
      <c r="F314" s="83"/>
    </row>
    <row r="315" spans="1:7" x14ac:dyDescent="0.25">
      <c r="A315" s="45"/>
      <c r="B315" s="123" t="s">
        <v>361</v>
      </c>
      <c r="C315" s="194"/>
      <c r="D315" s="195"/>
      <c r="E315" s="222"/>
      <c r="F315" s="196" t="str">
        <f t="shared" ref="F315" si="26">IF(E315=0,"",PRODUCT(D315:E315))</f>
        <v/>
      </c>
    </row>
    <row r="316" spans="1:7" x14ac:dyDescent="0.25">
      <c r="A316" s="57" t="s">
        <v>420</v>
      </c>
      <c r="B316" s="235" t="s">
        <v>421</v>
      </c>
      <c r="C316" s="59"/>
      <c r="D316" s="59"/>
      <c r="E316" s="59"/>
      <c r="F316" s="230"/>
      <c r="G316"/>
    </row>
    <row r="317" spans="1:7" ht="135" customHeight="1" x14ac:dyDescent="0.25">
      <c r="A317" s="96"/>
      <c r="B317" s="236" t="s">
        <v>400</v>
      </c>
      <c r="C317" s="97"/>
      <c r="D317" s="97"/>
      <c r="E317" s="97"/>
      <c r="F317" s="237"/>
      <c r="G317"/>
    </row>
    <row r="318" spans="1:7" x14ac:dyDescent="0.25">
      <c r="A318" s="96"/>
      <c r="B318" s="236" t="s">
        <v>327</v>
      </c>
      <c r="C318" s="97"/>
      <c r="D318" s="97"/>
      <c r="E318" s="97"/>
      <c r="F318" s="237"/>
      <c r="G318"/>
    </row>
    <row r="319" spans="1:7" x14ac:dyDescent="0.25">
      <c r="A319" s="57" t="s">
        <v>422</v>
      </c>
      <c r="B319" s="235" t="s">
        <v>398</v>
      </c>
      <c r="C319" s="59" t="s">
        <v>284</v>
      </c>
      <c r="D319" s="59">
        <v>6</v>
      </c>
      <c r="E319" s="59"/>
      <c r="F319" s="230">
        <f>D319*E319</f>
        <v>0</v>
      </c>
      <c r="G319"/>
    </row>
    <row r="320" spans="1:7" x14ac:dyDescent="0.25">
      <c r="A320" s="57" t="s">
        <v>423</v>
      </c>
      <c r="B320" s="235" t="s">
        <v>399</v>
      </c>
      <c r="C320" s="59" t="s">
        <v>284</v>
      </c>
      <c r="D320" s="59">
        <v>6</v>
      </c>
      <c r="E320" s="59"/>
      <c r="F320" s="230">
        <f>D320*E320</f>
        <v>0</v>
      </c>
      <c r="G320"/>
    </row>
    <row r="321" spans="1:7" x14ac:dyDescent="0.25">
      <c r="A321" s="242" t="s">
        <v>424</v>
      </c>
      <c r="B321" s="99" t="s">
        <v>401</v>
      </c>
      <c r="C321" s="59" t="s">
        <v>284</v>
      </c>
      <c r="D321" s="59">
        <v>3</v>
      </c>
      <c r="E321" s="59"/>
      <c r="F321" s="230">
        <f>D321*E321</f>
        <v>0</v>
      </c>
      <c r="G321"/>
    </row>
    <row r="322" spans="1:7" ht="60" x14ac:dyDescent="0.25">
      <c r="A322" s="61"/>
      <c r="B322" s="236" t="s">
        <v>402</v>
      </c>
      <c r="C322" s="62"/>
      <c r="D322" s="62"/>
      <c r="E322" s="62"/>
      <c r="F322" s="83"/>
      <c r="G322"/>
    </row>
    <row r="323" spans="1:7" x14ac:dyDescent="0.25">
      <c r="A323" s="57" t="s">
        <v>425</v>
      </c>
      <c r="B323" s="99" t="s">
        <v>403</v>
      </c>
      <c r="C323" s="59" t="s">
        <v>371</v>
      </c>
      <c r="D323" s="59">
        <v>1</v>
      </c>
      <c r="E323" s="59"/>
      <c r="F323" s="230">
        <f>D323*E323</f>
        <v>0</v>
      </c>
      <c r="G323"/>
    </row>
    <row r="324" spans="1:7" ht="60" customHeight="1" x14ac:dyDescent="0.25">
      <c r="A324" s="61"/>
      <c r="B324" s="236" t="s">
        <v>404</v>
      </c>
      <c r="C324" s="62"/>
      <c r="D324" s="62"/>
      <c r="E324" s="62"/>
      <c r="F324" s="83"/>
      <c r="G324"/>
    </row>
    <row r="325" spans="1:7" x14ac:dyDescent="0.25">
      <c r="A325" s="57" t="s">
        <v>426</v>
      </c>
      <c r="B325" s="99" t="s">
        <v>405</v>
      </c>
      <c r="C325" s="59" t="s">
        <v>371</v>
      </c>
      <c r="D325" s="59">
        <v>1</v>
      </c>
      <c r="E325" s="59"/>
      <c r="F325" s="230">
        <f>D325*E325</f>
        <v>0</v>
      </c>
      <c r="G325"/>
    </row>
    <row r="326" spans="1:7" ht="60" x14ac:dyDescent="0.25">
      <c r="A326" s="61"/>
      <c r="B326" s="236" t="s">
        <v>406</v>
      </c>
      <c r="C326" s="62"/>
      <c r="D326" s="62"/>
      <c r="E326" s="62"/>
      <c r="F326" s="83"/>
      <c r="G326"/>
    </row>
    <row r="327" spans="1:7" x14ac:dyDescent="0.25">
      <c r="A327" s="57" t="s">
        <v>427</v>
      </c>
      <c r="B327" s="99" t="s">
        <v>407</v>
      </c>
      <c r="C327" s="59" t="s">
        <v>13</v>
      </c>
      <c r="D327" s="59">
        <v>8</v>
      </c>
      <c r="E327" s="59"/>
      <c r="F327" s="230">
        <f>D327*E327</f>
        <v>0</v>
      </c>
      <c r="G327"/>
    </row>
    <row r="328" spans="1:7" ht="75" x14ac:dyDescent="0.25">
      <c r="A328" s="61"/>
      <c r="B328" s="236" t="s">
        <v>408</v>
      </c>
      <c r="C328" s="62"/>
      <c r="D328" s="62"/>
      <c r="E328" s="62"/>
      <c r="F328" s="83"/>
      <c r="G328"/>
    </row>
    <row r="329" spans="1:7" x14ac:dyDescent="0.25">
      <c r="A329" s="57" t="s">
        <v>428</v>
      </c>
      <c r="B329" s="99" t="s">
        <v>409</v>
      </c>
      <c r="C329" s="59" t="s">
        <v>284</v>
      </c>
      <c r="D329" s="59">
        <v>56</v>
      </c>
      <c r="E329" s="59"/>
      <c r="F329" s="230">
        <f>D329*E329</f>
        <v>0</v>
      </c>
      <c r="G329"/>
    </row>
    <row r="330" spans="1:7" ht="45" x14ac:dyDescent="0.25">
      <c r="A330" s="61"/>
      <c r="B330" s="236" t="s">
        <v>410</v>
      </c>
      <c r="C330" s="62"/>
      <c r="D330" s="62"/>
      <c r="E330" s="62"/>
      <c r="F330" s="83"/>
      <c r="G330"/>
    </row>
    <row r="331" spans="1:7" x14ac:dyDescent="0.25">
      <c r="A331" s="57" t="s">
        <v>429</v>
      </c>
      <c r="B331" s="99" t="s">
        <v>411</v>
      </c>
      <c r="C331" s="59" t="s">
        <v>371</v>
      </c>
      <c r="D331" s="59">
        <v>1</v>
      </c>
      <c r="E331" s="59"/>
      <c r="F331" s="230">
        <f>D331*E331</f>
        <v>0</v>
      </c>
      <c r="G331"/>
    </row>
    <row r="332" spans="1:7" ht="45" x14ac:dyDescent="0.25">
      <c r="A332" s="67"/>
      <c r="B332" s="238" t="s">
        <v>412</v>
      </c>
      <c r="C332" s="239"/>
      <c r="D332" s="62"/>
      <c r="E332" s="62"/>
      <c r="F332" s="83"/>
      <c r="G332"/>
    </row>
    <row r="333" spans="1:7" x14ac:dyDescent="0.25">
      <c r="A333" s="133"/>
      <c r="B333" s="94" t="s">
        <v>413</v>
      </c>
      <c r="C333" s="95"/>
      <c r="D333" s="95"/>
      <c r="E333" s="95"/>
      <c r="F333" s="240">
        <f>SUM(F283:F331)</f>
        <v>0</v>
      </c>
      <c r="G333"/>
    </row>
    <row r="334" spans="1:7" s="243" customFormat="1" x14ac:dyDescent="0.25">
      <c r="A334" s="244"/>
      <c r="B334" s="245"/>
      <c r="C334" s="246"/>
      <c r="D334" s="246"/>
      <c r="E334" s="246"/>
      <c r="F334" s="247"/>
    </row>
    <row r="335" spans="1:7" s="243" customFormat="1" x14ac:dyDescent="0.25">
      <c r="A335" s="244"/>
      <c r="B335" s="245"/>
      <c r="C335" s="246"/>
      <c r="D335" s="246"/>
      <c r="E335" s="246"/>
      <c r="F335" s="247"/>
    </row>
    <row r="336" spans="1:7" x14ac:dyDescent="0.25">
      <c r="A336" s="29"/>
      <c r="B336" s="8"/>
      <c r="C336" s="8"/>
      <c r="D336" s="8"/>
      <c r="E336" s="29"/>
      <c r="F336" s="8"/>
    </row>
    <row r="337" spans="1:6" ht="17.25" x14ac:dyDescent="0.3">
      <c r="A337" s="215"/>
      <c r="B337" s="37" t="s">
        <v>217</v>
      </c>
      <c r="C337" s="254"/>
      <c r="D337" s="254"/>
      <c r="E337" s="254"/>
      <c r="F337" s="38">
        <f>F55+F73+F79+F85+F94+F103+F119+F152+F168+F180+F194+F209+F225+F280+F333</f>
        <v>0</v>
      </c>
    </row>
  </sheetData>
  <mergeCells count="2">
    <mergeCell ref="C337:E337"/>
    <mergeCell ref="A1:F1"/>
  </mergeCells>
  <conditionalFormatting sqref="B59">
    <cfRule type="expression" dxfId="0" priority="1" stopIfTrue="1">
      <formula>#REF!&lt;&gt;""</formula>
    </cfRule>
  </conditionalFormatting>
  <pageMargins left="0.70866141732283472" right="0.31496062992125984" top="0.55118110236220474" bottom="0.59055118110236227" header="0.31496062992125984" footer="0.31496062992125984"/>
  <pageSetup paperSize="9" scale="95" orientation="portrait" horizontalDpi="4294967295" verticalDpi="4294967295" r:id="rId1"/>
  <headerFooter>
    <oddFooter>&amp;LTROŠKOVNIK ČCP Mraclin&amp;R&amp;P</oddFooter>
  </headerFooter>
  <rowBreaks count="16" manualBreakCount="16">
    <brk id="28" max="16383" man="1"/>
    <brk id="37" max="16383" man="1"/>
    <brk id="55" max="16383" man="1"/>
    <brk id="73" max="16383" man="1"/>
    <brk id="94" max="16383" man="1"/>
    <brk id="103" max="16383" man="1"/>
    <brk id="119" max="16383" man="1"/>
    <brk id="133" max="16383" man="1"/>
    <brk id="148" max="16383" man="1"/>
    <brk id="161" max="16383" man="1"/>
    <brk id="176" max="16383" man="1"/>
    <brk id="194" max="16383" man="1"/>
    <brk id="221" max="16383" man="1"/>
    <brk id="244" max="16383" man="1"/>
    <brk id="291" max="5" man="1"/>
    <brk id="320" max="5"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OPĆI UVJETI</vt:lpstr>
      <vt:lpstr>ČCP Mraclin</vt:lpstr>
      <vt:lpstr>'OPĆI UVJETI'!Print_Area</vt:lpstr>
      <vt:lpstr>'ČCP Mraclin'!Print_Titles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Zelimir</dc:creator>
  <cp:lastModifiedBy>Windows User</cp:lastModifiedBy>
  <cp:lastPrinted>2021-03-02T11:11:01Z</cp:lastPrinted>
  <dcterms:created xsi:type="dcterms:W3CDTF">2019-09-23T10:32:21Z</dcterms:created>
  <dcterms:modified xsi:type="dcterms:W3CDTF">2021-03-25T09:16:43Z</dcterms:modified>
</cp:coreProperties>
</file>