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ivan\Desktop\2020 JAVNA\OKVIRNI SPORAZUMI\NOVO M 5-20 NADOGRAD HOR PROM SIG faza 2\"/>
    </mc:Choice>
  </mc:AlternateContent>
  <bookViews>
    <workbookView xWindow="-120" yWindow="-120" windowWidth="28920" windowHeight="17640" activeTab="1"/>
  </bookViews>
  <sheets>
    <sheet name="Opću uvjeti" sheetId="4" r:id="rId1"/>
    <sheet name="TRAJNI MATERIJALI" sheetId="2" r:id="rId2"/>
  </sheets>
  <definedNames>
    <definedName name="_xlnm.Print_Area" localSheetId="1">'TRAJNI MATERIJALI'!$A$1:$F$44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0" i="2" l="1"/>
  <c r="F18" i="2" l="1"/>
  <c r="F35" i="2" l="1"/>
  <c r="F34" i="2"/>
  <c r="F33" i="2"/>
  <c r="F32" i="2"/>
  <c r="F31" i="2"/>
  <c r="F29" i="2"/>
  <c r="F28" i="2"/>
  <c r="F22" i="2"/>
  <c r="F21" i="2"/>
  <c r="F20" i="2"/>
  <c r="F19" i="2"/>
  <c r="F17" i="2"/>
  <c r="F16" i="2"/>
  <c r="F15" i="2"/>
  <c r="F14" i="2"/>
  <c r="F13" i="2"/>
  <c r="F12" i="2"/>
  <c r="F11" i="2"/>
  <c r="F10" i="2"/>
  <c r="F9" i="2"/>
  <c r="F37" i="2" l="1"/>
  <c r="F42" i="2" s="1"/>
  <c r="F24" i="2"/>
  <c r="F41" i="2" s="1"/>
  <c r="F44" i="2" l="1"/>
</calcChain>
</file>

<file path=xl/sharedStrings.xml><?xml version="1.0" encoding="utf-8"?>
<sst xmlns="http://schemas.openxmlformats.org/spreadsheetml/2006/main" count="103" uniqueCount="67">
  <si>
    <t>TROŠKOVNIK</t>
  </si>
  <si>
    <t>Redni
broj</t>
  </si>
  <si>
    <t>O p i s   s t a v k e</t>
  </si>
  <si>
    <t>Jedinica mjere</t>
  </si>
  <si>
    <t>Količina radova</t>
  </si>
  <si>
    <t>Jedinična cijena</t>
  </si>
  <si>
    <t>Ukupna cijena (kn)</t>
  </si>
  <si>
    <t>I.</t>
  </si>
  <si>
    <t>OZNAKE NA KOLNIKU - debeloslojna termoplastika i strukturirana aglomeratna hladna plastika</t>
  </si>
  <si>
    <t>1.</t>
  </si>
  <si>
    <t>Priprema i organizacija gradilišta te mobilizacija i demobilizacija što uključuje dovoz i odvoz strojeva, opreme i ljudi te završno čišćenje.</t>
  </si>
  <si>
    <t>paušal</t>
  </si>
  <si>
    <t>2.</t>
  </si>
  <si>
    <t>m</t>
  </si>
  <si>
    <t>3.</t>
  </si>
  <si>
    <t>4.</t>
  </si>
  <si>
    <t>5.</t>
  </si>
  <si>
    <t>6.</t>
  </si>
  <si>
    <t>7.</t>
  </si>
  <si>
    <t>8.</t>
  </si>
  <si>
    <t>9.</t>
  </si>
  <si>
    <t>10.</t>
  </si>
  <si>
    <t>m2</t>
  </si>
  <si>
    <t>11.</t>
  </si>
  <si>
    <t>12.</t>
  </si>
  <si>
    <t xml:space="preserve">Strojna obrada postojećih oznaka od boje u svrhu uklanjanja slabo prionjivih i oštećenih slojeva postojeće boje. Obrada se izvodi vodom pod visokim tlakom na način da se asfaltni zastor kolnika ne smije mehanički oštetiti, a sav otpadni materijal mora se odmah spremiti u za to predviđeni spremnik, kako bi se sav materijal i voda odmah uklonili s kolnika i time osiguralo sigurno odvijanje prometa. </t>
  </si>
  <si>
    <t>13.</t>
  </si>
  <si>
    <t>Uklanjanje postojećih oznaka od plastike s površine kolnika vodom pod visokim tlakom na način da se asfaltni zastor kolnika ne smije mehanički oštetiti, a sav otpadni materijal mora se odmah spremiti u za to predviđeni spremnik, kako bi se sav materijal i voda odmah uklonili s kolnika i time osiguralo sigurno odvijanje prometa.</t>
  </si>
  <si>
    <t>II.</t>
  </si>
  <si>
    <t>Uklanjanje postojećih oznaka od boje s površine kolnika vodom pod visokim tlakom na način da se asfaltni zastor kolnika ne smije mehanički oštetiti, a sav otpadni materijal mora se odmah spremiti u za to predviđeni spremnik, kako bi se sav materijal i voda odmah uklonili s kolnika i time osiguralo sigurno odvijanje prometa.</t>
  </si>
  <si>
    <t>UKUPNO:</t>
  </si>
  <si>
    <t>REKAPITULACIJA</t>
  </si>
  <si>
    <t>komplet</t>
  </si>
  <si>
    <t>OZNAKE NA KOLNIKU - sprej termoplastika ili hladna plastika</t>
  </si>
  <si>
    <t>14.</t>
  </si>
  <si>
    <t>Opći uvjeti izvođenja radova</t>
  </si>
  <si>
    <t xml:space="preserve">Ponuđač je dužan upoznati se s ponudbenom dokumentacijom te izvršiti pregled svih lokacija izvedbe radova, Izvođač je dužan pridržavati se svih važećih zakona i propisa iz područja gradnje, Zakona o zaštiti na radu, hrvatskih normi, "Općih tehničkih uvjeta za radove na cestama" (Zagreb, IGH, izdanje 2001. god.), Internih smjernica za radove na autocestama - Tehnički uvjeti za izvođenje oznaka na kolniku (horizontalna signalizacija), HAC - 2018. god. Svi radovi moraju se izvesti solidno i stručno prema važećim propisima i pravilima dobrog zanata.
</t>
  </si>
  <si>
    <t xml:space="preserve">Od trenutka uvođenja u posao pa do primopredaje izvedenih radova, Izvođač je odgovoran za stvari i osobe koje se nalaze unutar zone radova. U građevinski dnevnik se unose svi bitni podaci i događaji tijekom izvođenja radova (npr. meteorološke prilike, temperatura zraka i sl.), upisuju, nalozi nadzornog inženjera i inspekcije. Tako registrirani zahtjevi obvezni su za Izvođača radova, s tim da je za svaku nepredviđenu višu radnju, kojom bi se povećalo ukupne troškove predviđene za izvođenje radova po ovom troškovniku, prethodno potrebna suglasnost Investitora.
</t>
  </si>
  <si>
    <t xml:space="preserve">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
</t>
  </si>
  <si>
    <t>Radovi se izvode prema prometnom elaboratu, a u svim slučajevima potrebne izmjene ili dopune elaborata ili njegovih dijelova, odluku o tome donosit će sporazumno Investitor i predstavnik Izvođača radova, a tu svoju odluku unosit će u građevni dnevnik. Sve izmjene ili dopune prometnog elaborata, ili njegovih dijelova, za koje se po građevnom dnevniku ne može dokazati da su uslijedile po opisanom postupku, neće se obračunavati ni po privremenom ni po konačnom obračunu.</t>
  </si>
  <si>
    <t xml:space="preserve">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t>
  </si>
  <si>
    <t xml:space="preserve">Jediničnim cijenama obuhvaćeno je osiguranje i ocjenjivanje kakvoće, tj. svi troškovi prethodnih i tekućih ispitivanja kako osnovnih materijala, tako i poluproizvoda, te definitivno dovršenih radova u skladu s važećim tehničkim propisima, pravilnicima, standardima i Općim tehničkim uvjetima Investitora. Stavke troškovnika odnose se na definitivno dovršene radove, ispitane po kvaliteti i funkcionalnosti, te preuzete po nadzornoj službi Investitora, ako nije u opisu izričito drukčije određeno.
</t>
  </si>
  <si>
    <t xml:space="preserve">Izvođač je radove dužan izvoditi u koordinaciji s odgovornom osobom Naručitelja te nadležnom Tehničkom jedinicom održavanja HAC-a.
</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</si>
  <si>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t>
  </si>
  <si>
    <t xml:space="preserve">Izvođačeva je obveza održavanje javnih cesta koje koristi u svrhu izvođenja radova te sanacija svih eventualnih oštećenja nastalih korištenjem. Po završetku radova cestu je potrebno dovesti u prvobitno stanje bez prava na naknadu troškova.
</t>
  </si>
  <si>
    <t xml:space="preserve">Izvođač je dužan gradilište održavati čistim, a na kraju radova treba izvesti detaljno čišćenje.   
                                                                                                                               </t>
  </si>
  <si>
    <t xml:space="preserve">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
</t>
  </si>
  <si>
    <t xml:space="preserve">             PONUDITELJ:</t>
  </si>
  <si>
    <t>________________________________</t>
  </si>
  <si>
    <t xml:space="preserve">        potpis ovlaštene osobe</t>
  </si>
  <si>
    <t>Nadogradnja kolnika opremom (Izvođenje horizontalne prometne signalizacije od trajnih materijala na autocestama) - faza 2</t>
  </si>
  <si>
    <r>
      <rPr>
        <b/>
        <sz val="11"/>
        <rFont val="Arial"/>
        <family val="2"/>
        <charset val="238"/>
      </rPr>
      <t>Isprekidana središnja linija (6-12-6)</t>
    </r>
    <r>
      <rPr>
        <sz val="11"/>
        <rFont val="Arial"/>
        <family val="2"/>
        <charset val="238"/>
      </rPr>
      <t xml:space="preserve"> izvedena od trajnog materijala u termoplastici debljine min 2 do 3 mm. Strukturirana linija kao tip Multidot zbog postizanja noćne vidljivosti u kišnim uvjetima.</t>
    </r>
    <r>
      <rPr>
        <b/>
        <sz val="11"/>
        <rFont val="Arial"/>
        <family val="2"/>
        <charset val="238"/>
      </rPr>
      <t xml:space="preserve"> Širina linije 20 cm</t>
    </r>
    <r>
      <rPr>
        <sz val="11"/>
        <rFont val="Arial"/>
        <family val="2"/>
        <charset val="238"/>
      </rPr>
      <t>. Potrebno je dodatno strojno posipavanje staklenim zrncima minimalno 300 g/m2 radi dobivanja početne (inicijalne) retrorefleksije. Uvjeti vidljivosti prema HRN EN 1436 - Q4, R5, RW3</t>
    </r>
  </si>
  <si>
    <r>
      <rPr>
        <b/>
        <sz val="11"/>
        <rFont val="Arial"/>
        <family val="2"/>
        <charset val="238"/>
      </rPr>
      <t>Isprekidana središnja linija (6-6)</t>
    </r>
    <r>
      <rPr>
        <sz val="11"/>
        <rFont val="Arial"/>
        <family val="2"/>
        <charset val="238"/>
      </rPr>
      <t xml:space="preserve"> izvedena od trajnog materijala u termoplastici debljine min 2 do 3 mm. Strukturirana linija kao tip Multidot zbog postizanja noćne vidljivosti u kišnim uvjetima. </t>
    </r>
    <r>
      <rPr>
        <b/>
        <sz val="11"/>
        <rFont val="Arial"/>
        <family val="2"/>
        <charset val="238"/>
      </rPr>
      <t>Širina linije 20 cm</t>
    </r>
    <r>
      <rPr>
        <sz val="11"/>
        <rFont val="Arial"/>
        <family val="2"/>
        <charset val="238"/>
      </rPr>
      <t>. Potrebno je dodatno strojno posipavanje staklenim zrncima minimalno 300 g/m2 radi dobivanja početne (inicijalne) retrorefleksije. Uvjeti vidljivosti prema HRN EN 1436 - Q4, R5, RW3</t>
    </r>
  </si>
  <si>
    <r>
      <rPr>
        <b/>
        <sz val="11"/>
        <rFont val="Arial"/>
        <family val="2"/>
        <charset val="238"/>
      </rPr>
      <t>Isprekidana linija (3-3</t>
    </r>
    <r>
      <rPr>
        <sz val="11"/>
        <rFont val="Arial"/>
        <family val="2"/>
        <charset val="238"/>
      </rPr>
      <t xml:space="preserve">) izvedena od trajnog materijala u termoplastici debljine min 2 do 3 mm. </t>
    </r>
    <r>
      <rPr>
        <b/>
        <sz val="11"/>
        <rFont val="Arial"/>
        <family val="2"/>
        <charset val="238"/>
      </rPr>
      <t>Širina linije 50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</si>
  <si>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Isprekidana linija (3-3</t>
    </r>
    <r>
      <rPr>
        <sz val="11"/>
        <rFont val="Arial"/>
        <family val="2"/>
        <charset val="238"/>
      </rPr>
      <t xml:space="preserve">) izvedena od trajnog materijala strukturirane aglomeratne hladne plastike debljine min 2 do 3 mm. </t>
    </r>
    <r>
      <rPr>
        <b/>
        <sz val="11"/>
        <rFont val="Arial"/>
        <family val="2"/>
        <charset val="238"/>
      </rPr>
      <t>Širina linije 50 cm</t>
    </r>
    <r>
      <rPr>
        <sz val="11"/>
        <rFont val="Arial"/>
        <family val="2"/>
        <charset val="238"/>
      </rPr>
      <t>. Potrebno je dodatno strojno posipavanje staklenim zrncima minimalno 650 g/m2 radi dobivanja trenutne retrorefleksije. Uvjeti vidljivosti prema HRN EN 1436 - Q4, R5, RW3</t>
    </r>
  </si>
  <si>
    <r>
      <rPr>
        <b/>
        <sz val="11"/>
        <rFont val="Arial"/>
        <family val="2"/>
        <charset val="238"/>
      </rPr>
      <t>Isprekidana središnja linija (6-12-6)</t>
    </r>
    <r>
      <rPr>
        <sz val="11"/>
        <rFont val="Arial"/>
        <family val="2"/>
        <charset val="238"/>
      </rPr>
      <t xml:space="preserve"> izvedena od trajnog materijala strukturirane aglomeratne hladne plastike debljine min 2 do 3 mm. Strukturirana linija zbog postizanja noćne vidljivosti u kišnim uvjetima. </t>
    </r>
    <r>
      <rPr>
        <b/>
        <sz val="11"/>
        <rFont val="Arial"/>
        <family val="2"/>
        <charset val="238"/>
      </rPr>
      <t>Širina linije 20 cm</t>
    </r>
    <r>
      <rPr>
        <sz val="11"/>
        <rFont val="Arial"/>
        <family val="2"/>
        <charset val="238"/>
      </rPr>
      <t>. Potrebno je dodatno strojno posipavanje staklenim zrncima minimalno 650 g/m2 radi dobivanja trenutne retrorefleksije. Uvjeti vidljivosti prema HRN EN 1436 - Q4, R5, RW3</t>
    </r>
  </si>
  <si>
    <r>
      <rPr>
        <b/>
        <sz val="11"/>
        <rFont val="Arial"/>
        <family val="2"/>
        <charset val="238"/>
      </rPr>
      <t>Puna rubna linija</t>
    </r>
    <r>
      <rPr>
        <sz val="11"/>
        <rFont val="Arial"/>
        <family val="2"/>
        <charset val="238"/>
      </rPr>
      <t xml:space="preserve"> izvedena od trajnog materijala u termoplastici debljine min 2 do 3 mm. Strukturirana linija kao tip Multidot zbog postizanja noćne vidljivosti u kišnim uvjetima. </t>
    </r>
    <r>
      <rPr>
        <b/>
        <sz val="11"/>
        <rFont val="Arial"/>
        <family val="2"/>
        <charset val="238"/>
      </rPr>
      <t>Širina linije 20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</si>
  <si>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Puna linija</t>
    </r>
    <r>
      <rPr>
        <sz val="11"/>
        <rFont val="Arial"/>
        <family val="2"/>
        <charset val="238"/>
      </rPr>
      <t xml:space="preserve"> izvedena od trajnog materijala u termoplastici debljine min 2 do 3 mm, bez strukture (flat line). </t>
    </r>
    <r>
      <rPr>
        <b/>
        <sz val="11"/>
        <rFont val="Arial"/>
        <family val="2"/>
        <charset val="238"/>
      </rPr>
      <t>Širina linije 20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</si>
  <si>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Puna rubna linija</t>
    </r>
    <r>
      <rPr>
        <sz val="11"/>
        <rFont val="Arial"/>
        <family val="2"/>
        <charset val="238"/>
      </rPr>
      <t xml:space="preserve"> izvedena od trajnog materijala strukturirane aglomeratne hladne plastike debljine min 2 do 3 mm. Strukturirana linija zbog postizanja noćne vidljivosti u kišnim uvjetima. </t>
    </r>
    <r>
      <rPr>
        <b/>
        <sz val="11"/>
        <rFont val="Arial"/>
        <family val="2"/>
        <charset val="238"/>
      </rPr>
      <t>Širina linije 20 cm.</t>
    </r>
    <r>
      <rPr>
        <sz val="11"/>
        <rFont val="Arial"/>
        <family val="2"/>
        <charset val="238"/>
      </rPr>
      <t xml:space="preserve"> Potrebno je dodatno strojno posipavanje staklenim zrncima minimalno 650 g/m2 radi dobivanja trenutne retrorefleksije. Uvjeti vidljivosti prema HRN EN 1436 - Q4, R5, RW3</t>
    </r>
  </si>
  <si>
    <r>
      <rPr>
        <b/>
        <sz val="11"/>
        <rFont val="Arial"/>
        <family val="2"/>
        <charset val="238"/>
      </rPr>
      <t>Puna rubna linija</t>
    </r>
    <r>
      <rPr>
        <sz val="11"/>
        <rFont val="Arial"/>
        <family val="2"/>
        <charset val="238"/>
      </rPr>
      <t xml:space="preserve"> izvedena od trajnog materijala u termoplastici sa zvučnim efektom iz razloga zvučnog upozorenja vozačima. Linija mora biti profilirana zbog postizanja noćne vidljivosti u kišnim uvjetima. Debljina izvedene uzdužne oznake od min 2 do 3 mm. Potrebno je dodatno strojno posipavanje staklenim zrncima minimalno 300 g/m2 radi dobivanja trenutne retrorefleksije.Širina linije 20 cm. Uvjeti vidljivosti prema HRN EN 1436 - Q4, R5, RW3</t>
    </r>
  </si>
  <si>
    <r>
      <rPr>
        <b/>
        <sz val="11"/>
        <rFont val="Arial"/>
        <family val="2"/>
        <charset val="238"/>
      </rPr>
      <t>Izrada ploha za usmjeravanje prometa bijele boje</t>
    </r>
    <r>
      <rPr>
        <sz val="11"/>
        <rFont val="Arial"/>
        <family val="2"/>
        <charset val="238"/>
      </rPr>
      <t xml:space="preserve">, obrub ploha trajni materijal linija </t>
    </r>
    <r>
      <rPr>
        <b/>
        <sz val="11"/>
        <rFont val="Arial"/>
        <family val="2"/>
        <charset val="238"/>
      </rPr>
      <t>š=20 cm</t>
    </r>
    <r>
      <rPr>
        <sz val="11"/>
        <rFont val="Arial"/>
        <family val="2"/>
        <charset val="238"/>
      </rPr>
      <t xml:space="preserve"> izvedena od trajnog materijala u termoplastici debljine min 2 do 3 mm. Potrebno je dodatno strojno posipavanje staklenim zrncima minimalno 300 g/m2 radi dobivanja trenutne retrorefleksije, ispuna polja za usmjeravanje- boja. Obračun neto površina. Uvjeti vidljivosti prema HRN EN 1436 - Q4, R5, RW3</t>
    </r>
  </si>
  <si>
    <r>
      <rPr>
        <b/>
        <sz val="11"/>
        <rFont val="Arial"/>
        <family val="2"/>
        <charset val="238"/>
      </rPr>
      <t>Izrada ploha za usmjeravanje prometa bijele boje</t>
    </r>
    <r>
      <rPr>
        <sz val="11"/>
        <rFont val="Arial"/>
        <family val="2"/>
        <charset val="238"/>
      </rPr>
      <t xml:space="preserve">, obrub ploha trajni materijal linija </t>
    </r>
    <r>
      <rPr>
        <b/>
        <sz val="11"/>
        <rFont val="Arial"/>
        <family val="2"/>
        <charset val="238"/>
      </rPr>
      <t>š=20 cm</t>
    </r>
    <r>
      <rPr>
        <sz val="11"/>
        <rFont val="Arial"/>
        <family val="2"/>
        <charset val="238"/>
      </rPr>
      <t xml:space="preserve"> izvedena od trajnog materijala strukturirane aglomeratne hladne plastike debljine min 2 do 3 mm. Potrebno je dodatno strojno posipavanje staklenim zrncima minimalno 650 g/m2 radi dobivanja trenutne retrorefleksije, ispuna polja za usmjeravanje- boja. Obračun neto površina. Uvjeti vidljivosti prema HRN EN 1436 - Q4, R5, RW3</t>
    </r>
  </si>
  <si>
    <r>
      <rPr>
        <b/>
        <sz val="11"/>
        <rFont val="Arial"/>
        <family val="2"/>
        <charset val="238"/>
      </rPr>
      <t>Isprekidana središnja linija (6-12-6)</t>
    </r>
    <r>
      <rPr>
        <sz val="11"/>
        <rFont val="Arial"/>
        <family val="2"/>
        <charset val="238"/>
      </rPr>
      <t xml:space="preserve"> izvedena od trajnog materijala u sprej termoplastici ili hladnoj plastici min. debljine 2 mm.</t>
    </r>
    <r>
      <rPr>
        <b/>
        <sz val="11"/>
        <rFont val="Arial"/>
        <family val="2"/>
        <charset val="238"/>
      </rPr>
      <t xml:space="preserve"> Širina linije 20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</si>
  <si>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Isprekidana središnja linija (6-6)</t>
    </r>
    <r>
      <rPr>
        <sz val="11"/>
        <rFont val="Arial"/>
        <family val="2"/>
        <charset val="238"/>
      </rPr>
      <t xml:space="preserve"> izvedena od trajnog materijala u sprej termoplastici ili hladnoj plastici min. debljine 2 mm. </t>
    </r>
    <r>
      <rPr>
        <b/>
        <sz val="11"/>
        <rFont val="Arial"/>
        <family val="2"/>
        <charset val="238"/>
      </rPr>
      <t>Širina linije 20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</si>
  <si>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Isprekidana linija (3-3)</t>
    </r>
    <r>
      <rPr>
        <sz val="11"/>
        <rFont val="Arial"/>
        <family val="2"/>
        <charset val="238"/>
      </rPr>
      <t xml:space="preserve"> izvedena od trajnog materijala u sprej termoplastici ili hladnoj plastici min. debljine 2 mm. </t>
    </r>
    <r>
      <rPr>
        <b/>
        <sz val="11"/>
        <rFont val="Arial"/>
        <family val="2"/>
        <charset val="238"/>
      </rPr>
      <t>Širina linije 50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</si>
  <si>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Puna rubna linija</t>
    </r>
    <r>
      <rPr>
        <sz val="11"/>
        <rFont val="Arial"/>
        <family val="2"/>
        <charset val="238"/>
      </rPr>
      <t xml:space="preserve"> izvedena od trajnog materijala u sprej termoplastici ili hladnoj plastici min. debljine 2 mm. </t>
    </r>
    <r>
      <rPr>
        <b/>
        <sz val="11"/>
        <rFont val="Arial"/>
        <family val="2"/>
        <charset val="238"/>
      </rPr>
      <t>Širina linije 20 cm</t>
    </r>
    <r>
      <rPr>
        <sz val="11"/>
        <rFont val="Arial"/>
        <family val="2"/>
        <charset val="238"/>
      </rPr>
      <t>. Potrebno je dodatno strojno posipavanje staklenim zrncima minimalno 300 g/m2 radi dobivanja trenutne retrorefleksije. Uvjeti vidljivosti prema HRN EN 1436 - Q4, R5, RW3</t>
    </r>
  </si>
  <si>
    <r>
      <rPr>
        <b/>
        <sz val="11"/>
        <rFont val="Arial"/>
        <family val="2"/>
        <charset val="238"/>
      </rPr>
      <t>Izrada ploha za usmjeravanje prometa</t>
    </r>
    <r>
      <rPr>
        <sz val="11"/>
        <rFont val="Arial"/>
        <family val="2"/>
        <charset val="238"/>
      </rPr>
      <t xml:space="preserve"> bijele boje, obrub ploha trajni materijal linija Š=20 cm izvedena od trajnog materijala u sprej termoplastici ili hladnoj plastici min. debljine 2 mm. Potrebno je dodatno strojno posipavanje staklenim zrncima minimalno 300 g/m2 radi dobivanja trenutne retrorefleksije, ispuna polja za usmjeravanje- boja. Obračun neto površina. Uvjeti vidljivosti prema HRN EN 1436 - Q4, R5, RW3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</si>
</sst>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000"/>
  </numFmts>
  <fonts count="7" x14ac:knownFonts="1">
    <font>
      <sz val="11"/>
      <color theme="1"/>
      <name val="Calibri"/>
      <family val="2"/>
      <charset val="238"/>
      <scheme val="minor"/>
    </font>
    <font>
      <sz val="11"/>
      <color theme="1"/>
      <name val="Calibri"/>
      <family val="2"/>
      <charset val="238"/>
      <scheme val="minor"/>
    </font>
    <font>
      <b/>
      <sz val="10"/>
      <name val="Arial"/>
      <family val="2"/>
      <charset val="238"/>
    </font>
    <font>
      <sz val="10"/>
      <name val="Arial"/>
      <family val="2"/>
      <charset val="238"/>
    </font>
    <font>
      <b/>
      <sz val="11"/>
      <name val="Arial"/>
      <family val="2"/>
      <charset val="238"/>
    </font>
    <font>
      <sz val="11"/>
      <name val="Arial"/>
      <family val="2"/>
      <charset val="238"/>
    </font>
    <font>
      <sz val="11"/>
      <color theme="1"/>
      <name val="Arial"/>
      <family val="2"/>
      <charset val="238"/>
    </font>
  </fonts>
  <fills count="3">
    <fill>
      <patternFill patternType="none"/>
    </fill>
    <fill>
      <patternFill patternType="gray125"/>
    </fill>
    <fill>
      <patternFill patternType="solid">
        <fgColor rgb="FFFFFF00"/>
        <bgColor indexed="64"/>
      </patternFill>
    </fill>
  </fills>
  <borders count="29">
    <border>
      <left/>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77">
    <xf numFmtId="0" fontId="0" fillId="0" borderId="0" xfId="0"/>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2" xfId="1"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4" fontId="5" fillId="0" borderId="0" xfId="0" applyNumberFormat="1" applyFont="1"/>
    <xf numFmtId="4" fontId="5" fillId="0" borderId="0" xfId="0" applyNumberFormat="1" applyFont="1" applyProtection="1">
      <protection locked="0"/>
    </xf>
    <xf numFmtId="49" fontId="5" fillId="0" borderId="0" xfId="0" applyNumberFormat="1" applyFont="1" applyAlignment="1">
      <alignment horizontal="center" vertical="top"/>
    </xf>
    <xf numFmtId="1" fontId="5" fillId="0" borderId="0" xfId="0" applyNumberFormat="1" applyFont="1" applyAlignment="1">
      <alignment horizontal="justify" vertical="top" wrapText="1"/>
    </xf>
    <xf numFmtId="1" fontId="4" fillId="0" borderId="14" xfId="0" applyNumberFormat="1" applyFont="1" applyBorder="1" applyAlignment="1">
      <alignment horizontal="center" vertical="center" wrapText="1"/>
    </xf>
    <xf numFmtId="0" fontId="5" fillId="0" borderId="0" xfId="0" applyFont="1" applyProtection="1">
      <protection locked="0"/>
    </xf>
    <xf numFmtId="1" fontId="4" fillId="0" borderId="4" xfId="0" applyNumberFormat="1" applyFont="1" applyBorder="1" applyAlignment="1">
      <alignment horizontal="justify" vertical="top" wrapText="1"/>
    </xf>
    <xf numFmtId="4" fontId="5" fillId="0" borderId="4" xfId="0" applyNumberFormat="1" applyFont="1" applyBorder="1"/>
    <xf numFmtId="4" fontId="5" fillId="0" borderId="4" xfId="0" applyNumberFormat="1" applyFont="1" applyBorder="1" applyAlignment="1">
      <alignment horizontal="center"/>
    </xf>
    <xf numFmtId="0" fontId="4" fillId="2" borderId="5" xfId="0" applyFont="1" applyFill="1" applyBorder="1" applyAlignment="1">
      <alignment vertical="center" wrapText="1"/>
    </xf>
    <xf numFmtId="4" fontId="4" fillId="2" borderId="5" xfId="0" applyNumberFormat="1" applyFont="1" applyFill="1" applyBorder="1" applyAlignment="1">
      <alignment horizontal="center" vertical="center" wrapText="1"/>
    </xf>
    <xf numFmtId="4" fontId="4" fillId="0" borderId="6" xfId="0" applyNumberFormat="1" applyFont="1" applyBorder="1" applyAlignment="1">
      <alignment horizontal="justify" vertical="top" wrapText="1"/>
    </xf>
    <xf numFmtId="4" fontId="5" fillId="0" borderId="6" xfId="0" applyNumberFormat="1" applyFont="1" applyBorder="1"/>
    <xf numFmtId="0" fontId="5" fillId="0" borderId="7" xfId="0" applyFont="1" applyBorder="1" applyAlignment="1">
      <alignment vertical="top" wrapText="1"/>
    </xf>
    <xf numFmtId="4" fontId="5" fillId="0" borderId="7" xfId="0" applyNumberFormat="1" applyFont="1" applyBorder="1" applyAlignment="1">
      <alignment horizontal="center"/>
    </xf>
    <xf numFmtId="4" fontId="5" fillId="0" borderId="7" xfId="0" applyNumberFormat="1" applyFont="1" applyBorder="1" applyAlignment="1" applyProtection="1">
      <alignment horizontal="center"/>
      <protection locked="0"/>
    </xf>
    <xf numFmtId="4" fontId="5" fillId="0" borderId="7" xfId="0" applyNumberFormat="1" applyFont="1" applyBorder="1"/>
    <xf numFmtId="165" fontId="5" fillId="0" borderId="0" xfId="0" applyNumberFormat="1" applyFont="1" applyProtection="1">
      <protection locked="0"/>
    </xf>
    <xf numFmtId="0" fontId="5" fillId="0" borderId="7" xfId="0" applyFont="1" applyFill="1" applyBorder="1" applyAlignment="1">
      <alignment vertical="top" wrapText="1"/>
    </xf>
    <xf numFmtId="4" fontId="5" fillId="0" borderId="7" xfId="0" applyNumberFormat="1" applyFont="1" applyFill="1" applyBorder="1" applyAlignment="1">
      <alignment horizontal="center"/>
    </xf>
    <xf numFmtId="4" fontId="5" fillId="0" borderId="7" xfId="0" applyNumberFormat="1" applyFont="1" applyFill="1" applyBorder="1" applyAlignment="1" applyProtection="1">
      <alignment horizontal="center"/>
      <protection locked="0"/>
    </xf>
    <xf numFmtId="0" fontId="5" fillId="0" borderId="8" xfId="0" applyFont="1" applyBorder="1" applyAlignment="1">
      <alignment vertical="top" wrapText="1"/>
    </xf>
    <xf numFmtId="4" fontId="5" fillId="0" borderId="8" xfId="0" applyNumberFormat="1" applyFont="1" applyBorder="1" applyAlignment="1">
      <alignment horizontal="center"/>
    </xf>
    <xf numFmtId="4" fontId="4" fillId="0" borderId="9" xfId="0" applyNumberFormat="1" applyFont="1" applyBorder="1" applyAlignment="1">
      <alignment horizontal="center" vertical="center"/>
    </xf>
    <xf numFmtId="4" fontId="4" fillId="0" borderId="10" xfId="0" applyNumberFormat="1" applyFont="1" applyBorder="1" applyAlignment="1">
      <alignment horizontal="left" vertical="center"/>
    </xf>
    <xf numFmtId="4" fontId="4" fillId="0" borderId="10" xfId="0" applyNumberFormat="1" applyFont="1" applyBorder="1" applyAlignment="1">
      <alignment horizontal="center" vertical="center"/>
    </xf>
    <xf numFmtId="4" fontId="4" fillId="0" borderId="10" xfId="0" applyNumberFormat="1" applyFont="1" applyBorder="1" applyAlignment="1">
      <alignment vertical="center"/>
    </xf>
    <xf numFmtId="4" fontId="4" fillId="0" borderId="11" xfId="0" applyNumberFormat="1" applyFont="1" applyBorder="1" applyAlignment="1">
      <alignment vertical="center"/>
    </xf>
    <xf numFmtId="1" fontId="5" fillId="0" borderId="6" xfId="0" applyNumberFormat="1" applyFont="1" applyBorder="1" applyAlignment="1">
      <alignment horizontal="justify" vertical="top" wrapText="1"/>
    </xf>
    <xf numFmtId="4" fontId="4" fillId="0" borderId="7" xfId="0" applyNumberFormat="1" applyFont="1" applyBorder="1" applyAlignment="1">
      <alignment horizontal="justify" vertical="top" wrapText="1"/>
    </xf>
    <xf numFmtId="4" fontId="5" fillId="0" borderId="0" xfId="0" applyNumberFormat="1" applyFont="1" applyAlignment="1" applyProtection="1">
      <alignment horizontal="center" vertical="center"/>
      <protection locked="0"/>
    </xf>
    <xf numFmtId="1" fontId="5" fillId="0" borderId="7" xfId="0" applyNumberFormat="1" applyFont="1" applyBorder="1" applyAlignment="1">
      <alignment horizontal="justify" vertical="top" wrapText="1"/>
    </xf>
    <xf numFmtId="4" fontId="5" fillId="2" borderId="5" xfId="0" applyNumberFormat="1" applyFont="1" applyFill="1" applyBorder="1" applyAlignment="1">
      <alignment horizontal="center" vertical="center"/>
    </xf>
    <xf numFmtId="0" fontId="4" fillId="0" borderId="12" xfId="0" applyFont="1" applyBorder="1" applyAlignment="1">
      <alignment vertical="center"/>
    </xf>
    <xf numFmtId="4" fontId="4" fillId="0" borderId="12" xfId="0" applyNumberFormat="1" applyFont="1" applyBorder="1" applyAlignment="1">
      <alignment horizontal="center" vertical="center"/>
    </xf>
    <xf numFmtId="0" fontId="4" fillId="0" borderId="13" xfId="0" applyFont="1" applyBorder="1" applyAlignment="1">
      <alignment vertical="center" wrapText="1"/>
    </xf>
    <xf numFmtId="4" fontId="4" fillId="0" borderId="13" xfId="0" applyNumberFormat="1" applyFont="1" applyBorder="1" applyAlignment="1">
      <alignment horizontal="center" vertical="center"/>
    </xf>
    <xf numFmtId="0" fontId="4" fillId="0" borderId="13" xfId="0" applyFont="1" applyBorder="1" applyAlignment="1">
      <alignment vertical="center"/>
    </xf>
    <xf numFmtId="4" fontId="4" fillId="0" borderId="13" xfId="0" applyNumberFormat="1" applyFont="1" applyBorder="1" applyAlignment="1">
      <alignment horizontal="justify" vertical="center"/>
    </xf>
    <xf numFmtId="4" fontId="4" fillId="2" borderId="9" xfId="0" applyNumberFormat="1" applyFont="1" applyFill="1" applyBorder="1" applyAlignment="1">
      <alignment horizontal="center" vertical="center"/>
    </xf>
    <xf numFmtId="4" fontId="4" fillId="2" borderId="10" xfId="0" applyNumberFormat="1" applyFont="1" applyFill="1" applyBorder="1" applyAlignment="1">
      <alignment vertical="center"/>
    </xf>
    <xf numFmtId="4" fontId="4" fillId="2" borderId="10" xfId="0" applyNumberFormat="1" applyFont="1" applyFill="1" applyBorder="1" applyAlignment="1">
      <alignment horizontal="center" vertical="center"/>
    </xf>
    <xf numFmtId="4" fontId="4" fillId="2" borderId="11" xfId="0" applyNumberFormat="1" applyFont="1" applyFill="1" applyBorder="1" applyAlignment="1">
      <alignment horizontal="right" vertical="center"/>
    </xf>
    <xf numFmtId="0" fontId="4" fillId="0" borderId="0" xfId="0" applyFont="1" applyAlignment="1" applyProtection="1">
      <alignment vertical="center"/>
    </xf>
    <xf numFmtId="0" fontId="6" fillId="0" borderId="0" xfId="0" applyFont="1"/>
    <xf numFmtId="0" fontId="5" fillId="0" borderId="0" xfId="0" applyFont="1" applyAlignment="1" applyProtection="1">
      <alignment vertical="center"/>
    </xf>
    <xf numFmtId="0" fontId="5" fillId="0" borderId="0" xfId="0" applyFont="1" applyAlignment="1" applyProtection="1">
      <alignment horizontal="justify" vertical="center" wrapText="1"/>
    </xf>
    <xf numFmtId="0" fontId="5" fillId="0" borderId="0" xfId="0" applyFont="1" applyAlignment="1" applyProtection="1">
      <alignment horizontal="justify" vertical="center"/>
    </xf>
    <xf numFmtId="3" fontId="5" fillId="0" borderId="0" xfId="2" applyNumberFormat="1" applyFont="1" applyFill="1" applyAlignment="1">
      <alignment horizontal="center" vertical="top" wrapText="1"/>
    </xf>
    <xf numFmtId="0" fontId="5" fillId="0" borderId="0" xfId="0" applyFont="1" applyProtection="1"/>
    <xf numFmtId="49" fontId="5" fillId="0" borderId="15" xfId="0" applyNumberFormat="1" applyFont="1" applyBorder="1" applyAlignment="1">
      <alignment horizontal="center" vertical="top"/>
    </xf>
    <xf numFmtId="4" fontId="5" fillId="0" borderId="16" xfId="0" applyNumberFormat="1" applyFont="1" applyBorder="1" applyAlignment="1">
      <alignment horizontal="center"/>
    </xf>
    <xf numFmtId="0" fontId="4" fillId="2" borderId="17" xfId="0" applyFont="1" applyFill="1" applyBorder="1" applyAlignment="1">
      <alignment horizontal="center" vertical="center" wrapText="1"/>
    </xf>
    <xf numFmtId="4" fontId="4" fillId="2" borderId="18" xfId="0" applyNumberFormat="1" applyFont="1" applyFill="1" applyBorder="1" applyAlignment="1">
      <alignment horizontal="right" vertical="center" wrapText="1"/>
    </xf>
    <xf numFmtId="49" fontId="5" fillId="0" borderId="19" xfId="0" applyNumberFormat="1" applyFont="1" applyBorder="1" applyAlignment="1">
      <alignment horizontal="center" vertical="top"/>
    </xf>
    <xf numFmtId="4" fontId="5" fillId="0" borderId="20" xfId="0" applyNumberFormat="1" applyFont="1" applyBorder="1"/>
    <xf numFmtId="49" fontId="5" fillId="0" borderId="21" xfId="0" applyNumberFormat="1" applyFont="1" applyBorder="1" applyAlignment="1">
      <alignment horizontal="center" vertical="top"/>
    </xf>
    <xf numFmtId="4" fontId="5" fillId="0" borderId="22" xfId="0" applyNumberFormat="1" applyFont="1" applyBorder="1"/>
    <xf numFmtId="49" fontId="5" fillId="0" borderId="21" xfId="0" applyNumberFormat="1" applyFont="1" applyFill="1" applyBorder="1" applyAlignment="1">
      <alignment horizontal="center" vertical="top"/>
    </xf>
    <xf numFmtId="4" fontId="5" fillId="0" borderId="22" xfId="0" applyNumberFormat="1" applyFont="1" applyFill="1" applyBorder="1"/>
    <xf numFmtId="3" fontId="5" fillId="0" borderId="21" xfId="0" applyNumberFormat="1" applyFont="1" applyBorder="1" applyAlignment="1">
      <alignment horizontal="center" vertical="top"/>
    </xf>
    <xf numFmtId="49" fontId="5" fillId="0" borderId="23" xfId="0" applyNumberFormat="1" applyFont="1" applyBorder="1" applyAlignment="1">
      <alignment horizontal="center" vertical="top"/>
    </xf>
    <xf numFmtId="4" fontId="5" fillId="0" borderId="24" xfId="0" applyNumberFormat="1" applyFont="1" applyBorder="1"/>
    <xf numFmtId="0" fontId="4" fillId="2" borderId="17" xfId="0" applyFont="1" applyFill="1" applyBorder="1" applyAlignment="1">
      <alignment horizontal="center" vertical="center"/>
    </xf>
    <xf numFmtId="4" fontId="5" fillId="2" borderId="18" xfId="0" applyNumberFormat="1" applyFont="1" applyFill="1" applyBorder="1" applyAlignment="1">
      <alignment horizontal="right" vertical="center"/>
    </xf>
    <xf numFmtId="0" fontId="4" fillId="0" borderId="25" xfId="0" applyFont="1" applyBorder="1" applyAlignment="1">
      <alignment horizontal="center" vertical="center"/>
    </xf>
    <xf numFmtId="4" fontId="4" fillId="0" borderId="26" xfId="0" applyNumberFormat="1" applyFont="1" applyBorder="1" applyAlignment="1">
      <alignment horizontal="right" vertical="center"/>
    </xf>
    <xf numFmtId="0" fontId="4" fillId="0" borderId="27" xfId="0" applyFont="1" applyBorder="1" applyAlignment="1">
      <alignment horizontal="center" vertical="center"/>
    </xf>
    <xf numFmtId="4" fontId="4" fillId="0" borderId="28" xfId="0" applyNumberFormat="1" applyFont="1" applyBorder="1" applyAlignment="1">
      <alignment horizontal="right" vertical="center"/>
    </xf>
    <xf numFmtId="1" fontId="4" fillId="0" borderId="0" xfId="0" applyNumberFormat="1" applyFont="1" applyBorder="1" applyAlignment="1">
      <alignment horizontal="center" vertical="center" wrapText="1"/>
    </xf>
    <xf numFmtId="1" fontId="4" fillId="0" borderId="0" xfId="0" applyNumberFormat="1" applyFont="1" applyAlignment="1">
      <alignment horizontal="left" vertical="center" wrapText="1"/>
    </xf>
  </cellXfs>
  <cellStyles count="3">
    <cellStyle name="Comma" xfId="1" builtinId="3"/>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25400</xdr:rowOff>
    </xdr:from>
    <xdr:to>
      <xdr:col>4</xdr:col>
      <xdr:colOff>0</xdr:colOff>
      <xdr:row>4</xdr:row>
      <xdr:rowOff>101600</xdr:rowOff>
    </xdr:to>
    <xdr:sp macro="" textlink="">
      <xdr:nvSpPr>
        <xdr:cNvPr id="2" name="Rectangle 1">
          <a:extLst>
            <a:ext uri="{FF2B5EF4-FFF2-40B4-BE49-F238E27FC236}">
              <a16:creationId xmlns="" xmlns:a16="http://schemas.microsoft.com/office/drawing/2014/main" id="{DC87AF63-D605-48CE-AEB1-548E7D4E5C57}"/>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3" name="Rectangle 2">
          <a:extLst>
            <a:ext uri="{FF2B5EF4-FFF2-40B4-BE49-F238E27FC236}">
              <a16:creationId xmlns="" xmlns:a16="http://schemas.microsoft.com/office/drawing/2014/main" id="{02C5A992-AA26-47EC-BC0E-ECDD77621634}"/>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4" name="Rectangle 3">
          <a:extLst>
            <a:ext uri="{FF2B5EF4-FFF2-40B4-BE49-F238E27FC236}">
              <a16:creationId xmlns="" xmlns:a16="http://schemas.microsoft.com/office/drawing/2014/main" id="{5D070D83-4225-4F6E-8EF7-A776AB366832}"/>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5" name="Rectangle 4">
          <a:extLst>
            <a:ext uri="{FF2B5EF4-FFF2-40B4-BE49-F238E27FC236}">
              <a16:creationId xmlns="" xmlns:a16="http://schemas.microsoft.com/office/drawing/2014/main" id="{715D4195-748B-4AD1-898B-DE2794E779F6}"/>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6" name="Rectangle 5">
          <a:extLst>
            <a:ext uri="{FF2B5EF4-FFF2-40B4-BE49-F238E27FC236}">
              <a16:creationId xmlns="" xmlns:a16="http://schemas.microsoft.com/office/drawing/2014/main" id="{6D6A319A-6254-427B-9460-E28C9A435160}"/>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7" name="Rectangle 6">
          <a:extLst>
            <a:ext uri="{FF2B5EF4-FFF2-40B4-BE49-F238E27FC236}">
              <a16:creationId xmlns="" xmlns:a16="http://schemas.microsoft.com/office/drawing/2014/main" id="{35C4B2FF-C5F6-4EEC-A4A2-85D094886AFE}"/>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8" name="Rectangle 7">
          <a:extLst>
            <a:ext uri="{FF2B5EF4-FFF2-40B4-BE49-F238E27FC236}">
              <a16:creationId xmlns="" xmlns:a16="http://schemas.microsoft.com/office/drawing/2014/main" id="{5470822B-5C7A-497E-92CE-49AE11A7711E}"/>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9" name="Rectangle 8">
          <a:extLst>
            <a:ext uri="{FF2B5EF4-FFF2-40B4-BE49-F238E27FC236}">
              <a16:creationId xmlns="" xmlns:a16="http://schemas.microsoft.com/office/drawing/2014/main" id="{9A721CEE-1A5B-440A-AFE3-E9E9D34DC277}"/>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10" name="Rectangle 9">
          <a:extLst>
            <a:ext uri="{FF2B5EF4-FFF2-40B4-BE49-F238E27FC236}">
              <a16:creationId xmlns="" xmlns:a16="http://schemas.microsoft.com/office/drawing/2014/main" id="{EA65A3AF-2CC3-4913-90E6-464F067A1032}"/>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11" name="Rectangle 10">
          <a:extLst>
            <a:ext uri="{FF2B5EF4-FFF2-40B4-BE49-F238E27FC236}">
              <a16:creationId xmlns="" xmlns:a16="http://schemas.microsoft.com/office/drawing/2014/main" id="{B919110E-EB1F-4EEC-9F61-FB84E32AA4DD}"/>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12" name="Rectangle 11">
          <a:extLst>
            <a:ext uri="{FF2B5EF4-FFF2-40B4-BE49-F238E27FC236}">
              <a16:creationId xmlns="" xmlns:a16="http://schemas.microsoft.com/office/drawing/2014/main" id="{3359B50A-783A-468E-8235-65CF1D448116}"/>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13" name="Rectangle 12">
          <a:extLst>
            <a:ext uri="{FF2B5EF4-FFF2-40B4-BE49-F238E27FC236}">
              <a16:creationId xmlns="" xmlns:a16="http://schemas.microsoft.com/office/drawing/2014/main" id="{3DD10C4F-F98C-4B2D-AD51-43632F04DE95}"/>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14" name="Rectangle 13">
          <a:extLst>
            <a:ext uri="{FF2B5EF4-FFF2-40B4-BE49-F238E27FC236}">
              <a16:creationId xmlns="" xmlns:a16="http://schemas.microsoft.com/office/drawing/2014/main" id="{BADF371D-7A2B-40DE-9F0D-2F46C06388C0}"/>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15" name="Rectangle 14">
          <a:extLst>
            <a:ext uri="{FF2B5EF4-FFF2-40B4-BE49-F238E27FC236}">
              <a16:creationId xmlns="" xmlns:a16="http://schemas.microsoft.com/office/drawing/2014/main" id="{0732D50C-7230-4CAC-BD7E-A478BC8E1E49}"/>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16" name="Rectangle 15">
          <a:extLst>
            <a:ext uri="{FF2B5EF4-FFF2-40B4-BE49-F238E27FC236}">
              <a16:creationId xmlns="" xmlns:a16="http://schemas.microsoft.com/office/drawing/2014/main" id="{0A7E79CC-0A64-47E9-B9E5-724A1E1462E4}"/>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17" name="Rectangle 16">
          <a:extLst>
            <a:ext uri="{FF2B5EF4-FFF2-40B4-BE49-F238E27FC236}">
              <a16:creationId xmlns="" xmlns:a16="http://schemas.microsoft.com/office/drawing/2014/main" id="{AE438881-DEAC-4ACE-8E06-D1254EE6881D}"/>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18" name="Rectangle 17">
          <a:extLst>
            <a:ext uri="{FF2B5EF4-FFF2-40B4-BE49-F238E27FC236}">
              <a16:creationId xmlns="" xmlns:a16="http://schemas.microsoft.com/office/drawing/2014/main" id="{9D25F5AC-FBDE-48A4-99A8-03090EE506AE}"/>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19" name="Rectangle 18">
          <a:extLst>
            <a:ext uri="{FF2B5EF4-FFF2-40B4-BE49-F238E27FC236}">
              <a16:creationId xmlns="" xmlns:a16="http://schemas.microsoft.com/office/drawing/2014/main" id="{B022DBC0-7E57-4AD5-B4CA-5C2DC1D39623}"/>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20" name="Rectangle 19">
          <a:extLst>
            <a:ext uri="{FF2B5EF4-FFF2-40B4-BE49-F238E27FC236}">
              <a16:creationId xmlns="" xmlns:a16="http://schemas.microsoft.com/office/drawing/2014/main" id="{8EB30D2A-A148-4C7F-8E07-B7F2D4CD45E2}"/>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21" name="Rectangle 20">
          <a:extLst>
            <a:ext uri="{FF2B5EF4-FFF2-40B4-BE49-F238E27FC236}">
              <a16:creationId xmlns="" xmlns:a16="http://schemas.microsoft.com/office/drawing/2014/main" id="{9AAAFA6A-B1B7-438E-8D6B-18F687D8F46B}"/>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22" name="Rectangle 21">
          <a:extLst>
            <a:ext uri="{FF2B5EF4-FFF2-40B4-BE49-F238E27FC236}">
              <a16:creationId xmlns="" xmlns:a16="http://schemas.microsoft.com/office/drawing/2014/main" id="{84AB3EB0-F402-4F36-AC8D-9D1DC0F20123}"/>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23" name="Rectangle 22">
          <a:extLst>
            <a:ext uri="{FF2B5EF4-FFF2-40B4-BE49-F238E27FC236}">
              <a16:creationId xmlns="" xmlns:a16="http://schemas.microsoft.com/office/drawing/2014/main" id="{AACF1F6D-F54A-44F4-AAF0-4F15F741141E}"/>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24" name="Rectangle 23">
          <a:extLst>
            <a:ext uri="{FF2B5EF4-FFF2-40B4-BE49-F238E27FC236}">
              <a16:creationId xmlns="" xmlns:a16="http://schemas.microsoft.com/office/drawing/2014/main" id="{3B20EC0B-7FA6-422D-8E3A-AF7BFD99B941}"/>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25" name="Rectangle 24">
          <a:extLst>
            <a:ext uri="{FF2B5EF4-FFF2-40B4-BE49-F238E27FC236}">
              <a16:creationId xmlns="" xmlns:a16="http://schemas.microsoft.com/office/drawing/2014/main" id="{9E45F1FB-0A9C-4A9B-8BAD-AF523E9D1F79}"/>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26" name="Rectangle 25">
          <a:extLst>
            <a:ext uri="{FF2B5EF4-FFF2-40B4-BE49-F238E27FC236}">
              <a16:creationId xmlns="" xmlns:a16="http://schemas.microsoft.com/office/drawing/2014/main" id="{A7B2D283-0D4D-4D20-8EF3-4CF412257A0F}"/>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27" name="Rectangle 26">
          <a:extLst>
            <a:ext uri="{FF2B5EF4-FFF2-40B4-BE49-F238E27FC236}">
              <a16:creationId xmlns="" xmlns:a16="http://schemas.microsoft.com/office/drawing/2014/main" id="{4325CDDD-36D4-45CD-833C-43CE2BA6B839}"/>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28" name="Rectangle 27">
          <a:extLst>
            <a:ext uri="{FF2B5EF4-FFF2-40B4-BE49-F238E27FC236}">
              <a16:creationId xmlns="" xmlns:a16="http://schemas.microsoft.com/office/drawing/2014/main" id="{1F19650A-4D27-4C7F-A863-1A51839A93B8}"/>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29" name="Rectangle 28">
          <a:extLst>
            <a:ext uri="{FF2B5EF4-FFF2-40B4-BE49-F238E27FC236}">
              <a16:creationId xmlns="" xmlns:a16="http://schemas.microsoft.com/office/drawing/2014/main" id="{08E7A5E8-B994-406F-807D-D47646B224BA}"/>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30" name="Rectangle 29">
          <a:extLst>
            <a:ext uri="{FF2B5EF4-FFF2-40B4-BE49-F238E27FC236}">
              <a16:creationId xmlns="" xmlns:a16="http://schemas.microsoft.com/office/drawing/2014/main" id="{221B9C2F-2F8E-4C90-A07D-4701D862F602}"/>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31" name="Rectangle 30">
          <a:extLst>
            <a:ext uri="{FF2B5EF4-FFF2-40B4-BE49-F238E27FC236}">
              <a16:creationId xmlns="" xmlns:a16="http://schemas.microsoft.com/office/drawing/2014/main" id="{007E147C-3779-4D93-B350-803BE24B49D6}"/>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32" name="Rectangle 31">
          <a:extLst>
            <a:ext uri="{FF2B5EF4-FFF2-40B4-BE49-F238E27FC236}">
              <a16:creationId xmlns="" xmlns:a16="http://schemas.microsoft.com/office/drawing/2014/main" id="{D69E8AE9-2BEE-4D91-9DAA-6989F0008524}"/>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33" name="Rectangle 32">
          <a:extLst>
            <a:ext uri="{FF2B5EF4-FFF2-40B4-BE49-F238E27FC236}">
              <a16:creationId xmlns="" xmlns:a16="http://schemas.microsoft.com/office/drawing/2014/main" id="{0062EFB1-740C-4192-80AC-9FAFDF70ACF8}"/>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34" name="Rectangle 33">
          <a:extLst>
            <a:ext uri="{FF2B5EF4-FFF2-40B4-BE49-F238E27FC236}">
              <a16:creationId xmlns="" xmlns:a16="http://schemas.microsoft.com/office/drawing/2014/main" id="{858EF7B5-7DEB-4AD7-86DF-4822DC2854A4}"/>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35" name="Rectangle 34">
          <a:extLst>
            <a:ext uri="{FF2B5EF4-FFF2-40B4-BE49-F238E27FC236}">
              <a16:creationId xmlns="" xmlns:a16="http://schemas.microsoft.com/office/drawing/2014/main" id="{6839B6C8-48FC-4B45-83AD-D4A162110193}"/>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36" name="Rectangle 35">
          <a:extLst>
            <a:ext uri="{FF2B5EF4-FFF2-40B4-BE49-F238E27FC236}">
              <a16:creationId xmlns="" xmlns:a16="http://schemas.microsoft.com/office/drawing/2014/main" id="{8FF6D56A-F940-4BC4-8AB5-653416C511AB}"/>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37" name="Rectangle 36">
          <a:extLst>
            <a:ext uri="{FF2B5EF4-FFF2-40B4-BE49-F238E27FC236}">
              <a16:creationId xmlns="" xmlns:a16="http://schemas.microsoft.com/office/drawing/2014/main" id="{027A8DAC-CE39-47A3-8733-9FFAFCC28351}"/>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38" name="Rectangle 37">
          <a:extLst>
            <a:ext uri="{FF2B5EF4-FFF2-40B4-BE49-F238E27FC236}">
              <a16:creationId xmlns="" xmlns:a16="http://schemas.microsoft.com/office/drawing/2014/main" id="{03201C8E-0022-456D-A944-4EE50E4E90D7}"/>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39" name="Rectangle 38">
          <a:extLst>
            <a:ext uri="{FF2B5EF4-FFF2-40B4-BE49-F238E27FC236}">
              <a16:creationId xmlns="" xmlns:a16="http://schemas.microsoft.com/office/drawing/2014/main" id="{28F78E14-F099-4163-AF22-87E1580BABDF}"/>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40" name="Rectangle 39">
          <a:extLst>
            <a:ext uri="{FF2B5EF4-FFF2-40B4-BE49-F238E27FC236}">
              <a16:creationId xmlns="" xmlns:a16="http://schemas.microsoft.com/office/drawing/2014/main" id="{A22C9001-8953-46A4-89F8-FC415C5F22DA}"/>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41" name="Rectangle 40">
          <a:extLst>
            <a:ext uri="{FF2B5EF4-FFF2-40B4-BE49-F238E27FC236}">
              <a16:creationId xmlns="" xmlns:a16="http://schemas.microsoft.com/office/drawing/2014/main" id="{72F00990-93C6-4B48-A25F-911F42A46217}"/>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42" name="Rectangle 41">
          <a:extLst>
            <a:ext uri="{FF2B5EF4-FFF2-40B4-BE49-F238E27FC236}">
              <a16:creationId xmlns="" xmlns:a16="http://schemas.microsoft.com/office/drawing/2014/main" id="{E45856DD-EBCE-4429-A205-1B51AC713B0C}"/>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43" name="Rectangle 42">
          <a:extLst>
            <a:ext uri="{FF2B5EF4-FFF2-40B4-BE49-F238E27FC236}">
              <a16:creationId xmlns="" xmlns:a16="http://schemas.microsoft.com/office/drawing/2014/main" id="{896D481E-B39B-4BF0-A12C-5AC5CDD4133F}"/>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44" name="Rectangle 43">
          <a:extLst>
            <a:ext uri="{FF2B5EF4-FFF2-40B4-BE49-F238E27FC236}">
              <a16:creationId xmlns="" xmlns:a16="http://schemas.microsoft.com/office/drawing/2014/main" id="{50A93626-8396-4852-A632-1EB3CCE7DCFC}"/>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45" name="Rectangle 44">
          <a:extLst>
            <a:ext uri="{FF2B5EF4-FFF2-40B4-BE49-F238E27FC236}">
              <a16:creationId xmlns="" xmlns:a16="http://schemas.microsoft.com/office/drawing/2014/main" id="{F51DBC46-55D4-47E7-B492-C065BE827F05}"/>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46" name="Rectangle 45">
          <a:extLst>
            <a:ext uri="{FF2B5EF4-FFF2-40B4-BE49-F238E27FC236}">
              <a16:creationId xmlns="" xmlns:a16="http://schemas.microsoft.com/office/drawing/2014/main" id="{F0CD77AB-2051-4D4A-9A19-9C7C1C4AF608}"/>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47" name="Rectangle 46">
          <a:extLst>
            <a:ext uri="{FF2B5EF4-FFF2-40B4-BE49-F238E27FC236}">
              <a16:creationId xmlns="" xmlns:a16="http://schemas.microsoft.com/office/drawing/2014/main" id="{78F87373-555B-4AD0-97B5-9C4D0227584D}"/>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48" name="Rectangle 47">
          <a:extLst>
            <a:ext uri="{FF2B5EF4-FFF2-40B4-BE49-F238E27FC236}">
              <a16:creationId xmlns="" xmlns:a16="http://schemas.microsoft.com/office/drawing/2014/main" id="{D2B5119C-09C0-45B3-982A-F1152614C0EF}"/>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49" name="Rectangle 48">
          <a:extLst>
            <a:ext uri="{FF2B5EF4-FFF2-40B4-BE49-F238E27FC236}">
              <a16:creationId xmlns="" xmlns:a16="http://schemas.microsoft.com/office/drawing/2014/main" id="{AFEBAAD5-1278-4974-8EF9-F29C0936F0AA}"/>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50" name="Rectangle 49">
          <a:extLst>
            <a:ext uri="{FF2B5EF4-FFF2-40B4-BE49-F238E27FC236}">
              <a16:creationId xmlns="" xmlns:a16="http://schemas.microsoft.com/office/drawing/2014/main" id="{293CB231-9931-4CAD-BB09-A45054EAA45B}"/>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51" name="Rectangle 50">
          <a:extLst>
            <a:ext uri="{FF2B5EF4-FFF2-40B4-BE49-F238E27FC236}">
              <a16:creationId xmlns="" xmlns:a16="http://schemas.microsoft.com/office/drawing/2014/main" id="{FA7C21FE-3B16-4326-82C4-4044ABFAFA16}"/>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52" name="Rectangle 51">
          <a:extLst>
            <a:ext uri="{FF2B5EF4-FFF2-40B4-BE49-F238E27FC236}">
              <a16:creationId xmlns="" xmlns:a16="http://schemas.microsoft.com/office/drawing/2014/main" id="{F88E4A16-0949-4677-B4A7-0BE87BF881DE}"/>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53" name="Rectangle 52">
          <a:extLst>
            <a:ext uri="{FF2B5EF4-FFF2-40B4-BE49-F238E27FC236}">
              <a16:creationId xmlns="" xmlns:a16="http://schemas.microsoft.com/office/drawing/2014/main" id="{E399E44A-14A0-49F7-A99C-923CC77A2769}"/>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54" name="Rectangle 53">
          <a:extLst>
            <a:ext uri="{FF2B5EF4-FFF2-40B4-BE49-F238E27FC236}">
              <a16:creationId xmlns="" xmlns:a16="http://schemas.microsoft.com/office/drawing/2014/main" id="{8333B525-A93A-4DB7-BDCA-FA3E30AB45F5}"/>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55" name="Rectangle 54">
          <a:extLst>
            <a:ext uri="{FF2B5EF4-FFF2-40B4-BE49-F238E27FC236}">
              <a16:creationId xmlns="" xmlns:a16="http://schemas.microsoft.com/office/drawing/2014/main" id="{0B2E90D6-F02A-4030-ACB8-9A154B09F1F1}"/>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56" name="Rectangle 55">
          <a:extLst>
            <a:ext uri="{FF2B5EF4-FFF2-40B4-BE49-F238E27FC236}">
              <a16:creationId xmlns="" xmlns:a16="http://schemas.microsoft.com/office/drawing/2014/main" id="{21FAE122-A693-4122-BFC6-753AA3EADF5C}"/>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57" name="Rectangle 56">
          <a:extLst>
            <a:ext uri="{FF2B5EF4-FFF2-40B4-BE49-F238E27FC236}">
              <a16:creationId xmlns="" xmlns:a16="http://schemas.microsoft.com/office/drawing/2014/main" id="{88B57175-042A-4422-9B69-4D3CB33F21E6}"/>
            </a:ext>
          </a:extLst>
        </xdr:cNvPr>
        <xdr:cNvSpPr>
          <a:spLocks noChangeArrowheads="1"/>
        </xdr:cNvSpPr>
      </xdr:nvSpPr>
      <xdr:spPr bwMode="auto">
        <a:xfrm>
          <a:off x="5981700" y="8890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58" name="Rectangle 57">
          <a:extLst>
            <a:ext uri="{FF2B5EF4-FFF2-40B4-BE49-F238E27FC236}">
              <a16:creationId xmlns="" xmlns:a16="http://schemas.microsoft.com/office/drawing/2014/main" id="{A16F5902-68F2-475E-B0A9-1996FBCC2A5B}"/>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59" name="Rectangle 58">
          <a:extLst>
            <a:ext uri="{FF2B5EF4-FFF2-40B4-BE49-F238E27FC236}">
              <a16:creationId xmlns="" xmlns:a16="http://schemas.microsoft.com/office/drawing/2014/main" id="{D2E030B5-0F1C-4872-A0A5-4D60F75767AA}"/>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60" name="Rectangle 59">
          <a:extLst>
            <a:ext uri="{FF2B5EF4-FFF2-40B4-BE49-F238E27FC236}">
              <a16:creationId xmlns="" xmlns:a16="http://schemas.microsoft.com/office/drawing/2014/main" id="{E7994DF5-FAD8-4143-BF86-0D8086961885}"/>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61" name="Rectangle 60">
          <a:extLst>
            <a:ext uri="{FF2B5EF4-FFF2-40B4-BE49-F238E27FC236}">
              <a16:creationId xmlns="" xmlns:a16="http://schemas.microsoft.com/office/drawing/2014/main" id="{D692F43C-06AA-4D57-90A8-68FF8FD1AB46}"/>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62" name="Rectangle 61">
          <a:extLst>
            <a:ext uri="{FF2B5EF4-FFF2-40B4-BE49-F238E27FC236}">
              <a16:creationId xmlns="" xmlns:a16="http://schemas.microsoft.com/office/drawing/2014/main" id="{85B9EE2E-C37C-4A4C-878E-1B4D74006397}"/>
            </a:ext>
          </a:extLst>
        </xdr:cNvPr>
        <xdr:cNvSpPr>
          <a:spLocks noChangeArrowheads="1"/>
        </xdr:cNvSpPr>
      </xdr:nvSpPr>
      <xdr:spPr bwMode="auto">
        <a:xfrm>
          <a:off x="5981700" y="7493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xdr:rowOff>
    </xdr:from>
    <xdr:to>
      <xdr:col>4</xdr:col>
      <xdr:colOff>0</xdr:colOff>
      <xdr:row>4</xdr:row>
      <xdr:rowOff>101600</xdr:rowOff>
    </xdr:to>
    <xdr:sp macro="" textlink="">
      <xdr:nvSpPr>
        <xdr:cNvPr id="63" name="Rectangle 62">
          <a:extLst>
            <a:ext uri="{FF2B5EF4-FFF2-40B4-BE49-F238E27FC236}">
              <a16:creationId xmlns="" xmlns:a16="http://schemas.microsoft.com/office/drawing/2014/main" id="{E0AACF95-BD18-40B1-9F60-9C6CD20D6221}"/>
            </a:ext>
          </a:extLst>
        </xdr:cNvPr>
        <xdr:cNvSpPr>
          <a:spLocks noChangeArrowheads="1"/>
        </xdr:cNvSpPr>
      </xdr:nvSpPr>
      <xdr:spPr bwMode="auto">
        <a:xfrm>
          <a:off x="5981700" y="7493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64" name="Rectangle 63">
          <a:extLst>
            <a:ext uri="{FF2B5EF4-FFF2-40B4-BE49-F238E27FC236}">
              <a16:creationId xmlns="" xmlns:a16="http://schemas.microsoft.com/office/drawing/2014/main" id="{19B4E96E-7534-487A-A1F1-E2FF5265F181}"/>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65" name="Rectangle 64">
          <a:extLst>
            <a:ext uri="{FF2B5EF4-FFF2-40B4-BE49-F238E27FC236}">
              <a16:creationId xmlns="" xmlns:a16="http://schemas.microsoft.com/office/drawing/2014/main" id="{0BAD5C8D-4EA6-4157-891D-F2F8ADE61FE1}"/>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66" name="Rectangle 65">
          <a:extLst>
            <a:ext uri="{FF2B5EF4-FFF2-40B4-BE49-F238E27FC236}">
              <a16:creationId xmlns="" xmlns:a16="http://schemas.microsoft.com/office/drawing/2014/main" id="{8DD90F4C-64E5-4316-9E95-47B754CC6E2D}"/>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67" name="Rectangle 66">
          <a:extLst>
            <a:ext uri="{FF2B5EF4-FFF2-40B4-BE49-F238E27FC236}">
              <a16:creationId xmlns="" xmlns:a16="http://schemas.microsoft.com/office/drawing/2014/main" id="{B7AA515F-6A05-483C-9BBB-73056515246B}"/>
            </a:ext>
          </a:extLst>
        </xdr:cNvPr>
        <xdr:cNvSpPr>
          <a:spLocks noChangeArrowheads="1"/>
        </xdr:cNvSpPr>
      </xdr:nvSpPr>
      <xdr:spPr bwMode="auto">
        <a:xfrm>
          <a:off x="5981700" y="8255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101600</xdr:rowOff>
    </xdr:from>
    <xdr:to>
      <xdr:col>4</xdr:col>
      <xdr:colOff>0</xdr:colOff>
      <xdr:row>4</xdr:row>
      <xdr:rowOff>177800</xdr:rowOff>
    </xdr:to>
    <xdr:sp macro="" textlink="">
      <xdr:nvSpPr>
        <xdr:cNvPr id="68" name="Rectangle 67">
          <a:extLst>
            <a:ext uri="{FF2B5EF4-FFF2-40B4-BE49-F238E27FC236}">
              <a16:creationId xmlns="" xmlns:a16="http://schemas.microsoft.com/office/drawing/2014/main" id="{91A8C1CD-D295-4093-B0D0-9D84B7E4204C}"/>
            </a:ext>
          </a:extLst>
        </xdr:cNvPr>
        <xdr:cNvSpPr>
          <a:spLocks noChangeArrowheads="1"/>
        </xdr:cNvSpPr>
      </xdr:nvSpPr>
      <xdr:spPr bwMode="auto">
        <a:xfrm>
          <a:off x="5981700" y="8255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69" name="Rectangle 68">
          <a:extLst>
            <a:ext uri="{FF2B5EF4-FFF2-40B4-BE49-F238E27FC236}">
              <a16:creationId xmlns="" xmlns:a16="http://schemas.microsoft.com/office/drawing/2014/main" id="{AFAC6C0A-0EBA-4B34-AA9F-2C7AFB9DAA48}"/>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70" name="Rectangle 69">
          <a:extLst>
            <a:ext uri="{FF2B5EF4-FFF2-40B4-BE49-F238E27FC236}">
              <a16:creationId xmlns="" xmlns:a16="http://schemas.microsoft.com/office/drawing/2014/main" id="{6D40B72B-67A5-4C99-ABA6-104DCE861B83}"/>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165100</xdr:rowOff>
    </xdr:from>
    <xdr:to>
      <xdr:col>4</xdr:col>
      <xdr:colOff>0</xdr:colOff>
      <xdr:row>4</xdr:row>
      <xdr:rowOff>241300</xdr:rowOff>
    </xdr:to>
    <xdr:sp macro="" textlink="">
      <xdr:nvSpPr>
        <xdr:cNvPr id="71" name="Rectangle 70">
          <a:extLst>
            <a:ext uri="{FF2B5EF4-FFF2-40B4-BE49-F238E27FC236}">
              <a16:creationId xmlns="" xmlns:a16="http://schemas.microsoft.com/office/drawing/2014/main" id="{234FF851-20E6-44E2-8C55-997B091A5258}"/>
            </a:ext>
          </a:extLst>
        </xdr:cNvPr>
        <xdr:cNvSpPr>
          <a:spLocks noChangeArrowheads="1"/>
        </xdr:cNvSpPr>
      </xdr:nvSpPr>
      <xdr:spPr bwMode="auto">
        <a:xfrm>
          <a:off x="5981700" y="8890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72" name="Rectangle 71">
          <a:extLst>
            <a:ext uri="{FF2B5EF4-FFF2-40B4-BE49-F238E27FC236}">
              <a16:creationId xmlns="" xmlns:a16="http://schemas.microsoft.com/office/drawing/2014/main" id="{C00BAF1D-2E1A-4AB8-9383-592CF960CFF6}"/>
            </a:ext>
          </a:extLst>
        </xdr:cNvPr>
        <xdr:cNvSpPr>
          <a:spLocks noChangeArrowheads="1"/>
        </xdr:cNvSpPr>
      </xdr:nvSpPr>
      <xdr:spPr bwMode="auto">
        <a:xfrm>
          <a:off x="5981700" y="977900"/>
          <a:ext cx="0" cy="76200"/>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73" name="Rectangle 72">
          <a:extLst>
            <a:ext uri="{FF2B5EF4-FFF2-40B4-BE49-F238E27FC236}">
              <a16:creationId xmlns="" xmlns:a16="http://schemas.microsoft.com/office/drawing/2014/main" id="{1882B36E-91A9-47F4-8092-CD940E6961D4}"/>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74" name="Rectangle 73">
          <a:extLst>
            <a:ext uri="{FF2B5EF4-FFF2-40B4-BE49-F238E27FC236}">
              <a16:creationId xmlns="" xmlns:a16="http://schemas.microsoft.com/office/drawing/2014/main" id="{D986721A-DE4E-4707-83D5-223B95CE87ED}"/>
            </a:ext>
          </a:extLst>
        </xdr:cNvPr>
        <xdr:cNvSpPr>
          <a:spLocks noChangeArrowheads="1"/>
        </xdr:cNvSpPr>
      </xdr:nvSpPr>
      <xdr:spPr bwMode="auto">
        <a:xfrm>
          <a:off x="5981700" y="1041400"/>
          <a:ext cx="0" cy="28575"/>
        </a:xfrm>
        <a:prstGeom prst="rect">
          <a:avLst/>
        </a:prstGeom>
        <a:solidFill>
          <a:srgbClr val="FF0000"/>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254000</xdr:rowOff>
    </xdr:from>
    <xdr:to>
      <xdr:col>4</xdr:col>
      <xdr:colOff>0</xdr:colOff>
      <xdr:row>4</xdr:row>
      <xdr:rowOff>330200</xdr:rowOff>
    </xdr:to>
    <xdr:sp macro="" textlink="">
      <xdr:nvSpPr>
        <xdr:cNvPr id="75" name="Rectangle 74">
          <a:extLst>
            <a:ext uri="{FF2B5EF4-FFF2-40B4-BE49-F238E27FC236}">
              <a16:creationId xmlns="" xmlns:a16="http://schemas.microsoft.com/office/drawing/2014/main" id="{959FB031-C2DA-421A-B3F7-DA51FA42C72D}"/>
            </a:ext>
          </a:extLst>
        </xdr:cNvPr>
        <xdr:cNvSpPr>
          <a:spLocks noChangeArrowheads="1"/>
        </xdr:cNvSpPr>
      </xdr:nvSpPr>
      <xdr:spPr bwMode="auto">
        <a:xfrm>
          <a:off x="5981700" y="977900"/>
          <a:ext cx="0" cy="76200"/>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4</xdr:col>
      <xdr:colOff>0</xdr:colOff>
      <xdr:row>4</xdr:row>
      <xdr:rowOff>317500</xdr:rowOff>
    </xdr:from>
    <xdr:to>
      <xdr:col>4</xdr:col>
      <xdr:colOff>0</xdr:colOff>
      <xdr:row>4</xdr:row>
      <xdr:rowOff>393700</xdr:rowOff>
    </xdr:to>
    <xdr:sp macro="" textlink="">
      <xdr:nvSpPr>
        <xdr:cNvPr id="76" name="Rectangle 75">
          <a:extLst>
            <a:ext uri="{FF2B5EF4-FFF2-40B4-BE49-F238E27FC236}">
              <a16:creationId xmlns="" xmlns:a16="http://schemas.microsoft.com/office/drawing/2014/main" id="{5471A651-7915-4C50-A8F4-D16AF3B44FB5}"/>
            </a:ext>
          </a:extLst>
        </xdr:cNvPr>
        <xdr:cNvSpPr>
          <a:spLocks noChangeArrowheads="1"/>
        </xdr:cNvSpPr>
      </xdr:nvSpPr>
      <xdr:spPr bwMode="auto">
        <a:xfrm>
          <a:off x="5981700" y="1041400"/>
          <a:ext cx="0" cy="28575"/>
        </a:xfrm>
        <a:prstGeom prst="rect">
          <a:avLst/>
        </a:prstGeom>
        <a:solidFill>
          <a:srgbClr val="FFFFFF"/>
        </a:solidFill>
        <a:ln w="9525">
          <a:solidFill>
            <a:srgbClr val="000000"/>
          </a:solidFill>
          <a:miter lim="800000"/>
          <a:headEnd/>
          <a:tailEnd/>
        </a:ln>
      </xdr:spPr>
      <xdr:txBody>
        <a:bodyPr rtlCol="0"/>
        <a:lstStyle/>
        <a:p>
          <a:pPr algn="ctr"/>
          <a:endParaRPr lang="en-US"/>
        </a:p>
      </xdr:txBody>
    </xdr:sp>
    <xdr:clientData/>
  </xdr:twoCellAnchor>
  <xdr:twoCellAnchor>
    <xdr:from>
      <xdr:col>5</xdr:col>
      <xdr:colOff>0</xdr:colOff>
      <xdr:row>4</xdr:row>
      <xdr:rowOff>28575</xdr:rowOff>
    </xdr:from>
    <xdr:to>
      <xdr:col>5</xdr:col>
      <xdr:colOff>0</xdr:colOff>
      <xdr:row>4</xdr:row>
      <xdr:rowOff>104775</xdr:rowOff>
    </xdr:to>
    <xdr:sp macro="" textlink="">
      <xdr:nvSpPr>
        <xdr:cNvPr id="77" name="Rectangle 1">
          <a:extLst>
            <a:ext uri="{FF2B5EF4-FFF2-40B4-BE49-F238E27FC236}">
              <a16:creationId xmlns="" xmlns:a16="http://schemas.microsoft.com/office/drawing/2014/main" id="{9913F8F3-7946-4190-A9F1-D119A8AE6FD2}"/>
            </a:ext>
          </a:extLst>
        </xdr:cNvPr>
        <xdr:cNvSpPr>
          <a:spLocks noChangeArrowheads="1"/>
        </xdr:cNvSpPr>
      </xdr:nvSpPr>
      <xdr:spPr bwMode="auto">
        <a:xfrm>
          <a:off x="7305675" y="752475"/>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257175</xdr:rowOff>
    </xdr:from>
    <xdr:to>
      <xdr:col>5</xdr:col>
      <xdr:colOff>0</xdr:colOff>
      <xdr:row>4</xdr:row>
      <xdr:rowOff>333375</xdr:rowOff>
    </xdr:to>
    <xdr:sp macro="" textlink="">
      <xdr:nvSpPr>
        <xdr:cNvPr id="78" name="Rectangle 2">
          <a:extLst>
            <a:ext uri="{FF2B5EF4-FFF2-40B4-BE49-F238E27FC236}">
              <a16:creationId xmlns="" xmlns:a16="http://schemas.microsoft.com/office/drawing/2014/main" id="{B2B7BBD4-E305-40C4-A4F1-888C652AD21C}"/>
            </a:ext>
          </a:extLst>
        </xdr:cNvPr>
        <xdr:cNvSpPr>
          <a:spLocks noChangeArrowheads="1"/>
        </xdr:cNvSpPr>
      </xdr:nvSpPr>
      <xdr:spPr bwMode="auto">
        <a:xfrm>
          <a:off x="7305675" y="981075"/>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171450</xdr:rowOff>
    </xdr:from>
    <xdr:to>
      <xdr:col>5</xdr:col>
      <xdr:colOff>0</xdr:colOff>
      <xdr:row>4</xdr:row>
      <xdr:rowOff>247650</xdr:rowOff>
    </xdr:to>
    <xdr:sp macro="" textlink="">
      <xdr:nvSpPr>
        <xdr:cNvPr id="79" name="Rectangle 3">
          <a:extLst>
            <a:ext uri="{FF2B5EF4-FFF2-40B4-BE49-F238E27FC236}">
              <a16:creationId xmlns="" xmlns:a16="http://schemas.microsoft.com/office/drawing/2014/main" id="{07084C0A-8B36-47F6-962E-91B9073AA410}"/>
            </a:ext>
          </a:extLst>
        </xdr:cNvPr>
        <xdr:cNvSpPr>
          <a:spLocks noChangeArrowheads="1"/>
        </xdr:cNvSpPr>
      </xdr:nvSpPr>
      <xdr:spPr bwMode="auto">
        <a:xfrm>
          <a:off x="7305675" y="8953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171450</xdr:rowOff>
    </xdr:from>
    <xdr:to>
      <xdr:col>5</xdr:col>
      <xdr:colOff>0</xdr:colOff>
      <xdr:row>4</xdr:row>
      <xdr:rowOff>247650</xdr:rowOff>
    </xdr:to>
    <xdr:sp macro="" textlink="">
      <xdr:nvSpPr>
        <xdr:cNvPr id="80" name="Rectangle 4">
          <a:extLst>
            <a:ext uri="{FF2B5EF4-FFF2-40B4-BE49-F238E27FC236}">
              <a16:creationId xmlns="" xmlns:a16="http://schemas.microsoft.com/office/drawing/2014/main" id="{C9234776-4A53-4802-ACB1-DB7B85BE4E94}"/>
            </a:ext>
          </a:extLst>
        </xdr:cNvPr>
        <xdr:cNvSpPr>
          <a:spLocks noChangeArrowheads="1"/>
        </xdr:cNvSpPr>
      </xdr:nvSpPr>
      <xdr:spPr bwMode="auto">
        <a:xfrm>
          <a:off x="7305675" y="8953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171450</xdr:rowOff>
    </xdr:from>
    <xdr:to>
      <xdr:col>5</xdr:col>
      <xdr:colOff>0</xdr:colOff>
      <xdr:row>4</xdr:row>
      <xdr:rowOff>247650</xdr:rowOff>
    </xdr:to>
    <xdr:sp macro="" textlink="">
      <xdr:nvSpPr>
        <xdr:cNvPr id="81" name="Rectangle 5">
          <a:extLst>
            <a:ext uri="{FF2B5EF4-FFF2-40B4-BE49-F238E27FC236}">
              <a16:creationId xmlns="" xmlns:a16="http://schemas.microsoft.com/office/drawing/2014/main" id="{5E23E1F7-6444-430A-876E-C8DA0BE00AA8}"/>
            </a:ext>
          </a:extLst>
        </xdr:cNvPr>
        <xdr:cNvSpPr>
          <a:spLocks noChangeArrowheads="1"/>
        </xdr:cNvSpPr>
      </xdr:nvSpPr>
      <xdr:spPr bwMode="auto">
        <a:xfrm>
          <a:off x="7305675" y="8953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28575</xdr:rowOff>
    </xdr:from>
    <xdr:to>
      <xdr:col>5</xdr:col>
      <xdr:colOff>0</xdr:colOff>
      <xdr:row>4</xdr:row>
      <xdr:rowOff>104775</xdr:rowOff>
    </xdr:to>
    <xdr:sp macro="" textlink="">
      <xdr:nvSpPr>
        <xdr:cNvPr id="82" name="Rectangle 6">
          <a:extLst>
            <a:ext uri="{FF2B5EF4-FFF2-40B4-BE49-F238E27FC236}">
              <a16:creationId xmlns="" xmlns:a16="http://schemas.microsoft.com/office/drawing/2014/main" id="{E9ACDA12-54DF-4B09-B4D7-571FE3D0FD5B}"/>
            </a:ext>
          </a:extLst>
        </xdr:cNvPr>
        <xdr:cNvSpPr>
          <a:spLocks noChangeArrowheads="1"/>
        </xdr:cNvSpPr>
      </xdr:nvSpPr>
      <xdr:spPr bwMode="auto">
        <a:xfrm>
          <a:off x="7305675" y="752475"/>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95250</xdr:rowOff>
    </xdr:from>
    <xdr:to>
      <xdr:col>5</xdr:col>
      <xdr:colOff>0</xdr:colOff>
      <xdr:row>4</xdr:row>
      <xdr:rowOff>171450</xdr:rowOff>
    </xdr:to>
    <xdr:sp macro="" textlink="">
      <xdr:nvSpPr>
        <xdr:cNvPr id="83" name="Rectangle 7">
          <a:extLst>
            <a:ext uri="{FF2B5EF4-FFF2-40B4-BE49-F238E27FC236}">
              <a16:creationId xmlns="" xmlns:a16="http://schemas.microsoft.com/office/drawing/2014/main" id="{5D42EAFB-8070-478E-A0EE-D0F4CF24CD7B}"/>
            </a:ext>
          </a:extLst>
        </xdr:cNvPr>
        <xdr:cNvSpPr>
          <a:spLocks noChangeArrowheads="1"/>
        </xdr:cNvSpPr>
      </xdr:nvSpPr>
      <xdr:spPr bwMode="auto">
        <a:xfrm>
          <a:off x="7305675" y="8191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104775</xdr:rowOff>
    </xdr:from>
    <xdr:to>
      <xdr:col>5</xdr:col>
      <xdr:colOff>0</xdr:colOff>
      <xdr:row>4</xdr:row>
      <xdr:rowOff>180975</xdr:rowOff>
    </xdr:to>
    <xdr:sp macro="" textlink="">
      <xdr:nvSpPr>
        <xdr:cNvPr id="84" name="Rectangle 8">
          <a:extLst>
            <a:ext uri="{FF2B5EF4-FFF2-40B4-BE49-F238E27FC236}">
              <a16:creationId xmlns="" xmlns:a16="http://schemas.microsoft.com/office/drawing/2014/main" id="{FF92B5CE-831C-485B-9819-DB14C4F21D80}"/>
            </a:ext>
          </a:extLst>
        </xdr:cNvPr>
        <xdr:cNvSpPr>
          <a:spLocks noChangeArrowheads="1"/>
        </xdr:cNvSpPr>
      </xdr:nvSpPr>
      <xdr:spPr bwMode="auto">
        <a:xfrm>
          <a:off x="7305675" y="828675"/>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28575</xdr:rowOff>
    </xdr:from>
    <xdr:to>
      <xdr:col>5</xdr:col>
      <xdr:colOff>0</xdr:colOff>
      <xdr:row>4</xdr:row>
      <xdr:rowOff>104775</xdr:rowOff>
    </xdr:to>
    <xdr:sp macro="" textlink="">
      <xdr:nvSpPr>
        <xdr:cNvPr id="85" name="Rectangle 9">
          <a:extLst>
            <a:ext uri="{FF2B5EF4-FFF2-40B4-BE49-F238E27FC236}">
              <a16:creationId xmlns="" xmlns:a16="http://schemas.microsoft.com/office/drawing/2014/main" id="{0A715503-7684-4C80-A192-25D20B1843EA}"/>
            </a:ext>
          </a:extLst>
        </xdr:cNvPr>
        <xdr:cNvSpPr>
          <a:spLocks noChangeArrowheads="1"/>
        </xdr:cNvSpPr>
      </xdr:nvSpPr>
      <xdr:spPr bwMode="auto">
        <a:xfrm>
          <a:off x="7305675" y="752475"/>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28575</xdr:rowOff>
    </xdr:from>
    <xdr:to>
      <xdr:col>5</xdr:col>
      <xdr:colOff>0</xdr:colOff>
      <xdr:row>4</xdr:row>
      <xdr:rowOff>104775</xdr:rowOff>
    </xdr:to>
    <xdr:sp macro="" textlink="">
      <xdr:nvSpPr>
        <xdr:cNvPr id="86" name="Rectangle 10">
          <a:extLst>
            <a:ext uri="{FF2B5EF4-FFF2-40B4-BE49-F238E27FC236}">
              <a16:creationId xmlns="" xmlns:a16="http://schemas.microsoft.com/office/drawing/2014/main" id="{59412C49-229B-484A-8AED-4E3ABD04254B}"/>
            </a:ext>
          </a:extLst>
        </xdr:cNvPr>
        <xdr:cNvSpPr>
          <a:spLocks noChangeArrowheads="1"/>
        </xdr:cNvSpPr>
      </xdr:nvSpPr>
      <xdr:spPr bwMode="auto">
        <a:xfrm>
          <a:off x="7305675" y="752475"/>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28575</xdr:rowOff>
    </xdr:from>
    <xdr:to>
      <xdr:col>5</xdr:col>
      <xdr:colOff>0</xdr:colOff>
      <xdr:row>4</xdr:row>
      <xdr:rowOff>104775</xdr:rowOff>
    </xdr:to>
    <xdr:sp macro="" textlink="">
      <xdr:nvSpPr>
        <xdr:cNvPr id="87" name="Rectangle 11">
          <a:extLst>
            <a:ext uri="{FF2B5EF4-FFF2-40B4-BE49-F238E27FC236}">
              <a16:creationId xmlns="" xmlns:a16="http://schemas.microsoft.com/office/drawing/2014/main" id="{AEF3AD01-7B45-42D0-AD69-628C24CCF091}"/>
            </a:ext>
          </a:extLst>
        </xdr:cNvPr>
        <xdr:cNvSpPr>
          <a:spLocks noChangeArrowheads="1"/>
        </xdr:cNvSpPr>
      </xdr:nvSpPr>
      <xdr:spPr bwMode="auto">
        <a:xfrm>
          <a:off x="7305675" y="752475"/>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323850</xdr:rowOff>
    </xdr:from>
    <xdr:to>
      <xdr:col>5</xdr:col>
      <xdr:colOff>0</xdr:colOff>
      <xdr:row>4</xdr:row>
      <xdr:rowOff>400050</xdr:rowOff>
    </xdr:to>
    <xdr:sp macro="" textlink="">
      <xdr:nvSpPr>
        <xdr:cNvPr id="88" name="Rectangle 12">
          <a:extLst>
            <a:ext uri="{FF2B5EF4-FFF2-40B4-BE49-F238E27FC236}">
              <a16:creationId xmlns="" xmlns:a16="http://schemas.microsoft.com/office/drawing/2014/main" id="{DA0B2FA8-0B57-4E1F-843E-C4CD1D0B2384}"/>
            </a:ext>
          </a:extLst>
        </xdr:cNvPr>
        <xdr:cNvSpPr>
          <a:spLocks noChangeArrowheads="1"/>
        </xdr:cNvSpPr>
      </xdr:nvSpPr>
      <xdr:spPr bwMode="auto">
        <a:xfrm>
          <a:off x="7305675" y="1047750"/>
          <a:ext cx="0" cy="1905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171450</xdr:rowOff>
    </xdr:from>
    <xdr:to>
      <xdr:col>5</xdr:col>
      <xdr:colOff>0</xdr:colOff>
      <xdr:row>4</xdr:row>
      <xdr:rowOff>247650</xdr:rowOff>
    </xdr:to>
    <xdr:sp macro="" textlink="">
      <xdr:nvSpPr>
        <xdr:cNvPr id="89" name="Rectangle 13">
          <a:extLst>
            <a:ext uri="{FF2B5EF4-FFF2-40B4-BE49-F238E27FC236}">
              <a16:creationId xmlns="" xmlns:a16="http://schemas.microsoft.com/office/drawing/2014/main" id="{3D0F2112-2A19-484F-ABB9-DBB01BE271DB}"/>
            </a:ext>
          </a:extLst>
        </xdr:cNvPr>
        <xdr:cNvSpPr>
          <a:spLocks noChangeArrowheads="1"/>
        </xdr:cNvSpPr>
      </xdr:nvSpPr>
      <xdr:spPr bwMode="auto">
        <a:xfrm>
          <a:off x="7305675" y="8953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95250</xdr:rowOff>
    </xdr:from>
    <xdr:to>
      <xdr:col>5</xdr:col>
      <xdr:colOff>0</xdr:colOff>
      <xdr:row>4</xdr:row>
      <xdr:rowOff>171450</xdr:rowOff>
    </xdr:to>
    <xdr:sp macro="" textlink="">
      <xdr:nvSpPr>
        <xdr:cNvPr id="90" name="Rectangle 14">
          <a:extLst>
            <a:ext uri="{FF2B5EF4-FFF2-40B4-BE49-F238E27FC236}">
              <a16:creationId xmlns="" xmlns:a16="http://schemas.microsoft.com/office/drawing/2014/main" id="{4552984F-B8E7-423E-9234-9DE496E9714B}"/>
            </a:ext>
          </a:extLst>
        </xdr:cNvPr>
        <xdr:cNvSpPr>
          <a:spLocks noChangeArrowheads="1"/>
        </xdr:cNvSpPr>
      </xdr:nvSpPr>
      <xdr:spPr bwMode="auto">
        <a:xfrm>
          <a:off x="7305675" y="8191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95250</xdr:rowOff>
    </xdr:from>
    <xdr:to>
      <xdr:col>5</xdr:col>
      <xdr:colOff>0</xdr:colOff>
      <xdr:row>4</xdr:row>
      <xdr:rowOff>171450</xdr:rowOff>
    </xdr:to>
    <xdr:sp macro="" textlink="">
      <xdr:nvSpPr>
        <xdr:cNvPr id="91" name="Rectangle 15">
          <a:extLst>
            <a:ext uri="{FF2B5EF4-FFF2-40B4-BE49-F238E27FC236}">
              <a16:creationId xmlns="" xmlns:a16="http://schemas.microsoft.com/office/drawing/2014/main" id="{11A9FD53-5335-4F5F-93D7-DD72A7D93EF4}"/>
            </a:ext>
          </a:extLst>
        </xdr:cNvPr>
        <xdr:cNvSpPr>
          <a:spLocks noChangeArrowheads="1"/>
        </xdr:cNvSpPr>
      </xdr:nvSpPr>
      <xdr:spPr bwMode="auto">
        <a:xfrm>
          <a:off x="7305675" y="8191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95250</xdr:rowOff>
    </xdr:from>
    <xdr:to>
      <xdr:col>5</xdr:col>
      <xdr:colOff>0</xdr:colOff>
      <xdr:row>4</xdr:row>
      <xdr:rowOff>171450</xdr:rowOff>
    </xdr:to>
    <xdr:sp macro="" textlink="">
      <xdr:nvSpPr>
        <xdr:cNvPr id="92" name="Rectangle 16">
          <a:extLst>
            <a:ext uri="{FF2B5EF4-FFF2-40B4-BE49-F238E27FC236}">
              <a16:creationId xmlns="" xmlns:a16="http://schemas.microsoft.com/office/drawing/2014/main" id="{E7828915-6E9B-4B0F-942A-B07F76FD71FC}"/>
            </a:ext>
          </a:extLst>
        </xdr:cNvPr>
        <xdr:cNvSpPr>
          <a:spLocks noChangeArrowheads="1"/>
        </xdr:cNvSpPr>
      </xdr:nvSpPr>
      <xdr:spPr bwMode="auto">
        <a:xfrm>
          <a:off x="7305675" y="8191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247650</xdr:rowOff>
    </xdr:from>
    <xdr:to>
      <xdr:col>5</xdr:col>
      <xdr:colOff>0</xdr:colOff>
      <xdr:row>4</xdr:row>
      <xdr:rowOff>323850</xdr:rowOff>
    </xdr:to>
    <xdr:sp macro="" textlink="">
      <xdr:nvSpPr>
        <xdr:cNvPr id="93" name="Rectangle 17">
          <a:extLst>
            <a:ext uri="{FF2B5EF4-FFF2-40B4-BE49-F238E27FC236}">
              <a16:creationId xmlns="" xmlns:a16="http://schemas.microsoft.com/office/drawing/2014/main" id="{9D05F08A-40B5-44DD-AB5A-A63BA540A9C4}"/>
            </a:ext>
          </a:extLst>
        </xdr:cNvPr>
        <xdr:cNvSpPr>
          <a:spLocks noChangeArrowheads="1"/>
        </xdr:cNvSpPr>
      </xdr:nvSpPr>
      <xdr:spPr bwMode="auto">
        <a:xfrm>
          <a:off x="7305675" y="9715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247650</xdr:rowOff>
    </xdr:from>
    <xdr:to>
      <xdr:col>5</xdr:col>
      <xdr:colOff>0</xdr:colOff>
      <xdr:row>4</xdr:row>
      <xdr:rowOff>323850</xdr:rowOff>
    </xdr:to>
    <xdr:sp macro="" textlink="">
      <xdr:nvSpPr>
        <xdr:cNvPr id="94" name="Rectangle 18">
          <a:extLst>
            <a:ext uri="{FF2B5EF4-FFF2-40B4-BE49-F238E27FC236}">
              <a16:creationId xmlns="" xmlns:a16="http://schemas.microsoft.com/office/drawing/2014/main" id="{47F7911C-8464-43CD-860D-886BCC5F643B}"/>
            </a:ext>
          </a:extLst>
        </xdr:cNvPr>
        <xdr:cNvSpPr>
          <a:spLocks noChangeArrowheads="1"/>
        </xdr:cNvSpPr>
      </xdr:nvSpPr>
      <xdr:spPr bwMode="auto">
        <a:xfrm>
          <a:off x="7305675" y="9715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171450</xdr:rowOff>
    </xdr:from>
    <xdr:to>
      <xdr:col>5</xdr:col>
      <xdr:colOff>0</xdr:colOff>
      <xdr:row>4</xdr:row>
      <xdr:rowOff>247650</xdr:rowOff>
    </xdr:to>
    <xdr:sp macro="" textlink="">
      <xdr:nvSpPr>
        <xdr:cNvPr id="95" name="Rectangle 19">
          <a:extLst>
            <a:ext uri="{FF2B5EF4-FFF2-40B4-BE49-F238E27FC236}">
              <a16:creationId xmlns="" xmlns:a16="http://schemas.microsoft.com/office/drawing/2014/main" id="{D142BCF6-C5F0-4ADD-BC70-076CDEBE44F0}"/>
            </a:ext>
          </a:extLst>
        </xdr:cNvPr>
        <xdr:cNvSpPr>
          <a:spLocks noChangeArrowheads="1"/>
        </xdr:cNvSpPr>
      </xdr:nvSpPr>
      <xdr:spPr bwMode="auto">
        <a:xfrm>
          <a:off x="7305675" y="8953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247650</xdr:rowOff>
    </xdr:from>
    <xdr:to>
      <xdr:col>5</xdr:col>
      <xdr:colOff>0</xdr:colOff>
      <xdr:row>4</xdr:row>
      <xdr:rowOff>323850</xdr:rowOff>
    </xdr:to>
    <xdr:sp macro="" textlink="">
      <xdr:nvSpPr>
        <xdr:cNvPr id="96" name="Rectangle 20">
          <a:extLst>
            <a:ext uri="{FF2B5EF4-FFF2-40B4-BE49-F238E27FC236}">
              <a16:creationId xmlns="" xmlns:a16="http://schemas.microsoft.com/office/drawing/2014/main" id="{8A1551E9-14E9-447B-BEF7-CAC5BAD8D8AC}"/>
            </a:ext>
          </a:extLst>
        </xdr:cNvPr>
        <xdr:cNvSpPr>
          <a:spLocks noChangeArrowheads="1"/>
        </xdr:cNvSpPr>
      </xdr:nvSpPr>
      <xdr:spPr bwMode="auto">
        <a:xfrm>
          <a:off x="7305675" y="971550"/>
          <a:ext cx="0" cy="7620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323850</xdr:rowOff>
    </xdr:from>
    <xdr:to>
      <xdr:col>5</xdr:col>
      <xdr:colOff>0</xdr:colOff>
      <xdr:row>4</xdr:row>
      <xdr:rowOff>400050</xdr:rowOff>
    </xdr:to>
    <xdr:sp macro="" textlink="">
      <xdr:nvSpPr>
        <xdr:cNvPr id="97" name="Rectangle 21">
          <a:extLst>
            <a:ext uri="{FF2B5EF4-FFF2-40B4-BE49-F238E27FC236}">
              <a16:creationId xmlns="" xmlns:a16="http://schemas.microsoft.com/office/drawing/2014/main" id="{CDE26328-1647-42E1-BC81-C141DFAC78A2}"/>
            </a:ext>
          </a:extLst>
        </xdr:cNvPr>
        <xdr:cNvSpPr>
          <a:spLocks noChangeArrowheads="1"/>
        </xdr:cNvSpPr>
      </xdr:nvSpPr>
      <xdr:spPr bwMode="auto">
        <a:xfrm>
          <a:off x="7305675" y="1047750"/>
          <a:ext cx="0" cy="1905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323850</xdr:rowOff>
    </xdr:from>
    <xdr:to>
      <xdr:col>5</xdr:col>
      <xdr:colOff>0</xdr:colOff>
      <xdr:row>4</xdr:row>
      <xdr:rowOff>400050</xdr:rowOff>
    </xdr:to>
    <xdr:sp macro="" textlink="">
      <xdr:nvSpPr>
        <xdr:cNvPr id="98" name="Rectangle 22">
          <a:extLst>
            <a:ext uri="{FF2B5EF4-FFF2-40B4-BE49-F238E27FC236}">
              <a16:creationId xmlns="" xmlns:a16="http://schemas.microsoft.com/office/drawing/2014/main" id="{6752D7A2-6307-4345-AEDC-E1A927DDA204}"/>
            </a:ext>
          </a:extLst>
        </xdr:cNvPr>
        <xdr:cNvSpPr>
          <a:spLocks noChangeArrowheads="1"/>
        </xdr:cNvSpPr>
      </xdr:nvSpPr>
      <xdr:spPr bwMode="auto">
        <a:xfrm>
          <a:off x="7305675" y="1047750"/>
          <a:ext cx="0" cy="19050"/>
        </a:xfrm>
        <a:prstGeom prst="rect">
          <a:avLst/>
        </a:prstGeom>
        <a:solidFill>
          <a:srgbClr val="FF0000"/>
        </a:solidFill>
        <a:ln w="9525">
          <a:solidFill>
            <a:srgbClr val="000000"/>
          </a:solidFill>
          <a:miter lim="800000"/>
          <a:headEnd/>
          <a:tailEnd/>
        </a:ln>
      </xdr:spPr>
    </xdr:sp>
    <xdr:clientData/>
  </xdr:twoCellAnchor>
  <xdr:twoCellAnchor>
    <xdr:from>
      <xdr:col>5</xdr:col>
      <xdr:colOff>0</xdr:colOff>
      <xdr:row>4</xdr:row>
      <xdr:rowOff>247650</xdr:rowOff>
    </xdr:from>
    <xdr:to>
      <xdr:col>5</xdr:col>
      <xdr:colOff>0</xdr:colOff>
      <xdr:row>4</xdr:row>
      <xdr:rowOff>323850</xdr:rowOff>
    </xdr:to>
    <xdr:sp macro="" textlink="">
      <xdr:nvSpPr>
        <xdr:cNvPr id="99" name="Rectangle 23">
          <a:extLst>
            <a:ext uri="{FF2B5EF4-FFF2-40B4-BE49-F238E27FC236}">
              <a16:creationId xmlns="" xmlns:a16="http://schemas.microsoft.com/office/drawing/2014/main" id="{9F6B6795-3346-4EC1-AAFF-85A34D84AAE5}"/>
            </a:ext>
          </a:extLst>
        </xdr:cNvPr>
        <xdr:cNvSpPr>
          <a:spLocks noChangeArrowheads="1"/>
        </xdr:cNvSpPr>
      </xdr:nvSpPr>
      <xdr:spPr bwMode="auto">
        <a:xfrm>
          <a:off x="7305675" y="971550"/>
          <a:ext cx="0" cy="76200"/>
        </a:xfrm>
        <a:prstGeom prst="rect">
          <a:avLst/>
        </a:prstGeom>
        <a:solidFill>
          <a:srgbClr val="FFFFFF"/>
        </a:solidFill>
        <a:ln w="9525">
          <a:solidFill>
            <a:srgbClr val="000000"/>
          </a:solidFill>
          <a:miter lim="800000"/>
          <a:headEnd/>
          <a:tailEnd/>
        </a:ln>
      </xdr:spPr>
    </xdr:sp>
    <xdr:clientData/>
  </xdr:twoCellAnchor>
  <xdr:twoCellAnchor>
    <xdr:from>
      <xdr:col>5</xdr:col>
      <xdr:colOff>0</xdr:colOff>
      <xdr:row>4</xdr:row>
      <xdr:rowOff>323850</xdr:rowOff>
    </xdr:from>
    <xdr:to>
      <xdr:col>5</xdr:col>
      <xdr:colOff>0</xdr:colOff>
      <xdr:row>4</xdr:row>
      <xdr:rowOff>400050</xdr:rowOff>
    </xdr:to>
    <xdr:sp macro="" textlink="">
      <xdr:nvSpPr>
        <xdr:cNvPr id="100" name="Rectangle 24">
          <a:extLst>
            <a:ext uri="{FF2B5EF4-FFF2-40B4-BE49-F238E27FC236}">
              <a16:creationId xmlns="" xmlns:a16="http://schemas.microsoft.com/office/drawing/2014/main" id="{42BFD8BA-69DA-40B0-BC1A-C8735BA74F66}"/>
            </a:ext>
          </a:extLst>
        </xdr:cNvPr>
        <xdr:cNvSpPr>
          <a:spLocks noChangeArrowheads="1"/>
        </xdr:cNvSpPr>
      </xdr:nvSpPr>
      <xdr:spPr bwMode="auto">
        <a:xfrm>
          <a:off x="7305675" y="1047750"/>
          <a:ext cx="0" cy="1905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topLeftCell="A25" workbookViewId="0">
      <selection activeCell="J6" sqref="J6"/>
    </sheetView>
  </sheetViews>
  <sheetFormatPr defaultRowHeight="14.25" x14ac:dyDescent="0.2"/>
  <cols>
    <col min="1" max="1" width="97.7109375" style="55" customWidth="1"/>
    <col min="2" max="16384" width="9.140625" style="50"/>
  </cols>
  <sheetData>
    <row r="1" spans="1:1" ht="15" x14ac:dyDescent="0.2">
      <c r="A1" s="49" t="s">
        <v>35</v>
      </c>
    </row>
    <row r="2" spans="1:1" x14ac:dyDescent="0.2">
      <c r="A2" s="51"/>
    </row>
    <row r="3" spans="1:1" ht="99.75" x14ac:dyDescent="0.2">
      <c r="A3" s="52" t="s">
        <v>36</v>
      </c>
    </row>
    <row r="4" spans="1:1" ht="99.75" x14ac:dyDescent="0.2">
      <c r="A4" s="52" t="s">
        <v>37</v>
      </c>
    </row>
    <row r="5" spans="1:1" ht="85.5" x14ac:dyDescent="0.2">
      <c r="A5" s="52" t="s">
        <v>38</v>
      </c>
    </row>
    <row r="6" spans="1:1" ht="78.75" customHeight="1" x14ac:dyDescent="0.2">
      <c r="A6" s="53" t="s">
        <v>39</v>
      </c>
    </row>
    <row r="7" spans="1:1" ht="85.5" customHeight="1" x14ac:dyDescent="0.2">
      <c r="A7" s="53" t="s">
        <v>40</v>
      </c>
    </row>
    <row r="8" spans="1:1" ht="99.75" customHeight="1" x14ac:dyDescent="0.2">
      <c r="A8" s="52" t="s">
        <v>41</v>
      </c>
    </row>
    <row r="9" spans="1:1" ht="42.75" x14ac:dyDescent="0.2">
      <c r="A9" s="52" t="s">
        <v>42</v>
      </c>
    </row>
    <row r="10" spans="1:1" ht="63.75" customHeight="1" x14ac:dyDescent="0.2">
      <c r="A10" s="53" t="s">
        <v>43</v>
      </c>
    </row>
    <row r="11" spans="1:1" ht="57" x14ac:dyDescent="0.2">
      <c r="A11" s="52" t="s">
        <v>44</v>
      </c>
    </row>
    <row r="12" spans="1:1" ht="28.5" x14ac:dyDescent="0.2">
      <c r="A12" s="52" t="s">
        <v>45</v>
      </c>
    </row>
    <row r="13" spans="1:1" ht="99.75" x14ac:dyDescent="0.2">
      <c r="A13" s="52" t="s">
        <v>46</v>
      </c>
    </row>
    <row r="14" spans="1:1" x14ac:dyDescent="0.2">
      <c r="A14" s="52"/>
    </row>
    <row r="15" spans="1:1" x14ac:dyDescent="0.2">
      <c r="A15" s="54" t="s">
        <v>47</v>
      </c>
    </row>
    <row r="16" spans="1:1" x14ac:dyDescent="0.2">
      <c r="A16" s="54"/>
    </row>
    <row r="17" spans="1:1" x14ac:dyDescent="0.2">
      <c r="A17" s="54" t="s">
        <v>48</v>
      </c>
    </row>
    <row r="18" spans="1:1" x14ac:dyDescent="0.2">
      <c r="A18" s="54" t="s">
        <v>49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view="pageBreakPreview" topLeftCell="A37" zoomScaleNormal="100" zoomScaleSheetLayoutView="100" workbookViewId="0">
      <selection activeCell="E41" sqref="E41"/>
    </sheetView>
  </sheetViews>
  <sheetFormatPr defaultColWidth="8.7109375" defaultRowHeight="14.25" x14ac:dyDescent="0.2"/>
  <cols>
    <col min="1" max="1" width="7" style="8" customWidth="1"/>
    <col min="2" max="2" width="52.42578125" style="9" customWidth="1"/>
    <col min="3" max="3" width="12.28515625" style="6" customWidth="1"/>
    <col min="4" max="4" width="18" style="6" customWidth="1"/>
    <col min="5" max="5" width="19.85546875" style="6" customWidth="1"/>
    <col min="6" max="6" width="19" style="6" customWidth="1"/>
    <col min="7" max="7" width="8.7109375" style="7"/>
    <col min="8" max="8" width="13.140625" style="7" bestFit="1" customWidth="1"/>
    <col min="9" max="9" width="8.7109375" style="7"/>
    <col min="10" max="10" width="10.140625" style="7" bestFit="1" customWidth="1"/>
    <col min="11" max="16384" width="8.7109375" style="7"/>
  </cols>
  <sheetData>
    <row r="1" spans="1:9" ht="30" customHeight="1" x14ac:dyDescent="0.2">
      <c r="A1" s="76" t="s">
        <v>0</v>
      </c>
      <c r="B1" s="76"/>
    </row>
    <row r="3" spans="1:9" ht="18.75" customHeight="1" x14ac:dyDescent="0.2">
      <c r="A3" s="75" t="s">
        <v>50</v>
      </c>
      <c r="B3" s="75"/>
      <c r="C3" s="75"/>
      <c r="D3" s="75"/>
      <c r="E3" s="75"/>
      <c r="F3" s="75"/>
    </row>
    <row r="4" spans="1:9" ht="27" customHeight="1" thickBot="1" x14ac:dyDescent="0.25">
      <c r="A4" s="10"/>
      <c r="B4" s="10"/>
      <c r="C4" s="10"/>
      <c r="D4" s="10"/>
      <c r="E4" s="10"/>
      <c r="F4" s="10"/>
    </row>
    <row r="5" spans="1:9" s="11" customFormat="1" ht="27" thickTop="1" thickBot="1" x14ac:dyDescent="0.25">
      <c r="A5" s="1" t="s">
        <v>1</v>
      </c>
      <c r="B5" s="2" t="s">
        <v>2</v>
      </c>
      <c r="C5" s="3" t="s">
        <v>3</v>
      </c>
      <c r="D5" s="4" t="s">
        <v>4</v>
      </c>
      <c r="E5" s="4" t="s">
        <v>5</v>
      </c>
      <c r="F5" s="5" t="s">
        <v>6</v>
      </c>
    </row>
    <row r="6" spans="1:9" ht="15.75" thickTop="1" x14ac:dyDescent="0.2">
      <c r="A6" s="56"/>
      <c r="B6" s="12"/>
      <c r="C6" s="13"/>
      <c r="D6" s="13"/>
      <c r="E6" s="14"/>
      <c r="F6" s="57"/>
    </row>
    <row r="7" spans="1:9" ht="45" x14ac:dyDescent="0.2">
      <c r="A7" s="58" t="s">
        <v>7</v>
      </c>
      <c r="B7" s="15" t="s">
        <v>8</v>
      </c>
      <c r="C7" s="16"/>
      <c r="D7" s="16"/>
      <c r="E7" s="16"/>
      <c r="F7" s="59"/>
    </row>
    <row r="8" spans="1:9" ht="15" x14ac:dyDescent="0.2">
      <c r="A8" s="60"/>
      <c r="B8" s="17"/>
      <c r="C8" s="18"/>
      <c r="D8" s="18"/>
      <c r="E8" s="18"/>
      <c r="F8" s="61"/>
    </row>
    <row r="9" spans="1:9" ht="42.75" x14ac:dyDescent="0.2">
      <c r="A9" s="62" t="s">
        <v>9</v>
      </c>
      <c r="B9" s="19" t="s">
        <v>10</v>
      </c>
      <c r="C9" s="20" t="s">
        <v>32</v>
      </c>
      <c r="D9" s="20">
        <v>1</v>
      </c>
      <c r="E9" s="21"/>
      <c r="F9" s="63">
        <f>ROUND(D9*E9,2)</f>
        <v>0</v>
      </c>
      <c r="I9" s="23"/>
    </row>
    <row r="10" spans="1:9" ht="116.25" x14ac:dyDescent="0.2">
      <c r="A10" s="62" t="s">
        <v>12</v>
      </c>
      <c r="B10" s="19" t="s">
        <v>51</v>
      </c>
      <c r="C10" s="20" t="s">
        <v>13</v>
      </c>
      <c r="D10" s="20">
        <v>380000</v>
      </c>
      <c r="E10" s="21"/>
      <c r="F10" s="63">
        <f t="shared" ref="F10:F35" si="0">ROUND(D10*E10,2)</f>
        <v>0</v>
      </c>
    </row>
    <row r="11" spans="1:9" ht="116.25" x14ac:dyDescent="0.2">
      <c r="A11" s="62" t="s">
        <v>14</v>
      </c>
      <c r="B11" s="19" t="s">
        <v>52</v>
      </c>
      <c r="C11" s="20" t="s">
        <v>13</v>
      </c>
      <c r="D11" s="20">
        <v>9000</v>
      </c>
      <c r="E11" s="21"/>
      <c r="F11" s="63">
        <f t="shared" si="0"/>
        <v>0</v>
      </c>
    </row>
    <row r="12" spans="1:9" ht="87" x14ac:dyDescent="0.2">
      <c r="A12" s="62" t="s">
        <v>15</v>
      </c>
      <c r="B12" s="19" t="s">
        <v>53</v>
      </c>
      <c r="C12" s="20" t="s">
        <v>13</v>
      </c>
      <c r="D12" s="20">
        <v>9000</v>
      </c>
      <c r="E12" s="21"/>
      <c r="F12" s="63">
        <f t="shared" si="0"/>
        <v>0</v>
      </c>
    </row>
    <row r="13" spans="1:9" ht="101.25" x14ac:dyDescent="0.2">
      <c r="A13" s="64" t="s">
        <v>16</v>
      </c>
      <c r="B13" s="24" t="s">
        <v>54</v>
      </c>
      <c r="C13" s="25" t="s">
        <v>13</v>
      </c>
      <c r="D13" s="25">
        <v>5000</v>
      </c>
      <c r="E13" s="26"/>
      <c r="F13" s="65">
        <f t="shared" si="0"/>
        <v>0</v>
      </c>
    </row>
    <row r="14" spans="1:9" ht="115.5" x14ac:dyDescent="0.2">
      <c r="A14" s="64" t="s">
        <v>17</v>
      </c>
      <c r="B14" s="24" t="s">
        <v>55</v>
      </c>
      <c r="C14" s="25" t="s">
        <v>13</v>
      </c>
      <c r="D14" s="25">
        <v>120000</v>
      </c>
      <c r="E14" s="26"/>
      <c r="F14" s="65">
        <f t="shared" si="0"/>
        <v>0</v>
      </c>
    </row>
    <row r="15" spans="1:9" ht="115.5" x14ac:dyDescent="0.2">
      <c r="A15" s="62" t="s">
        <v>18</v>
      </c>
      <c r="B15" s="19" t="s">
        <v>56</v>
      </c>
      <c r="C15" s="20" t="s">
        <v>13</v>
      </c>
      <c r="D15" s="20">
        <v>760000</v>
      </c>
      <c r="E15" s="21"/>
      <c r="F15" s="63">
        <f t="shared" si="0"/>
        <v>0</v>
      </c>
    </row>
    <row r="16" spans="1:9" ht="87" x14ac:dyDescent="0.2">
      <c r="A16" s="62" t="s">
        <v>19</v>
      </c>
      <c r="B16" s="19" t="s">
        <v>57</v>
      </c>
      <c r="C16" s="20" t="s">
        <v>13</v>
      </c>
      <c r="D16" s="20">
        <v>10000</v>
      </c>
      <c r="E16" s="21"/>
      <c r="F16" s="63">
        <f t="shared" si="0"/>
        <v>0</v>
      </c>
    </row>
    <row r="17" spans="1:6" ht="115.5" x14ac:dyDescent="0.2">
      <c r="A17" s="64" t="s">
        <v>20</v>
      </c>
      <c r="B17" s="24" t="s">
        <v>58</v>
      </c>
      <c r="C17" s="25" t="s">
        <v>13</v>
      </c>
      <c r="D17" s="25">
        <v>240000</v>
      </c>
      <c r="E17" s="26"/>
      <c r="F17" s="65">
        <f t="shared" si="0"/>
        <v>0</v>
      </c>
    </row>
    <row r="18" spans="1:6" ht="129" x14ac:dyDescent="0.2">
      <c r="A18" s="66" t="s">
        <v>21</v>
      </c>
      <c r="B18" s="19" t="s">
        <v>59</v>
      </c>
      <c r="C18" s="20" t="s">
        <v>13</v>
      </c>
      <c r="D18" s="20">
        <v>20000</v>
      </c>
      <c r="E18" s="21"/>
      <c r="F18" s="63">
        <f t="shared" ref="F18" si="1">ROUND(D18*E18,2)</f>
        <v>0</v>
      </c>
    </row>
    <row r="19" spans="1:6" ht="115.5" x14ac:dyDescent="0.2">
      <c r="A19" s="64" t="s">
        <v>23</v>
      </c>
      <c r="B19" s="24" t="s">
        <v>60</v>
      </c>
      <c r="C19" s="25" t="s">
        <v>22</v>
      </c>
      <c r="D19" s="25">
        <v>9000</v>
      </c>
      <c r="E19" s="26"/>
      <c r="F19" s="65">
        <f t="shared" si="0"/>
        <v>0</v>
      </c>
    </row>
    <row r="20" spans="1:6" ht="115.5" x14ac:dyDescent="0.2">
      <c r="A20" s="64" t="s">
        <v>24</v>
      </c>
      <c r="B20" s="24" t="s">
        <v>61</v>
      </c>
      <c r="C20" s="25" t="s">
        <v>22</v>
      </c>
      <c r="D20" s="25">
        <v>2000</v>
      </c>
      <c r="E20" s="26"/>
      <c r="F20" s="65">
        <f t="shared" si="0"/>
        <v>0</v>
      </c>
    </row>
    <row r="21" spans="1:6" ht="114" x14ac:dyDescent="0.2">
      <c r="A21" s="62" t="s">
        <v>26</v>
      </c>
      <c r="B21" s="19" t="s">
        <v>25</v>
      </c>
      <c r="C21" s="20" t="s">
        <v>13</v>
      </c>
      <c r="D21" s="20">
        <v>950000</v>
      </c>
      <c r="E21" s="21"/>
      <c r="F21" s="63">
        <f t="shared" si="0"/>
        <v>0</v>
      </c>
    </row>
    <row r="22" spans="1:6" ht="99.75" x14ac:dyDescent="0.2">
      <c r="A22" s="62" t="s">
        <v>34</v>
      </c>
      <c r="B22" s="19" t="s">
        <v>27</v>
      </c>
      <c r="C22" s="20" t="s">
        <v>22</v>
      </c>
      <c r="D22" s="20">
        <v>2500</v>
      </c>
      <c r="E22" s="21"/>
      <c r="F22" s="63">
        <f t="shared" si="0"/>
        <v>0</v>
      </c>
    </row>
    <row r="23" spans="1:6" ht="15" thickBot="1" x14ac:dyDescent="0.25">
      <c r="A23" s="67"/>
      <c r="B23" s="27"/>
      <c r="C23" s="28"/>
      <c r="D23" s="28"/>
      <c r="E23" s="28"/>
      <c r="F23" s="68"/>
    </row>
    <row r="24" spans="1:6" ht="16.5" thickTop="1" thickBot="1" x14ac:dyDescent="0.25">
      <c r="A24" s="29" t="s">
        <v>7</v>
      </c>
      <c r="B24" s="30" t="s">
        <v>30</v>
      </c>
      <c r="C24" s="31"/>
      <c r="D24" s="31"/>
      <c r="E24" s="32"/>
      <c r="F24" s="33">
        <f>SUM(F9:F22)</f>
        <v>0</v>
      </c>
    </row>
    <row r="25" spans="1:6" ht="15" thickTop="1" x14ac:dyDescent="0.2">
      <c r="A25" s="60"/>
      <c r="B25" s="34"/>
      <c r="C25" s="18"/>
      <c r="D25" s="18"/>
      <c r="E25" s="18"/>
      <c r="F25" s="61"/>
    </row>
    <row r="26" spans="1:6" ht="30" x14ac:dyDescent="0.2">
      <c r="A26" s="58" t="s">
        <v>28</v>
      </c>
      <c r="B26" s="15" t="s">
        <v>33</v>
      </c>
      <c r="C26" s="16"/>
      <c r="D26" s="16"/>
      <c r="E26" s="16"/>
      <c r="F26" s="59"/>
    </row>
    <row r="27" spans="1:6" ht="15" x14ac:dyDescent="0.2">
      <c r="A27" s="62"/>
      <c r="B27" s="35"/>
      <c r="C27" s="22"/>
      <c r="D27" s="22"/>
      <c r="E27" s="22"/>
      <c r="F27" s="63"/>
    </row>
    <row r="28" spans="1:6" ht="42.75" x14ac:dyDescent="0.2">
      <c r="A28" s="62" t="s">
        <v>9</v>
      </c>
      <c r="B28" s="19" t="s">
        <v>10</v>
      </c>
      <c r="C28" s="20" t="s">
        <v>11</v>
      </c>
      <c r="D28" s="20">
        <v>1</v>
      </c>
      <c r="E28" s="21"/>
      <c r="F28" s="63">
        <f t="shared" si="0"/>
        <v>0</v>
      </c>
    </row>
    <row r="29" spans="1:6" s="36" customFormat="1" ht="101.25" x14ac:dyDescent="0.2">
      <c r="A29" s="62" t="s">
        <v>12</v>
      </c>
      <c r="B29" s="19" t="s">
        <v>62</v>
      </c>
      <c r="C29" s="20" t="s">
        <v>13</v>
      </c>
      <c r="D29" s="20">
        <v>120000</v>
      </c>
      <c r="E29" s="21"/>
      <c r="F29" s="63">
        <f t="shared" si="0"/>
        <v>0</v>
      </c>
    </row>
    <row r="30" spans="1:6" s="36" customFormat="1" ht="101.25" x14ac:dyDescent="0.2">
      <c r="A30" s="62" t="s">
        <v>14</v>
      </c>
      <c r="B30" s="19" t="s">
        <v>63</v>
      </c>
      <c r="C30" s="20" t="s">
        <v>13</v>
      </c>
      <c r="D30" s="20">
        <v>5000</v>
      </c>
      <c r="E30" s="21"/>
      <c r="F30" s="63">
        <f t="shared" si="0"/>
        <v>0</v>
      </c>
    </row>
    <row r="31" spans="1:6" s="36" customFormat="1" ht="101.25" x14ac:dyDescent="0.2">
      <c r="A31" s="62" t="s">
        <v>15</v>
      </c>
      <c r="B31" s="19" t="s">
        <v>64</v>
      </c>
      <c r="C31" s="20" t="s">
        <v>13</v>
      </c>
      <c r="D31" s="20">
        <v>5000</v>
      </c>
      <c r="E31" s="21"/>
      <c r="F31" s="63">
        <f t="shared" si="0"/>
        <v>0</v>
      </c>
    </row>
    <row r="32" spans="1:6" s="36" customFormat="1" ht="87" x14ac:dyDescent="0.2">
      <c r="A32" s="62" t="s">
        <v>16</v>
      </c>
      <c r="B32" s="19" t="s">
        <v>65</v>
      </c>
      <c r="C32" s="20" t="s">
        <v>13</v>
      </c>
      <c r="D32" s="20">
        <v>240000</v>
      </c>
      <c r="E32" s="21"/>
      <c r="F32" s="63">
        <f t="shared" si="0"/>
        <v>0</v>
      </c>
    </row>
    <row r="33" spans="1:6" s="36" customFormat="1" ht="122.25" customHeight="1" x14ac:dyDescent="0.2">
      <c r="A33" s="62" t="s">
        <v>17</v>
      </c>
      <c r="B33" s="19" t="s">
        <v>66</v>
      </c>
      <c r="C33" s="20" t="s">
        <v>22</v>
      </c>
      <c r="D33" s="20">
        <v>5000</v>
      </c>
      <c r="E33" s="21"/>
      <c r="F33" s="63">
        <f t="shared" si="0"/>
        <v>0</v>
      </c>
    </row>
    <row r="34" spans="1:6" s="36" customFormat="1" ht="126" customHeight="1" x14ac:dyDescent="0.2">
      <c r="A34" s="62" t="s">
        <v>18</v>
      </c>
      <c r="B34" s="19" t="s">
        <v>25</v>
      </c>
      <c r="C34" s="20" t="s">
        <v>13</v>
      </c>
      <c r="D34" s="20">
        <v>300000</v>
      </c>
      <c r="E34" s="21"/>
      <c r="F34" s="63">
        <f t="shared" si="0"/>
        <v>0</v>
      </c>
    </row>
    <row r="35" spans="1:6" s="36" customFormat="1" ht="99.75" x14ac:dyDescent="0.2">
      <c r="A35" s="62" t="s">
        <v>19</v>
      </c>
      <c r="B35" s="19" t="s">
        <v>29</v>
      </c>
      <c r="C35" s="20" t="s">
        <v>22</v>
      </c>
      <c r="D35" s="20">
        <v>1000</v>
      </c>
      <c r="E35" s="21"/>
      <c r="F35" s="63">
        <f t="shared" si="0"/>
        <v>0</v>
      </c>
    </row>
    <row r="36" spans="1:6" ht="15" thickBot="1" x14ac:dyDescent="0.25">
      <c r="A36" s="62"/>
      <c r="B36" s="37"/>
      <c r="C36" s="22"/>
      <c r="D36" s="22"/>
      <c r="E36" s="22"/>
      <c r="F36" s="63"/>
    </row>
    <row r="37" spans="1:6" ht="16.5" thickTop="1" thickBot="1" x14ac:dyDescent="0.25">
      <c r="A37" s="29" t="s">
        <v>28</v>
      </c>
      <c r="B37" s="30" t="s">
        <v>30</v>
      </c>
      <c r="C37" s="31"/>
      <c r="D37" s="31"/>
      <c r="E37" s="32"/>
      <c r="F37" s="33">
        <f>SUM(F28:F35)</f>
        <v>0</v>
      </c>
    </row>
    <row r="38" spans="1:6" ht="15" thickTop="1" x14ac:dyDescent="0.2">
      <c r="A38" s="62"/>
      <c r="B38" s="37"/>
      <c r="C38" s="22"/>
      <c r="D38" s="22"/>
      <c r="E38" s="22"/>
      <c r="F38" s="63"/>
    </row>
    <row r="39" spans="1:6" ht="15" x14ac:dyDescent="0.2">
      <c r="A39" s="69"/>
      <c r="B39" s="15" t="s">
        <v>31</v>
      </c>
      <c r="C39" s="38"/>
      <c r="D39" s="38"/>
      <c r="E39" s="38"/>
      <c r="F39" s="70"/>
    </row>
    <row r="40" spans="1:6" ht="15" x14ac:dyDescent="0.2">
      <c r="A40" s="71"/>
      <c r="B40" s="39"/>
      <c r="C40" s="40"/>
      <c r="D40" s="40"/>
      <c r="E40" s="40"/>
      <c r="F40" s="72"/>
    </row>
    <row r="41" spans="1:6" ht="45" x14ac:dyDescent="0.2">
      <c r="A41" s="73" t="s">
        <v>7</v>
      </c>
      <c r="B41" s="41" t="s">
        <v>8</v>
      </c>
      <c r="C41" s="42"/>
      <c r="D41" s="42"/>
      <c r="E41" s="42"/>
      <c r="F41" s="74">
        <f>F24</f>
        <v>0</v>
      </c>
    </row>
    <row r="42" spans="1:6" ht="15" x14ac:dyDescent="0.2">
      <c r="A42" s="73" t="s">
        <v>28</v>
      </c>
      <c r="B42" s="43" t="s">
        <v>33</v>
      </c>
      <c r="C42" s="42"/>
      <c r="D42" s="42"/>
      <c r="E42" s="42"/>
      <c r="F42" s="74">
        <f>F37</f>
        <v>0</v>
      </c>
    </row>
    <row r="43" spans="1:6" ht="15.75" thickBot="1" x14ac:dyDescent="0.25">
      <c r="A43" s="73"/>
      <c r="B43" s="44"/>
      <c r="C43" s="42"/>
      <c r="D43" s="42"/>
      <c r="E43" s="42"/>
      <c r="F43" s="74"/>
    </row>
    <row r="44" spans="1:6" ht="16.5" thickTop="1" thickBot="1" x14ac:dyDescent="0.25">
      <c r="A44" s="45"/>
      <c r="B44" s="46" t="s">
        <v>30</v>
      </c>
      <c r="C44" s="47"/>
      <c r="D44" s="47"/>
      <c r="E44" s="47"/>
      <c r="F44" s="48">
        <f>SUM(F41:F42)</f>
        <v>0</v>
      </c>
    </row>
    <row r="45" spans="1:6" ht="15" thickTop="1" x14ac:dyDescent="0.2"/>
  </sheetData>
  <mergeCells count="2">
    <mergeCell ref="A3:F3"/>
    <mergeCell ref="A1:B1"/>
  </mergeCells>
  <printOptions horizontalCentered="1"/>
  <pageMargins left="0.51181102362204722" right="0.51181102362204722" top="0.55118110236220474" bottom="0.55118110236220474" header="0.31496062992125984" footer="0.31496062992125984"/>
  <pageSetup paperSize="9" scale="71"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Opću uvjeti</vt:lpstr>
      <vt:lpstr>TRAJNI MATERIJALI</vt:lpstr>
      <vt:lpstr>'TRAJNI MATERIJALI'!Print_Area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2020-02-17T07:23:36Z</cp:lastPrinted>
  <dcterms:created xsi:type="dcterms:W3CDTF">2019-09-23T07:52:01Z</dcterms:created>
  <dcterms:modified xsi:type="dcterms:W3CDTF">2020-02-21T08:10:18Z</dcterms:modified>
</cp:coreProperties>
</file>