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630" yWindow="255" windowWidth="14010" windowHeight="13740" tabRatio="888" activeTab="1"/>
  </bookViews>
  <sheets>
    <sheet name="opći uvjeti" sheetId="44" r:id="rId1"/>
    <sheet name="troskovnik" sheetId="43" r:id="rId2"/>
  </sheets>
  <definedNames>
    <definedName name="CEH">#REF!</definedName>
    <definedName name="d">#REF!</definedName>
    <definedName name="GP_KRK">#REF!</definedName>
    <definedName name="i">#REF!</definedName>
    <definedName name="ii">#REF!</definedName>
    <definedName name="is">#REF!</definedName>
    <definedName name="k">#REF!</definedName>
    <definedName name="l">#REF!</definedName>
    <definedName name="m">#REF!</definedName>
    <definedName name="n">#REF!</definedName>
    <definedName name="o">#REF!</definedName>
    <definedName name="OSIJEK_KOTEKS">#REF!</definedName>
    <definedName name="_xlnm.Print_Area" localSheetId="1">troskovnik!$A$1:$F$43</definedName>
    <definedName name="Print_Area_MI">#REF!</definedName>
    <definedName name="_xlnm.Print_Titles" localSheetId="1">troskovnik!$6:$6</definedName>
    <definedName name="z">#REF!</definedName>
    <definedName name="ZAGREB_MONTAŽA">#REF!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43" l="1"/>
  <c r="F12" i="43" l="1"/>
  <c r="F15" i="43"/>
  <c r="F18" i="43"/>
  <c r="F22" i="43"/>
  <c r="F30" i="43"/>
  <c r="F34" i="43"/>
  <c r="F38" i="43"/>
  <c r="F41" i="43"/>
  <c r="F43" i="43" l="1"/>
</calcChain>
</file>

<file path=xl/sharedStrings.xml><?xml version="1.0" encoding="utf-8"?>
<sst xmlns="http://schemas.openxmlformats.org/spreadsheetml/2006/main" count="79" uniqueCount="71">
  <si>
    <t>Ukupna cijena (kn)</t>
  </si>
  <si>
    <t>Redni
broj</t>
  </si>
  <si>
    <t>O p i s   r a d o v a</t>
  </si>
  <si>
    <t>Količina radova</t>
  </si>
  <si>
    <t>kom</t>
  </si>
  <si>
    <t>komplet</t>
  </si>
  <si>
    <t>m</t>
  </si>
  <si>
    <t>Jed.
Mj.</t>
  </si>
  <si>
    <t>Jed.  cijena</t>
  </si>
  <si>
    <t>Povezivanje INOX kanalice na postojeću traku za uzemljenje</t>
  </si>
  <si>
    <t xml:space="preserve">Nabava, dostava i polaganje vodiča P/F-Y 6 mm², srednje duljine oko 2 m, za uzemljenje INOX kanalice i trake za uzemljenje. Stavka uključuje kabelske stopice, šarafe, matice, podložne pločice i termoskupljajuće cijevi za izolaciju instalacija.
Stavka uključuje izradu zemnog spoja uzemljivača i trake za uzemljenje u kabelskom kanalu pomoću križnih spojnica 80x80mm. </t>
  </si>
  <si>
    <t xml:space="preserve">Izrada dokumentacije izvedenog stanja u 6 primjeraka </t>
  </si>
  <si>
    <t>Demontaža i ponovna montaža (spuštanje) protupanične rasvjete u poprečnim prolazima u tunelu na visinu od najviše 1,5m</t>
  </si>
  <si>
    <t>LED svjetiljka protupanične rasvjete</t>
  </si>
  <si>
    <t>Kabel BXO-HFTG 3x2,5mm²</t>
  </si>
  <si>
    <t>INOX kabelska kanalica</t>
  </si>
  <si>
    <t>Dobava, isporuka i montaža kabelskih kanalica PK 50 u tunelu. Kanalice su od nehrđajučeg čelika (INOX), postojana na vatru, za montažu na oblogu tunela. Stavka obuhvaća nabavu, prijevoz i montažu kabelske police na oblogu tunela, komplet s nosačima, poklopcem, spojnim elementima, vijcima, čahurama i ostalim priborom potrebnim za dovođenje u punu funkcionalnost.</t>
  </si>
  <si>
    <t>Izvođač je dužan pridržavati se svih važećih zakona i propisa iz područja gradnje, hrvatskih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</si>
  <si>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</si>
  <si>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</si>
  <si>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t>
  </si>
  <si>
    <t>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</si>
  <si>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predstavnik naručitelja i predstavnik izvođača,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</si>
  <si>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</si>
  <si>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t>
  </si>
  <si>
    <t xml:space="preserve">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Prije ugradnje potrebno je ishoditi suglasnost Nadzorne službe i Naručitelja </t>
  </si>
  <si>
    <t>Izvođačeva je obveza održavanje javnih cesta koje koristi u svrhu građenja te sanacija svih eventualnih oštećenja nastalih korištenjem. Po završetku radova ceste je potrebno dovesti u prvobitno stanje bez prava na naknadu troškova.</t>
  </si>
  <si>
    <t xml:space="preserve">Izvođač je dužan gradilište održavati čistim, a na kraju radova treba izvesti detaljno čišćenje. </t>
  </si>
  <si>
    <t>Nakon dovršenja gradnje izvođač će predati posve uređeno gradilište i okolinu predstavniku naručitelja uz obveznu prisutnost projektanta. Primjedbe dane od strane projektanta imaju istu težinu kao i primjedbe dane od strane nadzornog inženjera.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</si>
  <si>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</si>
  <si>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</si>
  <si>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Radovi, usluga ili roba, koji su u stavci troškovnika opisani normom smatraju se ponuđenim ako gospodarski subjekt nije u ponudi dostavio dokaze da radovi, usluga ili roba koje se nudi za predmetnu stavku troškovnika na jednakovrijedan način zadovoljavaju zahtjeve definirane normom.</t>
  </si>
  <si>
    <t>Ponuditelj je dužan izvršiti pregled budućeg gradilišta kako bi ponuđena cijena obuhvaćala sve troškove izvedbe radova. Ponuditelj je dužan proučiti ponudbenu dokumentaciju te u slučaju nejasnoća ili grešaka dostaviti upit naručitelju.</t>
  </si>
  <si>
    <t>Prilikom izrade ponude, ponuditelj mora provjeriti rokove nabave materijala i opreme, da bi radove dovršio u ugovorenom roku, bez kašnjenja uzrokovanih rokovima isporuke.</t>
  </si>
  <si>
    <t>U jediničnim cijenama svih navedenih stavki specifikacije, prilikom izrade ponude moraju biti obuhvaćeni ukupni troškovi opreme i uređaja, ukupni troškovi materijala i rada za potpuno dovršenje cjelokupnog posla uključujući:</t>
  </si>
  <si>
    <t>- nabavu i transport na gradilište</t>
  </si>
  <si>
    <t>- spajanje i montaža potrebne opreme te polaganje i spajanje kabela, a sve prema priloženoj tehničkoj dokumentaciji, s ugradnjom kvalitetnog elektroinstalacijskog materijala pomoću kvalificirane i stručne radne snage u skladu s važećim tehničkim propisima</t>
  </si>
  <si>
    <t>- izrada prateće radioničke dokumentacije</t>
  </si>
  <si>
    <t>- građevinska pripomoć u vidu štemanja i zatvaranja šliceva za polaganje kabela (u zidu, stropu i podu), izrada proboja i svih ostalih građevinskih radova koji se odnose na elektroinstalaterske radove</t>
  </si>
  <si>
    <t>- ispitivanja električne instalacije i izdavanja potrebnih atesta o izvršenim mjerenjima</t>
  </si>
  <si>
    <t>- puštanje sustava u rad, kao i ostali radovi koji nisu posebno iskazani specifikacijama, a potrebni su za potpunu i urednu izvedbu projektiranih instalacija, njihovu funkcionalnost, pogonsku gotovost i primopredaju korisniku</t>
  </si>
  <si>
    <t>(uputstva za rukovanje i održavanje, izrada natpisnih pločica, pribavljanje potrebne dokumentacije za uporabnu dozvolu i sl. )</t>
  </si>
  <si>
    <t>- prateća zaštita prostora prije radova te čišćenja prostora tijekom i nakon izvedbe radova, kao i obuka osoblja korisnika u rukovanju instalacijom do konačne - službene primopredaje Naručitelju odnosno krajnjem korisniku, moraju biti uključena u ponudbenu cijenu</t>
  </si>
  <si>
    <t>- u troškovima opreme i uređaja podrazumijeva se njihova nabavna cijena (uključivo s carinom i svim davanjima), transportni troškovi, svi potrebni prijenosi, utovari i istovari, uskladištenje i čuvanje, sve fco. montirano, prema projektnoj dokumentaciji, odnosno u skladu s predmetnim općim napomenama</t>
  </si>
  <si>
    <t>- za sve izvedene radove, ugrađene materijale i opremu , potrebno je u skladu s propisima ishodovati dokaze o kakvoći (atestna dokumentacija i sl.), koji se bez posebne naknade daju na uvid nadzornom inženjeru, a prilikom primopredaje građevine uručuju Naručitelju, odnosno krajnjem korisniku</t>
  </si>
  <si>
    <t>- u ponudbenim cijenama mora biti obuhvaćen sav rad, glavni i pomoćni, uporaba potrebne mehanizacije i strojeva, uporaba lakih pokretnih skela, sva potrebna podupiranja, sav unutarnji transport te potrebna zaštita izvedenih radova</t>
  </si>
  <si>
    <t>Zakonom propisani atesti i certifikati za dokaz kvalitete ugrađene opreme i izvedenih radova moraju biti uračunati u jediničnim cijenama i neće se posebno platiti, osim ako je to stavkom troškovnika traženo.</t>
  </si>
  <si>
    <t>Sva isporučena oprema mora posjedovati upute za rukovanje i održavanje na hrvatskom jeziku, koje će korisnik koristiti tijekom eksploatacije.</t>
  </si>
  <si>
    <t>OPĆI  UVJETI</t>
  </si>
  <si>
    <t>Dobava, isporuka i montaža naljepnice s piktogramom za označavanje smjera evakuacije u tunelu Mala Kapela. Naljepnica se lijepi na postojeću svjetiljku protupanične rasvjete.</t>
  </si>
  <si>
    <t>Mjerenja i ispitivanja</t>
  </si>
  <si>
    <t>UKUPNO:</t>
  </si>
  <si>
    <t>Zaštitni automatski osigurač 6 A</t>
  </si>
  <si>
    <t>Dobava i ugradnja zaštitnog osigurača, B karakteristika, 6A, 1-polni, 10kA. Norma EN 60898, EN 60947-2. Osigurač se ugrađuje unutar +SOS i +EN tunelskih razdjelnika za nove strujne krugove koji napajaju novu opremu predviđenu ovim projektom.</t>
  </si>
  <si>
    <t>Rješavanje neusklađenosti u tunelima HAC d.o.o. po pitanju minimalnih sigurnosnih zahtjeva sukladno Direktivi 2004/54/EC i Pravilniku o minimalnim sigurnosnim zahtjevima za tunele u dijelu sustava protupanične rasvjete</t>
  </si>
  <si>
    <t>Troškovnik</t>
  </si>
  <si>
    <t>Dobava, isporuka i ugradnja vatrootpornog kabela BXO-HFTG 3x2,5mm² za napajanje LED svjetiljka protupanične rasvjete.
Kabel se polaže u instalacijski kanal (uključeno podizanje i spuštanje betonskih poklopaca na instalacijskom kanalu) i INOX kanalice.</t>
  </si>
  <si>
    <t>1.</t>
  </si>
  <si>
    <t>2.</t>
  </si>
  <si>
    <t>3.</t>
  </si>
  <si>
    <t>4.</t>
  </si>
  <si>
    <t>5.</t>
  </si>
  <si>
    <t>6.</t>
  </si>
  <si>
    <t>7.</t>
  </si>
  <si>
    <t>8.</t>
  </si>
  <si>
    <t>9.</t>
  </si>
  <si>
    <t>Uključena i priključna kutija u stupnju mehaničke zaštite min. IP65</t>
  </si>
  <si>
    <t>Svjetiljke su ravnomjerno raspoređene u poprečnim prolazima tunela (max. svakih 5 m) 
Piktogrami smjera evakuacije su usmjereni prema nasuprotnom izlazu iz poprečnog prolaza na način da se strelice usmjeravaju od ulaza do sredine prolaza sa svake strane.</t>
  </si>
  <si>
    <t>Dobava, isporuka i ugradnja LED svjetiljke protupanične rasvjete s piktogramom za označavanje smjera evakuacije, slijedećih tehničkih karakteristika:
Instalirana snaga: 3 - 10 W
Autonomija: min. 3h
Dimenzije: max. 500 x 200 mm
Kućište: Bijeli polikarbonat
Pokrov: Transparentni polikarbonat
Klasa električne zaštite: Klasa II
Zaštita od prašine i vode: min. IP 65
Zaštita od mehaničkog udara: min. IK 07
kao tip THORN Voyager Solid ili
jednakovrijedan __________________________</t>
  </si>
  <si>
    <t>Ispitivanje električnih instalacija (otpor petlje, otpor izolacije) i probni rad. 
- mjerenje otpora izolacije kabela i izrada  pripadajuće dokumentacije,
'- mjerenje pada napona i izrada pripadajuće dokumentacije,
- ispitivanje efikasnosti zaštite i izrada  dokumentacije o ispitivanju, 
- izrada protokola mjerenja.
'- izrada atesta o izvršenom mjerenju,
'- puštanje u probni rad.</t>
  </si>
  <si>
    <t>Jedinične cijene obuhvaćaju i izradu uputa za rukovanje i održavanje ugrađene opreme i izradu svih protokola o ispitivanju. Za sve vrste instalacija i opreme u jediničnim cijenama uključena je izrada tehničke dokumentacije izvedenog stanja te snimaka izvedenog stanja, predanog i ovjerenog od katastra u dovoljnom broju primjeraka.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</si>
</sst>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0_-;\-* #,##0.00_-;_-* \-??_-;_-@_-"/>
    <numFmt numFmtId="166" formatCode="#,##0.00;\-#,##0.00;&quot;&quot;"/>
  </numFmts>
  <fonts count="26" x14ac:knownFonts="1">
    <font>
      <sz val="10"/>
      <name val="Arial"/>
      <charset val="238"/>
    </font>
    <font>
      <sz val="10"/>
      <name val="Arial"/>
      <family val="2"/>
      <charset val="238"/>
    </font>
    <font>
      <b/>
      <sz val="10"/>
      <name val="Arial"/>
      <family val="2"/>
      <charset val="238"/>
    </font>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1"/>
      <name val="Calibri"/>
      <family val="2"/>
      <charset val="238"/>
      <scheme val="minor"/>
    </font>
    <font>
      <b/>
      <sz val="10"/>
      <name val="Calibri"/>
      <family val="2"/>
      <charset val="238"/>
      <scheme val="minor"/>
    </font>
    <font>
      <sz val="11"/>
      <name val="Calibri"/>
      <family val="2"/>
      <charset val="238"/>
      <scheme val="minor"/>
    </font>
    <font>
      <sz val="10"/>
      <name val="Calibri"/>
      <family val="2"/>
      <charset val="238"/>
      <scheme val="minor"/>
    </font>
    <font>
      <b/>
      <sz val="11"/>
      <color indexed="10"/>
      <name val="Calibri"/>
      <family val="2"/>
      <charset val="23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41"/>
      </patternFill>
    </fill>
    <fill>
      <patternFill patternType="solid">
        <fgColor indexed="2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8"/>
      </top>
      <bottom style="hair">
        <color indexed="8"/>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4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4"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 fillId="0" borderId="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165" fontId="2" fillId="24" borderId="10">
      <alignment vertical="center"/>
    </xf>
    <xf numFmtId="0" fontId="20" fillId="0" borderId="0" applyNumberFormat="0" applyFill="0" applyBorder="0" applyAlignment="0" applyProtection="0"/>
  </cellStyleXfs>
  <cellXfs count="76">
    <xf numFmtId="0" fontId="0" fillId="0" borderId="0" xfId="0"/>
    <xf numFmtId="0" fontId="3" fillId="0" borderId="0" xfId="0" applyFont="1" applyBorder="1" applyProtection="1"/>
    <xf numFmtId="49" fontId="3" fillId="0" borderId="0" xfId="0" applyNumberFormat="1" applyFont="1" applyFill="1" applyBorder="1" applyAlignment="1" applyProtection="1">
      <alignment horizontal="justify" vertical="center"/>
    </xf>
    <xf numFmtId="0" fontId="3" fillId="0" borderId="0" xfId="0" applyFont="1" applyBorder="1" applyAlignment="1" applyProtection="1">
      <alignment horizontal="justify" vertical="center" wrapText="1"/>
    </xf>
    <xf numFmtId="0" fontId="3" fillId="0" borderId="0" xfId="0" applyFont="1" applyBorder="1" applyAlignment="1" applyProtection="1">
      <alignment horizontal="justify" vertical="center"/>
    </xf>
    <xf numFmtId="0" fontId="3" fillId="0" borderId="0" xfId="0" applyNumberFormat="1" applyFont="1" applyFill="1" applyBorder="1" applyAlignment="1" applyProtection="1">
      <alignment horizontal="center" vertical="center"/>
    </xf>
    <xf numFmtId="0" fontId="3" fillId="0" borderId="0" xfId="0" applyNumberFormat="1" applyFont="1" applyBorder="1" applyAlignment="1" applyProtection="1">
      <alignment horizontal="center" vertical="justify"/>
    </xf>
    <xf numFmtId="0" fontId="2" fillId="25" borderId="18" xfId="0" applyNumberFormat="1" applyFont="1" applyFill="1" applyBorder="1" applyAlignment="1" applyProtection="1">
      <alignment horizontal="center" vertical="justify" wrapText="1"/>
    </xf>
    <xf numFmtId="49" fontId="2" fillId="25" borderId="19" xfId="0" applyNumberFormat="1" applyFont="1" applyFill="1" applyBorder="1" applyAlignment="1" applyProtection="1">
      <alignment horizontal="center" shrinkToFit="1"/>
    </xf>
    <xf numFmtId="3" fontId="2" fillId="25" borderId="19" xfId="28" applyNumberFormat="1" applyFont="1" applyFill="1" applyBorder="1" applyAlignment="1" applyProtection="1">
      <alignment horizontal="center" shrinkToFit="1"/>
    </xf>
    <xf numFmtId="4" fontId="2" fillId="25" borderId="19" xfId="28" applyNumberFormat="1" applyFont="1" applyFill="1" applyBorder="1" applyAlignment="1" applyProtection="1">
      <alignment horizontal="right" shrinkToFit="1"/>
    </xf>
    <xf numFmtId="166" fontId="2" fillId="25" borderId="20" xfId="28" applyNumberFormat="1" applyFont="1" applyFill="1" applyBorder="1" applyAlignment="1" applyProtection="1">
      <alignment horizontal="right" shrinkToFit="1"/>
    </xf>
    <xf numFmtId="49" fontId="2" fillId="0" borderId="0" xfId="0" applyNumberFormat="1" applyFont="1" applyFill="1" applyBorder="1" applyAlignment="1" applyProtection="1">
      <alignment horizontal="center" shrinkToFit="1"/>
    </xf>
    <xf numFmtId="3" fontId="2" fillId="0" borderId="0" xfId="28" applyNumberFormat="1" applyFont="1" applyFill="1" applyBorder="1" applyAlignment="1" applyProtection="1">
      <alignment horizontal="center" shrinkToFit="1"/>
    </xf>
    <xf numFmtId="0" fontId="2" fillId="0" borderId="0" xfId="0" applyFont="1" applyBorder="1" applyAlignment="1" applyProtection="1">
      <alignment horizontal="center" shrinkToFit="1"/>
    </xf>
    <xf numFmtId="3" fontId="2" fillId="0" borderId="0" xfId="28" applyNumberFormat="1" applyFont="1" applyBorder="1" applyAlignment="1" applyProtection="1">
      <alignment horizontal="center" shrinkToFit="1"/>
    </xf>
    <xf numFmtId="4" fontId="2" fillId="0" borderId="0" xfId="28" applyNumberFormat="1" applyFont="1" applyFill="1" applyBorder="1" applyAlignment="1" applyProtection="1">
      <alignment horizontal="right" shrinkToFit="1"/>
    </xf>
    <xf numFmtId="166" fontId="2" fillId="0" borderId="0" xfId="28" applyNumberFormat="1" applyFont="1" applyFill="1" applyBorder="1" applyAlignment="1" applyProtection="1">
      <alignment horizontal="right" shrinkToFit="1"/>
    </xf>
    <xf numFmtId="4" fontId="2" fillId="0" borderId="0" xfId="0" applyNumberFormat="1" applyFont="1" applyBorder="1" applyAlignment="1" applyProtection="1">
      <alignment horizontal="right" shrinkToFit="1"/>
    </xf>
    <xf numFmtId="166" fontId="2" fillId="0" borderId="0" xfId="0" applyNumberFormat="1" applyFont="1" applyBorder="1" applyAlignment="1" applyProtection="1">
      <alignment horizontal="right" shrinkToFit="1"/>
    </xf>
    <xf numFmtId="0" fontId="21" fillId="0" borderId="0" xfId="0" applyFont="1" applyAlignment="1">
      <alignment horizontal="center"/>
    </xf>
    <xf numFmtId="0" fontId="22" fillId="0" borderId="0" xfId="0" applyFont="1" applyAlignment="1">
      <alignment horizontal="justify" vertical="center" wrapText="1"/>
    </xf>
    <xf numFmtId="0" fontId="23" fillId="0" borderId="0" xfId="0" applyFont="1" applyAlignment="1">
      <alignment vertical="top" wrapText="1"/>
    </xf>
    <xf numFmtId="0" fontId="24" fillId="0" borderId="0" xfId="0" applyFont="1" applyAlignment="1">
      <alignment vertical="center" wrapText="1"/>
    </xf>
    <xf numFmtId="0" fontId="22" fillId="0" borderId="16" xfId="0" applyNumberFormat="1" applyFont="1" applyBorder="1" applyAlignment="1" applyProtection="1">
      <alignment horizontal="center" vertical="center" wrapText="1"/>
    </xf>
    <xf numFmtId="49" fontId="22" fillId="0" borderId="11" xfId="0" applyNumberFormat="1"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3" fontId="22" fillId="0" borderId="11" xfId="28" applyNumberFormat="1" applyFont="1" applyBorder="1" applyAlignment="1" applyProtection="1">
      <alignment horizontal="center" vertical="center" wrapText="1"/>
    </xf>
    <xf numFmtId="4" fontId="22" fillId="0" borderId="11" xfId="28" applyNumberFormat="1" applyFont="1" applyBorder="1" applyAlignment="1" applyProtection="1">
      <alignment horizontal="center" vertical="center" wrapText="1"/>
    </xf>
    <xf numFmtId="166" fontId="22" fillId="0" borderId="12" xfId="28" applyNumberFormat="1" applyFont="1" applyBorder="1" applyAlignment="1" applyProtection="1">
      <alignment horizontal="center" vertical="center" wrapText="1"/>
    </xf>
    <xf numFmtId="0" fontId="22" fillId="0" borderId="17" xfId="0" applyNumberFormat="1" applyFont="1" applyBorder="1" applyAlignment="1" applyProtection="1">
      <alignment horizontal="center" vertical="center" wrapText="1"/>
    </xf>
    <xf numFmtId="49" fontId="22" fillId="0" borderId="13" xfId="0" applyNumberFormat="1"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3" fontId="22" fillId="0" borderId="13" xfId="28" applyNumberFormat="1" applyFont="1" applyBorder="1" applyAlignment="1" applyProtection="1">
      <alignment horizontal="center" vertical="center" wrapText="1"/>
    </xf>
    <xf numFmtId="4" fontId="22" fillId="0" borderId="13" xfId="28" applyNumberFormat="1" applyFont="1" applyBorder="1" applyAlignment="1" applyProtection="1">
      <alignment horizontal="center" vertical="center" wrapText="1"/>
    </xf>
    <xf numFmtId="166" fontId="22" fillId="0" borderId="23" xfId="28" applyNumberFormat="1" applyFont="1" applyBorder="1" applyAlignment="1" applyProtection="1">
      <alignment horizontal="center" vertical="center" wrapText="1"/>
    </xf>
    <xf numFmtId="0" fontId="22" fillId="0" borderId="13" xfId="0" applyNumberFormat="1" applyFont="1" applyBorder="1" applyAlignment="1" applyProtection="1">
      <alignment horizontal="center" shrinkToFit="1"/>
    </xf>
    <xf numFmtId="3" fontId="22" fillId="0" borderId="13" xfId="28" applyNumberFormat="1" applyFont="1" applyBorder="1" applyAlignment="1" applyProtection="1">
      <alignment horizontal="center" shrinkToFit="1"/>
    </xf>
    <xf numFmtId="4" fontId="22" fillId="0" borderId="13" xfId="28" applyNumberFormat="1" applyFont="1" applyBorder="1" applyAlignment="1" applyProtection="1">
      <alignment horizontal="right" shrinkToFit="1"/>
    </xf>
    <xf numFmtId="166" fontId="22" fillId="0" borderId="23" xfId="28" applyNumberFormat="1" applyFont="1" applyBorder="1" applyAlignment="1" applyProtection="1">
      <alignment horizontal="right" shrinkToFit="1"/>
    </xf>
    <xf numFmtId="0" fontId="24" fillId="0" borderId="13" xfId="0" applyFont="1" applyBorder="1" applyAlignment="1" applyProtection="1">
      <alignment horizontal="justify" vertical="center"/>
    </xf>
    <xf numFmtId="0" fontId="22" fillId="0" borderId="17" xfId="0" applyNumberFormat="1" applyFont="1" applyBorder="1" applyProtection="1"/>
    <xf numFmtId="49" fontId="21" fillId="25" borderId="19" xfId="0" applyNumberFormat="1" applyFont="1" applyFill="1" applyBorder="1" applyAlignment="1" applyProtection="1">
      <alignment horizontal="left" vertical="center"/>
    </xf>
    <xf numFmtId="0" fontId="21" fillId="0" borderId="21" xfId="0" applyNumberFormat="1" applyFont="1" applyBorder="1" applyAlignment="1" applyProtection="1">
      <alignment horizontal="center" vertical="justify"/>
    </xf>
    <xf numFmtId="0" fontId="23" fillId="0" borderId="15" xfId="0" applyFont="1" applyBorder="1" applyAlignment="1" applyProtection="1">
      <alignment horizontal="justify" vertical="center"/>
    </xf>
    <xf numFmtId="0" fontId="21" fillId="0" borderId="15" xfId="0" applyNumberFormat="1" applyFont="1" applyBorder="1" applyAlignment="1" applyProtection="1">
      <alignment horizontal="center" shrinkToFit="1"/>
    </xf>
    <xf numFmtId="3" fontId="21" fillId="0" borderId="15" xfId="28" applyNumberFormat="1" applyFont="1" applyBorder="1" applyAlignment="1" applyProtection="1">
      <alignment horizontal="center" shrinkToFit="1"/>
    </xf>
    <xf numFmtId="4" fontId="21" fillId="0" borderId="15" xfId="28" applyNumberFormat="1" applyFont="1" applyBorder="1" applyAlignment="1" applyProtection="1">
      <alignment horizontal="right" shrinkToFit="1"/>
    </xf>
    <xf numFmtId="166" fontId="21" fillId="0" borderId="25" xfId="28" applyNumberFormat="1" applyFont="1" applyBorder="1" applyAlignment="1" applyProtection="1">
      <alignment horizontal="right" shrinkToFit="1"/>
    </xf>
    <xf numFmtId="0" fontId="21" fillId="0" borderId="17" xfId="0" applyNumberFormat="1" applyFont="1" applyBorder="1" applyAlignment="1" applyProtection="1">
      <alignment horizontal="center" vertical="justify"/>
    </xf>
    <xf numFmtId="0" fontId="23" fillId="0" borderId="13" xfId="0" applyFont="1" applyBorder="1" applyAlignment="1" applyProtection="1">
      <alignment horizontal="justify" vertical="center" wrapText="1"/>
    </xf>
    <xf numFmtId="0" fontId="21" fillId="0" borderId="13" xfId="0" applyNumberFormat="1" applyFont="1" applyBorder="1" applyAlignment="1" applyProtection="1">
      <alignment horizontal="center" shrinkToFit="1"/>
    </xf>
    <xf numFmtId="3" fontId="21" fillId="0" borderId="13" xfId="28" applyNumberFormat="1" applyFont="1" applyBorder="1" applyAlignment="1" applyProtection="1">
      <alignment horizontal="center" shrinkToFit="1"/>
    </xf>
    <xf numFmtId="4" fontId="21" fillId="0" borderId="13" xfId="28" applyNumberFormat="1" applyFont="1" applyBorder="1" applyAlignment="1" applyProtection="1">
      <alignment horizontal="right" shrinkToFit="1"/>
    </xf>
    <xf numFmtId="166" fontId="21" fillId="0" borderId="23" xfId="28" applyNumberFormat="1" applyFont="1" applyBorder="1" applyAlignment="1" applyProtection="1">
      <alignment horizontal="right" shrinkToFit="1"/>
    </xf>
    <xf numFmtId="0" fontId="23" fillId="0" borderId="13" xfId="0" applyFont="1" applyBorder="1" applyAlignment="1" applyProtection="1">
      <alignment horizontal="justify" vertical="center"/>
    </xf>
    <xf numFmtId="0" fontId="21" fillId="0" borderId="22" xfId="0" applyNumberFormat="1" applyFont="1" applyBorder="1" applyAlignment="1" applyProtection="1">
      <alignment horizontal="center" vertical="justify"/>
    </xf>
    <xf numFmtId="0" fontId="23" fillId="0" borderId="14" xfId="0" applyFont="1" applyBorder="1" applyAlignment="1" applyProtection="1">
      <alignment horizontal="justify" vertical="center"/>
    </xf>
    <xf numFmtId="0" fontId="21" fillId="0" borderId="14" xfId="0" applyNumberFormat="1" applyFont="1" applyBorder="1" applyAlignment="1" applyProtection="1">
      <alignment horizontal="center" shrinkToFit="1"/>
    </xf>
    <xf numFmtId="3" fontId="21" fillId="0" borderId="14" xfId="28" applyNumberFormat="1" applyFont="1" applyBorder="1" applyAlignment="1" applyProtection="1">
      <alignment horizontal="center" shrinkToFit="1"/>
    </xf>
    <xf numFmtId="4" fontId="21" fillId="0" borderId="14" xfId="28" applyNumberFormat="1" applyFont="1" applyBorder="1" applyAlignment="1" applyProtection="1">
      <alignment horizontal="right" shrinkToFit="1"/>
    </xf>
    <xf numFmtId="166" fontId="21" fillId="0" borderId="24" xfId="28" applyNumberFormat="1" applyFont="1" applyBorder="1" applyAlignment="1" applyProtection="1">
      <alignment horizontal="right" shrinkToFit="1"/>
    </xf>
    <xf numFmtId="0" fontId="23" fillId="0" borderId="15" xfId="0" applyNumberFormat="1" applyFont="1" applyBorder="1" applyAlignment="1" applyProtection="1">
      <alignment horizontal="justify" vertical="center" wrapText="1"/>
    </xf>
    <xf numFmtId="0" fontId="21" fillId="0" borderId="17" xfId="0" applyNumberFormat="1" applyFont="1" applyBorder="1" applyProtection="1"/>
    <xf numFmtId="0" fontId="21" fillId="0" borderId="22" xfId="0" applyNumberFormat="1" applyFont="1" applyBorder="1" applyProtection="1"/>
    <xf numFmtId="0" fontId="25" fillId="0" borderId="15" xfId="0" applyNumberFormat="1" applyFont="1" applyBorder="1" applyAlignment="1" applyProtection="1">
      <alignment horizontal="center" shrinkToFit="1"/>
    </xf>
    <xf numFmtId="3" fontId="25" fillId="0" borderId="15" xfId="28" applyNumberFormat="1" applyFont="1" applyBorder="1" applyAlignment="1" applyProtection="1">
      <alignment horizontal="center" shrinkToFit="1"/>
    </xf>
    <xf numFmtId="4" fontId="25" fillId="0" borderId="15" xfId="28" applyNumberFormat="1" applyFont="1" applyBorder="1" applyAlignment="1" applyProtection="1">
      <alignment horizontal="right" shrinkToFit="1"/>
    </xf>
    <xf numFmtId="166" fontId="25" fillId="0" borderId="25" xfId="28" applyNumberFormat="1" applyFont="1" applyBorder="1" applyAlignment="1" applyProtection="1">
      <alignment horizontal="right" shrinkToFit="1"/>
    </xf>
    <xf numFmtId="0" fontId="23" fillId="0" borderId="13" xfId="0" quotePrefix="1" applyFont="1" applyBorder="1" applyAlignment="1" applyProtection="1">
      <alignment horizontal="left" vertical="center" wrapText="1"/>
    </xf>
    <xf numFmtId="49" fontId="23" fillId="0" borderId="13" xfId="0" applyNumberFormat="1" applyFont="1" applyBorder="1" applyAlignment="1" applyProtection="1">
      <alignment horizontal="justify" vertical="center"/>
    </xf>
    <xf numFmtId="0" fontId="23" fillId="0" borderId="15" xfId="0" applyFont="1" applyBorder="1" applyAlignment="1" applyProtection="1">
      <alignment horizontal="left" vertical="center" wrapText="1"/>
    </xf>
    <xf numFmtId="49" fontId="21" fillId="0" borderId="15" xfId="0" applyNumberFormat="1" applyFont="1" applyBorder="1" applyAlignment="1" applyProtection="1">
      <alignment horizontal="center" shrinkToFit="1"/>
    </xf>
    <xf numFmtId="49" fontId="23" fillId="0" borderId="14" xfId="0" applyNumberFormat="1" applyFont="1" applyBorder="1" applyAlignment="1" applyProtection="1">
      <alignment horizontal="justify" vertical="center"/>
    </xf>
    <xf numFmtId="0" fontId="21" fillId="0" borderId="0" xfId="0" applyFont="1" applyAlignment="1">
      <alignment horizontal="center" vertical="center" wrapText="1"/>
    </xf>
    <xf numFmtId="0" fontId="21" fillId="0" borderId="0" xfId="0" applyNumberFormat="1" applyFont="1" applyBorder="1" applyAlignment="1" applyProtection="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bično_Cijevni dio1" xfId="39"/>
    <cellStyle name="Output" xfId="40" builtinId="21" customBuiltin="1"/>
    <cellStyle name="Title" xfId="41" builtinId="15" customBuiltin="1"/>
    <cellStyle name="Total" xfId="42" builtinId="25" customBuiltin="1"/>
    <cellStyle name="Ukupno" xfId="43"/>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view="pageBreakPreview" topLeftCell="A38" zoomScaleNormal="100" zoomScaleSheetLayoutView="100" workbookViewId="0">
      <selection activeCell="A40" sqref="A40:XFD40"/>
    </sheetView>
  </sheetViews>
  <sheetFormatPr defaultRowHeight="12.75" x14ac:dyDescent="0.2"/>
  <cols>
    <col min="1" max="1" width="139.5703125" customWidth="1"/>
  </cols>
  <sheetData>
    <row r="1" spans="1:1" x14ac:dyDescent="0.2">
      <c r="A1" s="74" t="s">
        <v>54</v>
      </c>
    </row>
    <row r="2" spans="1:1" x14ac:dyDescent="0.2">
      <c r="A2" s="74"/>
    </row>
    <row r="3" spans="1:1" x14ac:dyDescent="0.2">
      <c r="A3" s="74"/>
    </row>
    <row r="5" spans="1:1" ht="15" x14ac:dyDescent="0.25">
      <c r="A5" s="20" t="s">
        <v>55</v>
      </c>
    </row>
    <row r="7" spans="1:1" x14ac:dyDescent="0.2">
      <c r="A7" s="21" t="s">
        <v>48</v>
      </c>
    </row>
    <row r="8" spans="1:1" ht="15" x14ac:dyDescent="0.2">
      <c r="A8" s="22"/>
    </row>
    <row r="9" spans="1:1" ht="40.5" customHeight="1" x14ac:dyDescent="0.2">
      <c r="A9" s="23" t="s">
        <v>17</v>
      </c>
    </row>
    <row r="10" spans="1:1" ht="15" x14ac:dyDescent="0.2">
      <c r="A10" s="22"/>
    </row>
    <row r="11" spans="1:1" ht="92.25" customHeight="1" x14ac:dyDescent="0.2">
      <c r="A11" s="23" t="s">
        <v>18</v>
      </c>
    </row>
    <row r="12" spans="1:1" ht="15" x14ac:dyDescent="0.2">
      <c r="A12" s="22"/>
    </row>
    <row r="13" spans="1:1" ht="73.5" customHeight="1" x14ac:dyDescent="0.2">
      <c r="A13" s="23" t="s">
        <v>19</v>
      </c>
    </row>
    <row r="14" spans="1:1" ht="15" x14ac:dyDescent="0.2">
      <c r="A14" s="22"/>
    </row>
    <row r="15" spans="1:1" ht="46.5" customHeight="1" x14ac:dyDescent="0.2">
      <c r="A15" s="23" t="s">
        <v>20</v>
      </c>
    </row>
    <row r="16" spans="1:1" x14ac:dyDescent="0.2">
      <c r="A16" s="23" t="s">
        <v>21</v>
      </c>
    </row>
    <row r="17" spans="1:1" ht="15" x14ac:dyDescent="0.2">
      <c r="A17" s="22"/>
    </row>
    <row r="18" spans="1:1" ht="72.75" customHeight="1" x14ac:dyDescent="0.2">
      <c r="A18" s="23" t="s">
        <v>22</v>
      </c>
    </row>
    <row r="19" spans="1:1" ht="15" x14ac:dyDescent="0.2">
      <c r="A19" s="22"/>
    </row>
    <row r="20" spans="1:1" ht="114.75" customHeight="1" x14ac:dyDescent="0.2">
      <c r="A20" s="23" t="s">
        <v>23</v>
      </c>
    </row>
    <row r="21" spans="1:1" ht="15" x14ac:dyDescent="0.2">
      <c r="A21" s="22"/>
    </row>
    <row r="22" spans="1:1" ht="62.25" customHeight="1" x14ac:dyDescent="0.2">
      <c r="A22" s="23" t="s">
        <v>24</v>
      </c>
    </row>
    <row r="23" spans="1:1" ht="15" x14ac:dyDescent="0.2">
      <c r="A23" s="22"/>
    </row>
    <row r="24" spans="1:1" ht="45.75" customHeight="1" x14ac:dyDescent="0.2">
      <c r="A24" s="23" t="s">
        <v>70</v>
      </c>
    </row>
    <row r="25" spans="1:1" ht="15" x14ac:dyDescent="0.2">
      <c r="A25" s="22"/>
    </row>
    <row r="26" spans="1:1" ht="43.5" customHeight="1" x14ac:dyDescent="0.2">
      <c r="A26" s="23" t="s">
        <v>25</v>
      </c>
    </row>
    <row r="27" spans="1:1" ht="15" x14ac:dyDescent="0.2">
      <c r="A27" s="22"/>
    </row>
    <row r="28" spans="1:1" ht="32.25" customHeight="1" x14ac:dyDescent="0.2">
      <c r="A28" s="23" t="s">
        <v>26</v>
      </c>
    </row>
    <row r="29" spans="1:1" ht="15" x14ac:dyDescent="0.2">
      <c r="A29" s="22"/>
    </row>
    <row r="30" spans="1:1" x14ac:dyDescent="0.2">
      <c r="A30" s="23" t="s">
        <v>27</v>
      </c>
    </row>
    <row r="31" spans="1:1" ht="42.75" customHeight="1" x14ac:dyDescent="0.2">
      <c r="A31" s="23" t="s">
        <v>28</v>
      </c>
    </row>
    <row r="32" spans="1:1" ht="15" x14ac:dyDescent="0.2">
      <c r="A32" s="22"/>
    </row>
    <row r="33" spans="1:1" ht="68.25" customHeight="1" x14ac:dyDescent="0.2">
      <c r="A33" s="23" t="s">
        <v>29</v>
      </c>
    </row>
    <row r="34" spans="1:1" ht="15" x14ac:dyDescent="0.2">
      <c r="A34" s="22"/>
    </row>
    <row r="35" spans="1:1" ht="52.5" customHeight="1" x14ac:dyDescent="0.2">
      <c r="A35" s="23" t="s">
        <v>30</v>
      </c>
    </row>
    <row r="36" spans="1:1" ht="15" x14ac:dyDescent="0.2">
      <c r="A36" s="22"/>
    </row>
    <row r="37" spans="1:1" ht="25.5" x14ac:dyDescent="0.2">
      <c r="A37" s="23" t="s">
        <v>31</v>
      </c>
    </row>
    <row r="38" spans="1:1" ht="15" x14ac:dyDescent="0.2">
      <c r="A38" s="22"/>
    </row>
    <row r="39" spans="1:1" ht="25.5" x14ac:dyDescent="0.2">
      <c r="A39" s="23" t="s">
        <v>32</v>
      </c>
    </row>
    <row r="40" spans="1:1" ht="15" x14ac:dyDescent="0.2">
      <c r="A40" s="22"/>
    </row>
    <row r="41" spans="1:1" ht="25.5" x14ac:dyDescent="0.2">
      <c r="A41" s="23" t="s">
        <v>33</v>
      </c>
    </row>
    <row r="42" spans="1:1" ht="25.5" x14ac:dyDescent="0.2">
      <c r="A42" s="23" t="s">
        <v>34</v>
      </c>
    </row>
    <row r="43" spans="1:1" x14ac:dyDescent="0.2">
      <c r="A43" s="23" t="s">
        <v>35</v>
      </c>
    </row>
    <row r="44" spans="1:1" ht="25.5" x14ac:dyDescent="0.2">
      <c r="A44" s="23" t="s">
        <v>36</v>
      </c>
    </row>
    <row r="45" spans="1:1" x14ac:dyDescent="0.2">
      <c r="A45" s="23" t="s">
        <v>37</v>
      </c>
    </row>
    <row r="46" spans="1:1" ht="25.5" x14ac:dyDescent="0.2">
      <c r="A46" s="23" t="s">
        <v>38</v>
      </c>
    </row>
    <row r="47" spans="1:1" x14ac:dyDescent="0.2">
      <c r="A47" s="23" t="s">
        <v>39</v>
      </c>
    </row>
    <row r="48" spans="1:1" ht="25.5" x14ac:dyDescent="0.2">
      <c r="A48" s="23" t="s">
        <v>40</v>
      </c>
    </row>
    <row r="49" spans="1:1" x14ac:dyDescent="0.2">
      <c r="A49" s="23" t="s">
        <v>41</v>
      </c>
    </row>
    <row r="50" spans="1:1" ht="25.5" x14ac:dyDescent="0.2">
      <c r="A50" s="23" t="s">
        <v>42</v>
      </c>
    </row>
    <row r="51" spans="1:1" ht="25.5" x14ac:dyDescent="0.2">
      <c r="A51" s="23" t="s">
        <v>43</v>
      </c>
    </row>
    <row r="52" spans="1:1" ht="25.5" x14ac:dyDescent="0.2">
      <c r="A52" s="23" t="s">
        <v>44</v>
      </c>
    </row>
    <row r="53" spans="1:1" ht="25.5" x14ac:dyDescent="0.2">
      <c r="A53" s="23" t="s">
        <v>45</v>
      </c>
    </row>
    <row r="54" spans="1:1" ht="25.5" x14ac:dyDescent="0.2">
      <c r="A54" s="23" t="s">
        <v>46</v>
      </c>
    </row>
    <row r="55" spans="1:1" ht="22.5" customHeight="1" x14ac:dyDescent="0.2">
      <c r="A55" s="23" t="s">
        <v>47</v>
      </c>
    </row>
  </sheetData>
  <mergeCells count="1">
    <mergeCell ref="A1:A3"/>
  </mergeCells>
  <pageMargins left="0.7" right="0.7" top="0.75" bottom="0.75" header="0.3" footer="0.3"/>
  <pageSetup paperSize="9" scale="97" orientation="portrait" r:id="rId1"/>
  <headerFooter>
    <oddFooter>&amp;C&amp;P</oddFooter>
  </headerFooter>
  <rowBreaks count="1" manualBreakCount="1">
    <brk id="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45"/>
  <sheetViews>
    <sheetView showGridLines="0" tabSelected="1" view="pageBreakPreview" zoomScaleNormal="100" zoomScaleSheetLayoutView="100" workbookViewId="0">
      <selection activeCell="C11" sqref="C11"/>
    </sheetView>
  </sheetViews>
  <sheetFormatPr defaultColWidth="9.140625" defaultRowHeight="12.75" outlineLevelRow="2" x14ac:dyDescent="0.2"/>
  <cols>
    <col min="1" max="1" width="6.28515625" style="6" bestFit="1" customWidth="1"/>
    <col min="2" max="2" width="44.140625" style="4" customWidth="1"/>
    <col min="3" max="3" width="8.28515625" style="14" bestFit="1" customWidth="1"/>
    <col min="4" max="4" width="8.42578125" style="15" bestFit="1" customWidth="1"/>
    <col min="5" max="5" width="9.140625" style="18"/>
    <col min="6" max="6" width="12.5703125" style="19" customWidth="1"/>
    <col min="7" max="16384" width="9.140625" style="1"/>
  </cols>
  <sheetData>
    <row r="1" spans="1:6" x14ac:dyDescent="0.2">
      <c r="A1" s="75" t="s">
        <v>54</v>
      </c>
      <c r="B1" s="74"/>
      <c r="C1" s="74"/>
      <c r="D1" s="74"/>
      <c r="E1" s="74"/>
      <c r="F1" s="74"/>
    </row>
    <row r="2" spans="1:6" ht="36" customHeight="1" x14ac:dyDescent="0.2">
      <c r="A2" s="74"/>
      <c r="B2" s="74"/>
      <c r="C2" s="74"/>
      <c r="D2" s="74"/>
      <c r="E2" s="74"/>
      <c r="F2" s="74"/>
    </row>
    <row r="3" spans="1:6" ht="6.75" customHeight="1" x14ac:dyDescent="0.2"/>
    <row r="4" spans="1:6" ht="15" x14ac:dyDescent="0.2">
      <c r="A4" s="75" t="s">
        <v>55</v>
      </c>
      <c r="B4" s="74"/>
      <c r="C4" s="74"/>
      <c r="D4" s="74"/>
      <c r="E4" s="74"/>
      <c r="F4" s="74"/>
    </row>
    <row r="5" spans="1:6" ht="4.5" customHeight="1" x14ac:dyDescent="0.2"/>
    <row r="6" spans="1:6" ht="26.25" thickBot="1" x14ac:dyDescent="0.25">
      <c r="A6" s="24" t="s">
        <v>1</v>
      </c>
      <c r="B6" s="25" t="s">
        <v>2</v>
      </c>
      <c r="C6" s="26" t="s">
        <v>7</v>
      </c>
      <c r="D6" s="27" t="s">
        <v>3</v>
      </c>
      <c r="E6" s="28" t="s">
        <v>8</v>
      </c>
      <c r="F6" s="29" t="s">
        <v>0</v>
      </c>
    </row>
    <row r="7" spans="1:6" ht="13.5" thickTop="1" x14ac:dyDescent="0.2">
      <c r="A7" s="30"/>
      <c r="B7" s="31"/>
      <c r="C7" s="32"/>
      <c r="D7" s="33"/>
      <c r="E7" s="34"/>
      <c r="F7" s="35"/>
    </row>
    <row r="8" spans="1:6" ht="15" outlineLevel="1" x14ac:dyDescent="0.25">
      <c r="A8" s="43" t="s">
        <v>57</v>
      </c>
      <c r="B8" s="44" t="s">
        <v>13</v>
      </c>
      <c r="C8" s="45"/>
      <c r="D8" s="46"/>
      <c r="E8" s="47"/>
      <c r="F8" s="48"/>
    </row>
    <row r="9" spans="1:6" ht="221.25" customHeight="1" outlineLevel="1" x14ac:dyDescent="0.25">
      <c r="A9" s="49"/>
      <c r="B9" s="50" t="s">
        <v>68</v>
      </c>
      <c r="C9" s="51"/>
      <c r="D9" s="52"/>
      <c r="E9" s="53"/>
      <c r="F9" s="54"/>
    </row>
    <row r="10" spans="1:6" ht="30" outlineLevel="1" x14ac:dyDescent="0.25">
      <c r="A10" s="49"/>
      <c r="B10" s="55" t="s">
        <v>66</v>
      </c>
      <c r="C10" s="51"/>
      <c r="D10" s="52"/>
      <c r="E10" s="53"/>
      <c r="F10" s="54"/>
    </row>
    <row r="11" spans="1:6" ht="90" outlineLevel="1" x14ac:dyDescent="0.25">
      <c r="A11" s="49"/>
      <c r="B11" s="50" t="s">
        <v>67</v>
      </c>
      <c r="C11" s="51"/>
      <c r="D11" s="52"/>
      <c r="E11" s="53"/>
      <c r="F11" s="54"/>
    </row>
    <row r="12" spans="1:6" ht="15" outlineLevel="1" x14ac:dyDescent="0.25">
      <c r="A12" s="56"/>
      <c r="B12" s="57"/>
      <c r="C12" s="58" t="s">
        <v>4</v>
      </c>
      <c r="D12" s="59">
        <v>20</v>
      </c>
      <c r="E12" s="60"/>
      <c r="F12" s="61">
        <f>D12*E12</f>
        <v>0</v>
      </c>
    </row>
    <row r="13" spans="1:6" ht="15" outlineLevel="1" x14ac:dyDescent="0.25">
      <c r="A13" s="49"/>
      <c r="B13" s="55"/>
      <c r="C13" s="51"/>
      <c r="D13" s="52"/>
      <c r="E13" s="53"/>
      <c r="F13" s="54"/>
    </row>
    <row r="14" spans="1:6" ht="45" outlineLevel="1" x14ac:dyDescent="0.25">
      <c r="A14" s="43" t="s">
        <v>58</v>
      </c>
      <c r="B14" s="62" t="s">
        <v>12</v>
      </c>
      <c r="C14" s="45"/>
      <c r="D14" s="46"/>
      <c r="E14" s="47"/>
      <c r="F14" s="48"/>
    </row>
    <row r="15" spans="1:6" ht="15" outlineLevel="1" x14ac:dyDescent="0.25">
      <c r="A15" s="56"/>
      <c r="B15" s="57"/>
      <c r="C15" s="58" t="s">
        <v>4</v>
      </c>
      <c r="D15" s="59">
        <v>230</v>
      </c>
      <c r="E15" s="60"/>
      <c r="F15" s="61">
        <f>D15*E15</f>
        <v>0</v>
      </c>
    </row>
    <row r="16" spans="1:6" ht="15" outlineLevel="1" x14ac:dyDescent="0.25">
      <c r="A16" s="49"/>
      <c r="B16" s="55"/>
      <c r="C16" s="51"/>
      <c r="D16" s="52"/>
      <c r="E16" s="53"/>
      <c r="F16" s="54"/>
    </row>
    <row r="17" spans="1:6" ht="60" outlineLevel="1" x14ac:dyDescent="0.25">
      <c r="A17" s="43" t="s">
        <v>59</v>
      </c>
      <c r="B17" s="62" t="s">
        <v>49</v>
      </c>
      <c r="C17" s="45"/>
      <c r="D17" s="46"/>
      <c r="E17" s="47"/>
      <c r="F17" s="48"/>
    </row>
    <row r="18" spans="1:6" ht="15" outlineLevel="1" x14ac:dyDescent="0.25">
      <c r="A18" s="56"/>
      <c r="B18" s="57"/>
      <c r="C18" s="58" t="s">
        <v>4</v>
      </c>
      <c r="D18" s="59">
        <v>80</v>
      </c>
      <c r="E18" s="60"/>
      <c r="F18" s="61">
        <f>D18*E18</f>
        <v>0</v>
      </c>
    </row>
    <row r="19" spans="1:6" ht="15" outlineLevel="1" x14ac:dyDescent="0.25">
      <c r="A19" s="49"/>
      <c r="B19" s="55"/>
      <c r="C19" s="51"/>
      <c r="D19" s="52"/>
      <c r="E19" s="53"/>
      <c r="F19" s="54"/>
    </row>
    <row r="20" spans="1:6" ht="15" outlineLevel="1" x14ac:dyDescent="0.25">
      <c r="A20" s="43" t="s">
        <v>60</v>
      </c>
      <c r="B20" s="44" t="s">
        <v>14</v>
      </c>
      <c r="C20" s="45"/>
      <c r="D20" s="46"/>
      <c r="E20" s="47"/>
      <c r="F20" s="48"/>
    </row>
    <row r="21" spans="1:6" ht="90" outlineLevel="2" x14ac:dyDescent="0.25">
      <c r="A21" s="63"/>
      <c r="B21" s="50" t="s">
        <v>56</v>
      </c>
      <c r="C21" s="51"/>
      <c r="D21" s="52"/>
      <c r="E21" s="53"/>
      <c r="F21" s="54"/>
    </row>
    <row r="22" spans="1:6" ht="15" outlineLevel="1" x14ac:dyDescent="0.25">
      <c r="A22" s="64"/>
      <c r="B22" s="57"/>
      <c r="C22" s="58" t="s">
        <v>6</v>
      </c>
      <c r="D22" s="59">
        <v>450</v>
      </c>
      <c r="E22" s="60"/>
      <c r="F22" s="61">
        <f>D22*E22</f>
        <v>0</v>
      </c>
    </row>
    <row r="23" spans="1:6" ht="15" outlineLevel="1" x14ac:dyDescent="0.25">
      <c r="A23" s="49"/>
      <c r="B23" s="55"/>
      <c r="C23" s="51"/>
      <c r="D23" s="52"/>
      <c r="E23" s="53"/>
      <c r="F23" s="54"/>
    </row>
    <row r="24" spans="1:6" ht="15" outlineLevel="1" x14ac:dyDescent="0.25">
      <c r="A24" s="43" t="s">
        <v>61</v>
      </c>
      <c r="B24" s="44" t="s">
        <v>52</v>
      </c>
      <c r="C24" s="45"/>
      <c r="D24" s="46"/>
      <c r="E24" s="47"/>
      <c r="F24" s="48"/>
    </row>
    <row r="25" spans="1:6" ht="90" outlineLevel="2" x14ac:dyDescent="0.25">
      <c r="A25" s="63"/>
      <c r="B25" s="50" t="s">
        <v>53</v>
      </c>
      <c r="C25" s="51"/>
      <c r="D25" s="52"/>
      <c r="E25" s="53"/>
      <c r="F25" s="54"/>
    </row>
    <row r="26" spans="1:6" ht="15" outlineLevel="1" x14ac:dyDescent="0.25">
      <c r="A26" s="64"/>
      <c r="B26" s="57"/>
      <c r="C26" s="58" t="s">
        <v>4</v>
      </c>
      <c r="D26" s="59">
        <v>20</v>
      </c>
      <c r="E26" s="60"/>
      <c r="F26" s="61">
        <f>D26*E26</f>
        <v>0</v>
      </c>
    </row>
    <row r="27" spans="1:6" ht="15" outlineLevel="1" x14ac:dyDescent="0.25">
      <c r="A27" s="63"/>
      <c r="B27" s="55"/>
      <c r="C27" s="51"/>
      <c r="D27" s="52"/>
      <c r="E27" s="53"/>
      <c r="F27" s="54"/>
    </row>
    <row r="28" spans="1:6" ht="15" outlineLevel="1" x14ac:dyDescent="0.25">
      <c r="A28" s="43" t="s">
        <v>62</v>
      </c>
      <c r="B28" s="44" t="s">
        <v>15</v>
      </c>
      <c r="C28" s="45"/>
      <c r="D28" s="46"/>
      <c r="E28" s="47"/>
      <c r="F28" s="48"/>
    </row>
    <row r="29" spans="1:6" ht="135" outlineLevel="2" x14ac:dyDescent="0.25">
      <c r="A29" s="63"/>
      <c r="B29" s="50" t="s">
        <v>16</v>
      </c>
      <c r="C29" s="51"/>
      <c r="D29" s="52"/>
      <c r="E29" s="53"/>
      <c r="F29" s="54"/>
    </row>
    <row r="30" spans="1:6" ht="15" outlineLevel="1" x14ac:dyDescent="0.25">
      <c r="A30" s="64"/>
      <c r="B30" s="57"/>
      <c r="C30" s="58" t="s">
        <v>6</v>
      </c>
      <c r="D30" s="59">
        <v>300</v>
      </c>
      <c r="E30" s="60"/>
      <c r="F30" s="61">
        <f>D30*E30</f>
        <v>0</v>
      </c>
    </row>
    <row r="31" spans="1:6" ht="15" outlineLevel="1" x14ac:dyDescent="0.25">
      <c r="A31" s="63"/>
      <c r="B31" s="55"/>
      <c r="C31" s="51"/>
      <c r="D31" s="52"/>
      <c r="E31" s="53"/>
      <c r="F31" s="54"/>
    </row>
    <row r="32" spans="1:6" ht="30" outlineLevel="1" x14ac:dyDescent="0.25">
      <c r="A32" s="43" t="s">
        <v>63</v>
      </c>
      <c r="B32" s="44" t="s">
        <v>9</v>
      </c>
      <c r="C32" s="45"/>
      <c r="D32" s="46"/>
      <c r="E32" s="47"/>
      <c r="F32" s="48"/>
    </row>
    <row r="33" spans="1:6" ht="135" outlineLevel="2" x14ac:dyDescent="0.25">
      <c r="A33" s="63"/>
      <c r="B33" s="50" t="s">
        <v>10</v>
      </c>
      <c r="C33" s="51"/>
      <c r="D33" s="52"/>
      <c r="E33" s="53"/>
      <c r="F33" s="54"/>
    </row>
    <row r="34" spans="1:6" ht="15" outlineLevel="1" x14ac:dyDescent="0.25">
      <c r="A34" s="64"/>
      <c r="B34" s="57"/>
      <c r="C34" s="58" t="s">
        <v>5</v>
      </c>
      <c r="D34" s="59">
        <v>20</v>
      </c>
      <c r="E34" s="60"/>
      <c r="F34" s="61">
        <f>D34*E34</f>
        <v>0</v>
      </c>
    </row>
    <row r="35" spans="1:6" ht="15" outlineLevel="1" x14ac:dyDescent="0.25">
      <c r="A35" s="63"/>
      <c r="B35" s="55"/>
      <c r="C35" s="51"/>
      <c r="D35" s="52"/>
      <c r="E35" s="53"/>
      <c r="F35" s="54"/>
    </row>
    <row r="36" spans="1:6" ht="15" outlineLevel="1" x14ac:dyDescent="0.25">
      <c r="A36" s="43" t="s">
        <v>64</v>
      </c>
      <c r="B36" s="44" t="s">
        <v>50</v>
      </c>
      <c r="C36" s="65"/>
      <c r="D36" s="66"/>
      <c r="E36" s="67"/>
      <c r="F36" s="68"/>
    </row>
    <row r="37" spans="1:6" ht="149.25" customHeight="1" outlineLevel="2" x14ac:dyDescent="0.25">
      <c r="A37" s="63"/>
      <c r="B37" s="69" t="s">
        <v>69</v>
      </c>
      <c r="C37" s="51"/>
      <c r="D37" s="52"/>
      <c r="E37" s="53"/>
      <c r="F37" s="54"/>
    </row>
    <row r="38" spans="1:6" ht="15" outlineLevel="1" x14ac:dyDescent="0.25">
      <c r="A38" s="64"/>
      <c r="B38" s="57"/>
      <c r="C38" s="58" t="s">
        <v>5</v>
      </c>
      <c r="D38" s="59">
        <v>1</v>
      </c>
      <c r="E38" s="60"/>
      <c r="F38" s="61">
        <f>D38*E38</f>
        <v>0</v>
      </c>
    </row>
    <row r="39" spans="1:6" ht="15" outlineLevel="1" x14ac:dyDescent="0.25">
      <c r="A39" s="49"/>
      <c r="B39" s="70"/>
      <c r="C39" s="51"/>
      <c r="D39" s="52"/>
      <c r="E39" s="53"/>
      <c r="F39" s="54"/>
    </row>
    <row r="40" spans="1:6" ht="30" outlineLevel="1" x14ac:dyDescent="0.25">
      <c r="A40" s="43" t="s">
        <v>65</v>
      </c>
      <c r="B40" s="71" t="s">
        <v>11</v>
      </c>
      <c r="C40" s="72"/>
      <c r="D40" s="46"/>
      <c r="E40" s="47"/>
      <c r="F40" s="48"/>
    </row>
    <row r="41" spans="1:6" ht="15" outlineLevel="1" x14ac:dyDescent="0.25">
      <c r="A41" s="56"/>
      <c r="B41" s="73"/>
      <c r="C41" s="58" t="s">
        <v>5</v>
      </c>
      <c r="D41" s="59">
        <v>1</v>
      </c>
      <c r="E41" s="60"/>
      <c r="F41" s="61">
        <f>D41*E41</f>
        <v>0</v>
      </c>
    </row>
    <row r="42" spans="1:6" ht="13.5" outlineLevel="2" thickBot="1" x14ac:dyDescent="0.25">
      <c r="A42" s="41"/>
      <c r="B42" s="40"/>
      <c r="C42" s="36"/>
      <c r="D42" s="37"/>
      <c r="E42" s="38"/>
      <c r="F42" s="39"/>
    </row>
    <row r="43" spans="1:6" ht="15" x14ac:dyDescent="0.2">
      <c r="A43" s="7"/>
      <c r="B43" s="42" t="s">
        <v>51</v>
      </c>
      <c r="C43" s="8"/>
      <c r="D43" s="9"/>
      <c r="E43" s="10"/>
      <c r="F43" s="11">
        <f>ROUND(SUM(F8:F42),2)</f>
        <v>0</v>
      </c>
    </row>
    <row r="44" spans="1:6" x14ac:dyDescent="0.2">
      <c r="A44" s="5"/>
      <c r="B44" s="2"/>
      <c r="C44" s="12"/>
      <c r="D44" s="13"/>
      <c r="E44" s="16"/>
      <c r="F44" s="17"/>
    </row>
    <row r="45" spans="1:6" x14ac:dyDescent="0.2">
      <c r="B45" s="3"/>
    </row>
  </sheetData>
  <sheetProtection selectLockedCells="1"/>
  <mergeCells count="2">
    <mergeCell ref="A1:F2"/>
    <mergeCell ref="A4:F4"/>
  </mergeCells>
  <phoneticPr fontId="0" type="noConversion"/>
  <printOptions horizontalCentered="1"/>
  <pageMargins left="0.78740157480314965" right="0.59055118110236227" top="0.6692913385826772" bottom="0.59055118110236227" header="0.19685039370078741" footer="0.19685039370078741"/>
  <pageSetup paperSize="9" scale="94" firstPageNumber="18" fitToHeight="0" orientation="portrait" r:id="rId1"/>
  <headerFooter alignWithMargins="0">
    <oddFooter>&amp;R&amp;9List &amp;P</oddFooter>
  </headerFooter>
  <rowBreaks count="1" manualBreakCount="1">
    <brk id="2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troskovnik</vt:lpstr>
      <vt:lpstr>troskovnik!Print_Area</vt:lpstr>
      <vt:lpstr>troskovnik!Print_Titles</vt:lpstr>
    </vt:vector>
  </TitlesOfParts>
  <Company>ZG-projekt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Natječajna dokumentacija</dc:title>
  <dc:subject>Krajobrazno uređenje Đakovo - Sredanci</dc:subject>
  <dc:creator>Krunoslav Bičanić</dc:creator>
  <cp:lastModifiedBy>Private</cp:lastModifiedBy>
  <cp:lastPrinted>2021-01-20T08:45:15Z</cp:lastPrinted>
  <dcterms:created xsi:type="dcterms:W3CDTF">2001-12-11T08:40:21Z</dcterms:created>
  <dcterms:modified xsi:type="dcterms:W3CDTF">2021-01-20T08:45:52Z</dcterms:modified>
  <cp:category>Troškovnici</cp:category>
</cp:coreProperties>
</file>