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lsvetec\Desktop\ažurirana NABAVA 2020\JEDNOSTAVNA NABAVA\j268-20_izmještanje kabela paklina - radovi\priprema za objavu\"/>
    </mc:Choice>
  </mc:AlternateContent>
  <bookViews>
    <workbookView xWindow="-120" yWindow="-120" windowWidth="29040" windowHeight="15840" tabRatio="869" activeTab="2"/>
  </bookViews>
  <sheets>
    <sheet name="naslovna" sheetId="61" r:id="rId1"/>
    <sheet name="Opći uvjeti" sheetId="63" r:id="rId2"/>
    <sheet name="Troškovnik" sheetId="64" r:id="rId3"/>
  </sheets>
  <definedNames>
    <definedName name="_xlnm.Print_Area" localSheetId="0">naslovna!$A$7:$F$54</definedName>
    <definedName name="_xlnm.Print_Area" localSheetId="1">'Opći uvjeti'!$A$7:$F$22</definedName>
    <definedName name="_xlnm.Print_Area" localSheetId="2">Troškovnik!$A$7:$F$105</definedName>
    <definedName name="_xlnm.Print_Titles" localSheetId="0">naslovna!$1:$10</definedName>
    <definedName name="_xlnm.Print_Titles" localSheetId="1">'Opći uvjeti'!$1:$9</definedName>
    <definedName name="_xlnm.Print_Titles" localSheetId="2">Troškovnik!$1:$8</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5" i="64" l="1"/>
  <c r="F17" i="64"/>
  <c r="F21" i="64"/>
  <c r="F22" i="64"/>
  <c r="F24" i="64"/>
  <c r="F26" i="64"/>
  <c r="F28" i="64"/>
  <c r="F30" i="64"/>
  <c r="F32" i="64"/>
  <c r="F38" i="64"/>
  <c r="F40" i="64"/>
  <c r="F42" i="64"/>
  <c r="F44" i="64"/>
  <c r="F46" i="64"/>
  <c r="F48" i="64"/>
  <c r="F50" i="64"/>
  <c r="F52" i="64"/>
  <c r="F54" i="64"/>
  <c r="F60" i="64"/>
  <c r="F62" i="64"/>
  <c r="F64" i="64"/>
  <c r="F66" i="64"/>
  <c r="F68" i="64"/>
  <c r="F70" i="64"/>
  <c r="F72" i="64"/>
  <c r="F74" i="64"/>
  <c r="F76" i="64"/>
  <c r="F78" i="64"/>
  <c r="F80" i="64"/>
  <c r="F82" i="64"/>
  <c r="F84" i="64"/>
  <c r="F86" i="64"/>
  <c r="F91" i="64"/>
  <c r="F93" i="64" s="1"/>
  <c r="F103" i="64" s="1"/>
  <c r="F13" i="64"/>
  <c r="F34" i="64" l="1"/>
  <c r="F97" i="64" s="1"/>
  <c r="F88" i="64"/>
  <c r="F101" i="64" s="1"/>
  <c r="F56" i="64"/>
  <c r="F99" i="64" s="1"/>
  <c r="B97" i="64"/>
  <c r="A97" i="64"/>
  <c r="F105" i="64" l="1"/>
  <c r="A34" i="64"/>
  <c r="A99" i="64" l="1"/>
  <c r="B99" i="64"/>
</calcChain>
</file>

<file path=xl/sharedStrings.xml><?xml version="1.0" encoding="utf-8"?>
<sst xmlns="http://schemas.openxmlformats.org/spreadsheetml/2006/main" count="151" uniqueCount="94">
  <si>
    <t>Opis stavke</t>
  </si>
  <si>
    <t>Jed. mjere</t>
  </si>
  <si>
    <t>Količina</t>
  </si>
  <si>
    <t>Jedinična</t>
  </si>
  <si>
    <t>Ukupna</t>
  </si>
  <si>
    <t>1.</t>
  </si>
  <si>
    <t>2.</t>
  </si>
  <si>
    <t>3.</t>
  </si>
  <si>
    <t>4.</t>
  </si>
  <si>
    <t>5.</t>
  </si>
  <si>
    <t>REKAPITULACIJA</t>
  </si>
  <si>
    <t>6.</t>
  </si>
  <si>
    <t>7.</t>
  </si>
  <si>
    <t>8.</t>
  </si>
  <si>
    <t>SVEUKUPNO:</t>
  </si>
  <si>
    <t>kom</t>
  </si>
  <si>
    <t>kompl</t>
  </si>
  <si>
    <t>GRAĐEVINSKI RADOVI</t>
  </si>
  <si>
    <t>Cijena [kn]</t>
  </si>
  <si>
    <t>Izmještanje elektroenergetskog kabela 20 kV i svjetlovodnog kabela 48 niti kod vijadukta Paklina, 
AC A1 Zagreb - Split - Dubrovnik, dionica Ravča - Vrgorac 
Troškovnik</t>
  </si>
  <si>
    <t>a)</t>
  </si>
  <si>
    <t>b)</t>
  </si>
  <si>
    <t>I.</t>
  </si>
  <si>
    <r>
      <t>m</t>
    </r>
    <r>
      <rPr>
        <sz val="11"/>
        <rFont val="Calibri"/>
        <family val="2"/>
        <charset val="238"/>
      </rPr>
      <t>³</t>
    </r>
  </si>
  <si>
    <t>A kategorija</t>
  </si>
  <si>
    <t>C kategorija</t>
  </si>
  <si>
    <t>Izrada pješčane podloge i obloge kabelskog rova
Obuhvaća pripremu podloge, nabavu materijala, utovar, prijevoz, istovar, razastiranje, zbijanje, tj. sav rad na izradi i ugradnji sloja i obloge.
Obračun po m³ zbijenog pješčane podloge i obloge..</t>
  </si>
  <si>
    <t>Zatrpavanje ostatka rova materijalom iz iskopa.
Zatrpavanje kabelskog rova materijalom iz iskopa. Obuhvaća utovar, prijevoz, nasipanje, razastiranje i zbijanje materijala u slojevima po 20 cm.
Obračun po m³ ugrađenog i zbijenog materijala.</t>
  </si>
  <si>
    <t>Iskolčenje trase</t>
  </si>
  <si>
    <t>II.</t>
  </si>
  <si>
    <t>m</t>
  </si>
  <si>
    <t>Priprema kabela za spajanje.</t>
  </si>
  <si>
    <t>Nabava i montaža držača elektroenergetskog kabela za polaganje u trokut.</t>
  </si>
  <si>
    <t>Demontaža i ponovno polaganje uzemljivača Cu uže 50 mm².</t>
  </si>
  <si>
    <t>IZMJEŠTANJE ELEKTROENERGETSkOG KABELA 20 kV</t>
  </si>
  <si>
    <t>IZMJEŠTANJE ELEKTROENERGETSkOG KABELA 20 kV        UKUPNO:</t>
  </si>
  <si>
    <t>GRAĐEVINSKI RADOVI                                                         UKUPNO:</t>
  </si>
  <si>
    <t>Crvena traka za upozorenje.
Nabava i polaganje trake za upozorenje u kabelski rov.</t>
  </si>
  <si>
    <t>Plastični štitnici.
Nabav i polaganje plastičnih štitnika u kabelski rov.</t>
  </si>
  <si>
    <t>Nabava i montaža KB spojnica 12/20 KV
tip polj 24/1 X 120-240</t>
  </si>
  <si>
    <t>Demontaža i ponovna montaža spojnica za uzemljivač Cu uže 50 mm².</t>
  </si>
  <si>
    <t xml:space="preserve">Red. br. </t>
  </si>
  <si>
    <t>Odvoz viška iskopanog materijala nakon zasipanja kabelskog rova na određenu deponiju.</t>
  </si>
  <si>
    <t>III.</t>
  </si>
  <si>
    <t>Dobava i doprema svjetlovodnog kabela 48 niti Singlemode G.652.D, multi loosetube konstrukcija kabela sa središnjim elementom za ojačanje kabela, za vanjsko polaganja sa nemetalnom zaštitom protiv glodavaca.</t>
  </si>
  <si>
    <t>Demontaža privremene i odvoz privremene PEHD cijevi Ø50 mm.</t>
  </si>
  <si>
    <t>Dobava, doprema i ugradnja spojnica za PEHD cijevi Ø50 mm.</t>
  </si>
  <si>
    <t xml:space="preserve">Mjerenje prohodnosti i tlačne izdržljivosti cijevi PEHD 50 mm. </t>
  </si>
  <si>
    <t>Polaganje/upuhivanje svjetlovodnog kabela u novu praznu cijev kabelske kanalizacije.</t>
  </si>
  <si>
    <t>Izrada geodetskog snimka izvedenih radova i upis u katastar vodova.</t>
  </si>
  <si>
    <t>IV.</t>
  </si>
  <si>
    <t>GEODETSKI SNIMAK IZVEDENOG STANJA</t>
  </si>
  <si>
    <t>GEODETSKI SNIMAK IZVEDENOG STANJA                          UKUPNO:</t>
  </si>
  <si>
    <t>Izmještanje elektroenergetskog kabela 20 kV i svjetlovodnog kabela 48 niti kod vijadukta Paklina, 
AC A1 Zagreb - Split - Dubrovnik, dionica Ravča - Vrgorac
Troškovnik - opći uvjeti</t>
  </si>
  <si>
    <t>Priprema svjetlovodnog kabela za spajanje.</t>
  </si>
  <si>
    <t>Žuta traka za upozorenje.
Nabava i polaganje trake za upozorenje u kabelski rov.</t>
  </si>
  <si>
    <t>Dobava, doprema i ugradnja tipskog montažnog zdenca MZ D1/150 kN.
Rad obuhvaća nabavu i dopremu tipskog montažnog zdenca, njegovu ugradbu na pripremljenu podlogu, sav rad i materijal potreban za potpunu ugradnju zdenca sa svim podešenjima prema ostalim elementima TK instalacija, te zatrpavanje zdenca u jami usitnjenom zemljom iz iskopa uz nabijanje. Obračun po komadu izvedenog kabelskog zdenca.</t>
  </si>
  <si>
    <r>
      <t>Demontaža postojećeg i ponovno polaganje elektroenergetskog kabela u kabelski rov.
SN kabel je tipa 20kV XHE49-A 1x185/25 mm</t>
    </r>
    <r>
      <rPr>
        <sz val="11"/>
        <rFont val="Calibri"/>
        <family val="2"/>
        <charset val="238"/>
      </rPr>
      <t>²</t>
    </r>
    <r>
      <rPr>
        <sz val="11"/>
        <rFont val="Calibri"/>
        <family val="2"/>
        <charset val="238"/>
        <scheme val="minor"/>
      </rPr>
      <t>.</t>
    </r>
  </si>
  <si>
    <t>Dobava i montaža svjetlovodne spojnice kapaciteta 48 niti sa svim potrebnim materijalom za izradu spojnice (nastavka).</t>
  </si>
  <si>
    <t>Mjerenje i ispitivanje niti svjetlovodnog kabela na bubnju prije, te nakon polaganja i spajanja sa izradom izvješća o ispitivanju.</t>
  </si>
  <si>
    <t>Dobava, doprema i ugradnja PEHD cijevi Ø50 mm (2 x 150 m) s polaganjem i spajanjem u kabelskom.</t>
  </si>
  <si>
    <t xml:space="preserve">Izvlačenje privremenog svjetlovodnog kabela SVK SM 48 niti. </t>
  </si>
  <si>
    <t>IZMJEŠTANJE SVJETLOVODNOG KABELA 48-NITI</t>
  </si>
  <si>
    <t>IZMJEŠTANJE SVJETLOVODNOG KABELA 48-NITI               UKUPNO:</t>
  </si>
  <si>
    <t>9.</t>
  </si>
  <si>
    <t>11.</t>
  </si>
  <si>
    <t>12.</t>
  </si>
  <si>
    <t>13.</t>
  </si>
  <si>
    <t>14.</t>
  </si>
  <si>
    <t>Ispitivanja elektroenergetskih kabela.
Ispitivanja provesti prema Tehničkim uvjetima za izbor i polaganje elektroenergetskih kabela nazivnog napona 1 kV do 35 kV, Prve izmjene i dopune (Bilten HEP-a br. 130) i normom HRN IEC 60502-4 sa izradom izvješća o provedenim ispitivanjima.</t>
  </si>
  <si>
    <r>
      <t>Montaža postojeće zaštitne žičane ograde
(OTU VI st 9-04.3)
Montira se postojeća, privremeno izmještena zaštitna žičana ograda na lokaciji parcele izvođenja sanacije (sa stupovima i pripadnim temeljima).
Stavka obuhvaća uklanjanje i dopremu sa privremene pozicije, montažu, iskop temelja 80 cm i promjera 30 cm, postavljanje i betoniranje temelja stupova (C16/20), te sav ostali rad, opremu i materijal potreban za potpuno dovršenje radova.
Obračun po m</t>
    </r>
    <r>
      <rPr>
        <sz val="11"/>
        <rFont val="Calibri"/>
        <family val="2"/>
        <charset val="238"/>
      </rPr>
      <t>¹</t>
    </r>
    <r>
      <rPr>
        <sz val="11"/>
        <rFont val="Calibri"/>
        <family val="2"/>
        <charset val="238"/>
        <scheme val="minor"/>
      </rPr>
      <t xml:space="preserve"> postavljene ograde.</t>
    </r>
  </si>
  <si>
    <t>Dvokrilna vrata širine 250 cm
Dobava, isporuka i ugradnja dvokrilnih vrata  širine 250 cm, u pojasu zaštitne žičane ograde visine h=200 cm, na mjestima koja zahtjevaju povremeni ulaz u zaštićeni prostor (prolaz vojske, službenog osoblja, održavanja i slično), sa svim potrebnim elementima za ugradnju, iskop temelja stupova dubine 80 cm, postavljanje i betoniranje stupova betonom C 16/20.      
Obračun po komadu.</t>
  </si>
  <si>
    <t>Izvođač je dužan pridržavati se svih važećih zakona i propisa iz područja gradnje, hrvatskih normi, "Općih tehničkih uvjeta za radove na cestama" (Zagreb, IGH, izdanje 2001. god.). Svi radovi moraju se izvesti solidno i stručno prema važećim propisima i pravilima dobrog zanata.</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</si>
  <si>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</si>
  <si>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</si>
  <si>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</si>
  <si>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investitor i predstavnik izvođača radova, a tu svoju odluku unositi će u građevni dnevnik. Sve izmjene ili dopune projekta, ili njegovih dijelova, za koje se po građevnom dnevniku ne može dokazati da su uslijedile po opisanom postupku, neće se obračunavati ni po privremenom ni po konačnom obračunu.</t>
  </si>
  <si>
    <t>Jediničnom cijenom obuhvaćen je i odvoz, te zbrinjavanje viška materijala i otpad.</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</si>
  <si>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t>
  </si>
  <si>
    <t>Izvođačeva je obveza održavanje javnih cesta koje koristi u svrhu građenja te sanacija svih eventualnih oštećenja nastalih korištenjem. Po završetku radova ceste je potrebno dovesti u prvobitno stanje bez prava na naknadu troškova.</t>
  </si>
  <si>
    <t>Izvođač je dužan gradilište održavati čistim, a na kraju radova treba izvesti detaljno čišćenje. Nakon dovršenja gradnje,  Izvoditelj radova predaje potpuno uređeno gradilište i okolinu predstavniku Investitora uz obveznu prisutnost projektanta. Primjedbe dane od strane projektanta imaju istu težinu kao i primjedbe dane od strane nadzornog inženjera investitora.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</si>
  <si>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</si>
  <si>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U jediničnim cijenama uključena je izrada snimaka izvedenog stanja, predanog i ovjerenog od katastra. Jedinične cijene obuhvaćaju i izradu uputa za rukovanje i održavanje ugrađene opreme i izradu svih protokola o ispitivanju te izradu projekata izvedenog stanja za sve radove.</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</si>
  <si>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</si>
  <si>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Spajanje niti svjetlovodnog kabela.</t>
  </si>
  <si>
    <t>GAL plastični štitnici.
Nabav i polaganje plastičnih štitnika u kabelski rov.</t>
  </si>
  <si>
    <t>Ručni iskop rova na mjestu prespajanja svjetlovodnog kabela i elektroenergetskih kabela. Građevinski radovi obuhvaćaju otkopavanje cijevi u dužini minimalno 5 m na mjestu prespajanja.</t>
  </si>
  <si>
    <t>Strojni iskop jame na mjestu prespajanja svjetlovodnog kabela i elektroenergetskih kabela. Građevinski radovi obuhvaćaju otkopavanje cijevi u dužini minimalno 5 m na mjestu prespajanja.</t>
  </si>
  <si>
    <t>U ovom troškovniku izložene cijene odnose se na jediničnu mjeru izvršenog rada. Prema tome, jedinične cijene obuhvaćaju sav rad, opremu, nabavu,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 Sva potrebna ispitivanja i kontrolna mjerenja su uključena u jedinične cijene stavaka.</t>
  </si>
  <si>
    <t>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 (Zakon o građevnim proizvodima NN 76/13, 130/17 i 39/19; Tehnički propis o građevnim proizvodima NN 35/18 i 104/19)</t>
  </si>
  <si>
    <t xml:space="preserve">NAPOMENA:
Prije početka radova potrebno je ishoditi dozvole za rad od vlasnika i upravitelja elektroenergetskih kabela (tvrtka HEP ODS d.o.o. Elektrodalmacija Split) i svjetlovodnog kabela (tvrtka HEP – TELEKOMUNIKACIJE d.o.o.), te sa istima koordinirati sve radove na spajanjima kabela. </t>
  </si>
  <si>
    <t>Izmještanje elektroenergetskog kabela 20 kV i svjetlovodnog kabela 48 niti kod vijadukta Paklina, 
AC A1 Zagreb - Split - Dubrovnik, dionica Ravča - Vrgorac
Ev. broj: J268/20</t>
  </si>
  <si>
    <t>TROŠKOVNIK</t>
  </si>
  <si>
    <t xml:space="preserve">Iskop kabelskog rova. 
Podrazumijeva iskop rova za instalacije i rupa za postavljanje zdenaca. Iskop materijala uz svu potrebnu zaštitu stabilnosti rova (razupiranje, crpljenje vode, zbijanje), odlaganje iskopanog materijala, razastiranje, utovar i odvoz viška materijala na odlagalište te čišćenje terena u zoni rova.
Širina dna rova iznosi 80 cm, a dubina 80 cm.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</si>
</sst>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0"/>
    <numFmt numFmtId="166" formatCode="#&quot;.&quot;"/>
  </numFmts>
  <fonts count="25" x14ac:knownFonts="1">
    <font>
      <sz val="10"/>
      <name val="Arial"/>
      <charset val="238"/>
    </font>
    <font>
      <sz val="11"/>
      <color theme="1"/>
      <name val="Calibri"/>
      <family val="2"/>
      <charset val="238"/>
      <scheme val="minor"/>
    </font>
    <font>
      <sz val="10"/>
      <color theme="1"/>
      <name val="Tahoma"/>
      <family val="2"/>
      <charset val="238"/>
    </font>
    <font>
      <sz val="10"/>
      <name val="Arial"/>
      <family val="2"/>
      <charset val="238"/>
    </font>
    <font>
      <b/>
      <sz val="10"/>
      <name val="Tahoma"/>
      <family val="2"/>
      <charset val="238"/>
    </font>
    <font>
      <sz val="10"/>
      <name val="Tahoma"/>
      <family val="2"/>
      <charset val="238"/>
    </font>
    <font>
      <sz val="10"/>
      <name val="Tahoma"/>
      <family val="2"/>
    </font>
    <font>
      <b/>
      <sz val="10"/>
      <color indexed="8"/>
      <name val="Tahoma"/>
      <family val="2"/>
    </font>
    <font>
      <b/>
      <sz val="10"/>
      <name val="Tahoma"/>
      <family val="2"/>
    </font>
    <font>
      <sz val="10"/>
      <color theme="1"/>
      <name val="Tahoma"/>
      <family val="2"/>
      <charset val="238"/>
    </font>
    <font>
      <b/>
      <sz val="10"/>
      <color theme="1"/>
      <name val="Tahoma"/>
      <family val="2"/>
      <charset val="238"/>
    </font>
    <font>
      <sz val="11"/>
      <name val="Times New Roman CE"/>
      <charset val="238"/>
    </font>
    <font>
      <b/>
      <sz val="20"/>
      <color indexed="8"/>
      <name val="Tahoma"/>
      <family val="2"/>
    </font>
    <font>
      <sz val="10"/>
      <color rgb="FFFF0000"/>
      <name val="Tahoma"/>
      <family val="2"/>
    </font>
    <font>
      <sz val="9"/>
      <name val="Tahoma"/>
      <family val="2"/>
      <charset val="238"/>
    </font>
    <font>
      <sz val="11"/>
      <name val="Times New Roman CE"/>
      <family val="1"/>
      <charset val="238"/>
    </font>
    <font>
      <sz val="11"/>
      <color rgb="FFFF0000"/>
      <name val="Calibri"/>
      <family val="2"/>
      <charset val="238"/>
      <scheme val="minor"/>
    </font>
    <font>
      <sz val="11"/>
      <name val="Calibri"/>
      <family val="2"/>
      <charset val="238"/>
      <scheme val="minor"/>
    </font>
    <font>
      <b/>
      <sz val="11"/>
      <name val="Calibri"/>
      <family val="2"/>
      <charset val="238"/>
      <scheme val="minor"/>
    </font>
    <font>
      <b/>
      <sz val="12"/>
      <name val="Calibri"/>
      <family val="2"/>
      <charset val="238"/>
      <scheme val="minor"/>
    </font>
    <font>
      <sz val="11"/>
      <name val="Calibri"/>
      <family val="2"/>
      <charset val="238"/>
    </font>
    <font>
      <sz val="12"/>
      <color theme="1"/>
      <name val="Calibri"/>
      <family val="2"/>
      <charset val="238"/>
      <scheme val="minor"/>
    </font>
    <font>
      <b/>
      <sz val="14"/>
      <color indexed="8"/>
      <name val="Calibri"/>
      <family val="2"/>
      <charset val="238"/>
      <scheme val="minor"/>
    </font>
    <font>
      <b/>
      <sz val="18"/>
      <color theme="1"/>
      <name val="Calibri"/>
      <family val="2"/>
      <charset val="238"/>
      <scheme val="minor"/>
    </font>
    <font>
      <b/>
      <sz val="11"/>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thin">
        <color indexed="64"/>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7">
    <xf numFmtId="0" fontId="0" fillId="0" borderId="0"/>
    <xf numFmtId="0" fontId="3" fillId="0" borderId="0"/>
    <xf numFmtId="0" fontId="9" fillId="0" borderId="0"/>
    <xf numFmtId="0" fontId="11" fillId="0" borderId="0"/>
    <xf numFmtId="164" fontId="11" fillId="0" borderId="0" applyFont="0" applyFill="0" applyBorder="0" applyAlignment="0" applyProtection="0"/>
    <xf numFmtId="164" fontId="11" fillId="0" borderId="0" applyFont="0" applyFill="0" applyBorder="0" applyAlignment="0" applyProtection="0"/>
    <xf numFmtId="0" fontId="2" fillId="0" borderId="0"/>
  </cellStyleXfs>
  <cellXfs count="168">
    <xf numFmtId="0" fontId="0" fillId="0" borderId="0" xfId="0"/>
    <xf numFmtId="0" fontId="6" fillId="0" borderId="0" xfId="1" applyFont="1" applyFill="1"/>
    <xf numFmtId="4" fontId="6" fillId="0" borderId="0" xfId="1" applyNumberFormat="1" applyFont="1" applyFill="1" applyAlignment="1">
      <alignment horizontal="right"/>
    </xf>
    <xf numFmtId="0" fontId="6" fillId="0" borderId="0" xfId="1" applyFont="1" applyFill="1" applyAlignment="1">
      <alignment horizontal="left"/>
    </xf>
    <xf numFmtId="0" fontId="6" fillId="0" borderId="0" xfId="1" applyFont="1" applyFill="1" applyAlignment="1">
      <alignment horizontal="right"/>
    </xf>
    <xf numFmtId="0" fontId="8" fillId="0" borderId="0" xfId="1" applyFont="1" applyFill="1"/>
    <xf numFmtId="0" fontId="8" fillId="0" borderId="0" xfId="1" applyFont="1" applyFill="1" applyAlignment="1">
      <alignment horizontal="left"/>
    </xf>
    <xf numFmtId="0" fontId="6" fillId="0" borderId="0" xfId="1" applyFont="1" applyFill="1" applyAlignment="1">
      <alignment vertical="center"/>
    </xf>
    <xf numFmtId="0" fontId="6" fillId="0" borderId="0" xfId="1" applyFont="1" applyFill="1" applyAlignment="1">
      <alignment horizontal="left" wrapText="1"/>
    </xf>
    <xf numFmtId="0" fontId="8" fillId="0" borderId="0" xfId="1" applyFont="1" applyFill="1" applyBorder="1" applyAlignment="1">
      <alignment horizontal="right" vertical="top" wrapText="1"/>
    </xf>
    <xf numFmtId="0" fontId="7" fillId="0" borderId="0" xfId="1" applyFont="1" applyFill="1" applyBorder="1" applyAlignment="1">
      <alignment horizontal="justify" vertical="top" wrapText="1"/>
    </xf>
    <xf numFmtId="4" fontId="4" fillId="0" borderId="0" xfId="1" applyNumberFormat="1" applyFont="1" applyFill="1" applyBorder="1" applyAlignment="1">
      <alignment horizontal="right" vertical="top" wrapText="1"/>
    </xf>
    <xf numFmtId="0" fontId="6" fillId="0" borderId="0" xfId="1" applyFont="1" applyFill="1" applyBorder="1"/>
    <xf numFmtId="0" fontId="6" fillId="0" borderId="0" xfId="1" applyFont="1" applyFill="1" applyBorder="1" applyAlignment="1">
      <alignment horizontal="right"/>
    </xf>
    <xf numFmtId="0" fontId="11" fillId="0" borderId="0" xfId="3" applyFill="1" applyAlignment="1">
      <alignment horizontal="right"/>
    </xf>
    <xf numFmtId="0" fontId="11" fillId="0" borderId="0" xfId="3" applyFill="1" applyAlignment="1">
      <alignment horizontal="right" vertical="top"/>
    </xf>
    <xf numFmtId="0" fontId="2" fillId="0" borderId="0" xfId="6" applyBorder="1" applyAlignment="1">
      <alignment horizontal="center" vertical="center" wrapText="1"/>
    </xf>
    <xf numFmtId="0" fontId="2" fillId="0" borderId="0" xfId="6" applyFill="1" applyBorder="1" applyAlignment="1">
      <alignment horizontal="center" vertical="center" wrapText="1"/>
    </xf>
    <xf numFmtId="0" fontId="2" fillId="0" borderId="0" xfId="6" applyBorder="1" applyAlignment="1">
      <alignment horizontal="center" vertical="center"/>
    </xf>
    <xf numFmtId="0" fontId="2" fillId="0" borderId="0" xfId="6" applyFill="1" applyBorder="1" applyAlignment="1">
      <alignment horizontal="center" vertical="center"/>
    </xf>
    <xf numFmtId="0" fontId="7" fillId="0" borderId="0" xfId="6" applyFont="1" applyFill="1" applyBorder="1" applyAlignment="1">
      <alignment horizontal="center" wrapText="1"/>
    </xf>
    <xf numFmtId="0" fontId="7" fillId="0" borderId="0" xfId="6" applyFont="1" applyBorder="1" applyAlignment="1">
      <alignment horizontal="right" vertical="center"/>
    </xf>
    <xf numFmtId="0" fontId="7" fillId="0" borderId="0" xfId="6" applyFont="1" applyFill="1" applyBorder="1" applyAlignment="1">
      <alignment horizontal="left" vertical="center" wrapText="1"/>
    </xf>
    <xf numFmtId="0" fontId="2" fillId="0" borderId="0" xfId="6" applyFill="1" applyBorder="1" applyAlignment="1">
      <alignment horizontal="right" vertical="center"/>
    </xf>
    <xf numFmtId="4" fontId="2" fillId="0" borderId="0" xfId="6" applyNumberFormat="1" applyFill="1" applyBorder="1" applyAlignment="1">
      <alignment horizontal="center" vertical="center"/>
    </xf>
    <xf numFmtId="4" fontId="2" fillId="0" borderId="0" xfId="6" applyNumberFormat="1" applyFill="1" applyBorder="1" applyAlignment="1">
      <alignment horizontal="right" vertical="center" indent="1"/>
    </xf>
    <xf numFmtId="4" fontId="2" fillId="0" borderId="0" xfId="6" applyNumberFormat="1" applyFill="1" applyBorder="1" applyAlignment="1">
      <alignment horizontal="right" vertical="center"/>
    </xf>
    <xf numFmtId="1" fontId="2" fillId="0" borderId="0" xfId="6" applyNumberFormat="1" applyBorder="1" applyAlignment="1">
      <alignment horizontal="right" vertical="top"/>
    </xf>
    <xf numFmtId="0" fontId="2" fillId="0" borderId="0" xfId="6" applyNumberFormat="1" applyFill="1" applyBorder="1" applyAlignment="1">
      <alignment horizontal="justify" vertical="top" wrapText="1"/>
    </xf>
    <xf numFmtId="0" fontId="2" fillId="0" borderId="0" xfId="6" applyBorder="1" applyAlignment="1">
      <alignment horizontal="center" vertical="top"/>
    </xf>
    <xf numFmtId="0" fontId="7" fillId="0" borderId="0" xfId="6" applyNumberFormat="1" applyFont="1" applyFill="1" applyBorder="1" applyAlignment="1">
      <alignment horizontal="justify" vertical="center" wrapText="1"/>
    </xf>
    <xf numFmtId="4" fontId="7" fillId="0" borderId="0" xfId="6" applyNumberFormat="1" applyFont="1" applyFill="1" applyBorder="1" applyAlignment="1">
      <alignment horizontal="right" vertical="center"/>
    </xf>
    <xf numFmtId="0" fontId="2" fillId="0" borderId="0" xfId="6" applyAlignment="1">
      <alignment horizontal="center" vertical="center"/>
    </xf>
    <xf numFmtId="0" fontId="7" fillId="0" borderId="0" xfId="6" applyFont="1" applyFill="1" applyBorder="1" applyAlignment="1">
      <alignment horizontal="center" vertical="center"/>
    </xf>
    <xf numFmtId="0" fontId="2" fillId="0" borderId="0" xfId="6" applyAlignment="1">
      <alignment horizontal="left" vertical="center"/>
    </xf>
    <xf numFmtId="0" fontId="5" fillId="0" borderId="0" xfId="1" applyFont="1" applyFill="1" applyBorder="1" applyAlignment="1">
      <alignment horizontal="center" vertical="top" wrapText="1"/>
    </xf>
    <xf numFmtId="0" fontId="4" fillId="0" borderId="0" xfId="1" applyFont="1" applyFill="1" applyBorder="1" applyAlignment="1">
      <alignment horizontal="right" vertical="top" wrapText="1"/>
    </xf>
    <xf numFmtId="165" fontId="5" fillId="0" borderId="0" xfId="1" applyNumberFormat="1" applyFont="1" applyFill="1" applyBorder="1" applyAlignment="1">
      <alignment horizontal="center" wrapText="1"/>
    </xf>
    <xf numFmtId="4" fontId="5" fillId="0" borderId="0" xfId="1" applyNumberFormat="1" applyFont="1" applyFill="1" applyBorder="1" applyAlignment="1">
      <alignment horizontal="center" wrapText="1"/>
    </xf>
    <xf numFmtId="0" fontId="2" fillId="0" borderId="0" xfId="6" applyBorder="1" applyAlignment="1">
      <alignment horizontal="right" vertical="center"/>
    </xf>
    <xf numFmtId="0" fontId="2" fillId="0" borderId="0" xfId="6" applyFill="1" applyBorder="1" applyAlignment="1">
      <alignment horizontal="justify" vertical="top" wrapText="1"/>
    </xf>
    <xf numFmtId="0" fontId="6" fillId="0" borderId="0" xfId="1" applyFont="1" applyFill="1" applyBorder="1" applyAlignment="1">
      <alignment horizontal="right" vertical="center"/>
    </xf>
    <xf numFmtId="0" fontId="3" fillId="0" borderId="0" xfId="1" applyFont="1" applyFill="1" applyBorder="1" applyAlignment="1">
      <alignment vertical="center"/>
    </xf>
    <xf numFmtId="0" fontId="2" fillId="0" borderId="0" xfId="6" applyNumberFormat="1" applyFont="1" applyFill="1" applyBorder="1" applyAlignment="1">
      <alignment horizontal="justify" vertical="top" wrapText="1"/>
    </xf>
    <xf numFmtId="0" fontId="6" fillId="0" borderId="0" xfId="1" applyFont="1" applyFill="1" applyBorder="1" applyAlignment="1">
      <alignment horizontal="left"/>
    </xf>
    <xf numFmtId="4" fontId="6" fillId="0" borderId="0" xfId="1" applyNumberFormat="1" applyFont="1" applyFill="1" applyBorder="1" applyAlignment="1">
      <alignment horizontal="right"/>
    </xf>
    <xf numFmtId="0" fontId="7" fillId="0" borderId="0" xfId="6" applyFont="1" applyFill="1" applyBorder="1" applyAlignment="1">
      <alignment horizontal="center" vertical="top"/>
    </xf>
    <xf numFmtId="0" fontId="10" fillId="0" borderId="0" xfId="6" applyFont="1" applyBorder="1" applyAlignment="1">
      <alignment horizontal="center" vertical="center"/>
    </xf>
    <xf numFmtId="0" fontId="10" fillId="0" borderId="0" xfId="6" applyFont="1" applyBorder="1" applyAlignment="1">
      <alignment horizontal="left" vertical="center" wrapText="1"/>
    </xf>
    <xf numFmtId="0" fontId="6" fillId="0" borderId="0" xfId="1" applyFont="1" applyFill="1" applyAlignment="1">
      <alignment vertical="center" wrapText="1"/>
    </xf>
    <xf numFmtId="0" fontId="11" fillId="0" borderId="0" xfId="3" applyFill="1" applyBorder="1" applyAlignment="1">
      <alignment vertical="top" wrapText="1"/>
    </xf>
    <xf numFmtId="0" fontId="3" fillId="0" borderId="0" xfId="1" applyFont="1" applyFill="1" applyBorder="1" applyAlignment="1">
      <alignment vertical="center" wrapText="1"/>
    </xf>
    <xf numFmtId="0" fontId="6" fillId="0" borderId="0" xfId="1" applyFont="1" applyFill="1" applyBorder="1" applyAlignment="1">
      <alignment horizontal="left" wrapText="1"/>
    </xf>
    <xf numFmtId="1" fontId="2" fillId="0" borderId="0" xfId="6" applyNumberFormat="1" applyFill="1" applyBorder="1" applyAlignment="1">
      <alignment horizontal="right" vertical="top"/>
    </xf>
    <xf numFmtId="0" fontId="7" fillId="0" borderId="0" xfId="1" applyFont="1" applyFill="1" applyAlignment="1">
      <alignment horizontal="justify" vertical="top" wrapText="1"/>
    </xf>
    <xf numFmtId="0" fontId="2" fillId="0" borderId="0" xfId="6" applyFill="1" applyAlignment="1">
      <alignment horizontal="center" vertical="center"/>
    </xf>
    <xf numFmtId="0" fontId="12" fillId="0" borderId="0" xfId="1" applyFont="1" applyFill="1" applyAlignment="1">
      <alignment horizontal="center" vertical="center" wrapText="1"/>
    </xf>
    <xf numFmtId="0" fontId="4" fillId="0" borderId="0" xfId="6" applyNumberFormat="1" applyFont="1" applyFill="1" applyBorder="1" applyAlignment="1">
      <alignment horizontal="justify" vertical="top" wrapText="1"/>
    </xf>
    <xf numFmtId="0" fontId="2" fillId="0" borderId="0" xfId="6" applyFill="1" applyBorder="1" applyAlignment="1">
      <alignment horizontal="center" vertical="top"/>
    </xf>
    <xf numFmtId="0" fontId="2" fillId="0" borderId="0" xfId="6" applyFill="1" applyAlignment="1">
      <alignment horizontal="left" vertical="center"/>
    </xf>
    <xf numFmtId="0" fontId="10" fillId="0" borderId="0" xfId="6" applyFont="1" applyFill="1" applyBorder="1" applyAlignment="1">
      <alignment horizontal="center" vertical="center"/>
    </xf>
    <xf numFmtId="0" fontId="10" fillId="0" borderId="0" xfId="6" applyFont="1" applyFill="1" applyBorder="1" applyAlignment="1">
      <alignment horizontal="left" vertical="center" wrapText="1"/>
    </xf>
    <xf numFmtId="0" fontId="5" fillId="0" borderId="0" xfId="1" applyFont="1" applyFill="1" applyProtection="1"/>
    <xf numFmtId="0" fontId="5" fillId="0" borderId="0" xfId="1" applyFont="1" applyFill="1" applyAlignment="1" applyProtection="1">
      <alignment vertical="center"/>
    </xf>
    <xf numFmtId="0" fontId="4" fillId="0" borderId="0" xfId="1" applyFont="1" applyFill="1" applyAlignment="1" applyProtection="1">
      <alignment horizontal="left"/>
    </xf>
    <xf numFmtId="0" fontId="4" fillId="0" borderId="0" xfId="1" applyFont="1" applyFill="1" applyProtection="1"/>
    <xf numFmtId="0" fontId="13" fillId="0" borderId="0" xfId="1" applyFont="1" applyFill="1" applyProtection="1"/>
    <xf numFmtId="4" fontId="6" fillId="0" borderId="0" xfId="1" applyNumberFormat="1" applyFont="1" applyFill="1" applyAlignment="1" applyProtection="1">
      <alignment horizontal="right"/>
    </xf>
    <xf numFmtId="0" fontId="6" fillId="0" borderId="0" xfId="1" applyFont="1" applyFill="1" applyProtection="1"/>
    <xf numFmtId="0" fontId="6" fillId="0" borderId="0" xfId="1" applyFont="1" applyFill="1" applyAlignment="1" applyProtection="1">
      <alignment horizontal="right"/>
    </xf>
    <xf numFmtId="0" fontId="6" fillId="0" borderId="0" xfId="1" applyFont="1" applyFill="1" applyAlignment="1" applyProtection="1">
      <alignment horizontal="left"/>
    </xf>
    <xf numFmtId="0" fontId="13" fillId="0" borderId="0" xfId="1" applyFont="1" applyFill="1" applyAlignment="1" applyProtection="1">
      <alignment horizontal="right"/>
    </xf>
    <xf numFmtId="49" fontId="15" fillId="0" borderId="0" xfId="0" applyNumberFormat="1" applyFont="1" applyFill="1" applyBorder="1" applyProtection="1"/>
    <xf numFmtId="4" fontId="13" fillId="0" borderId="0" xfId="1" applyNumberFormat="1" applyFont="1" applyFill="1" applyAlignment="1" applyProtection="1">
      <alignment horizontal="right"/>
    </xf>
    <xf numFmtId="0" fontId="13" fillId="0" borderId="0" xfId="1" applyFont="1" applyFill="1" applyAlignment="1" applyProtection="1">
      <alignment horizontal="left"/>
    </xf>
    <xf numFmtId="0" fontId="17" fillId="0" borderId="2" xfId="2" applyFont="1" applyFill="1" applyBorder="1" applyAlignment="1" applyProtection="1">
      <alignment horizontal="center" vertical="center"/>
    </xf>
    <xf numFmtId="0" fontId="17" fillId="0" borderId="2" xfId="2" applyFont="1" applyFill="1" applyBorder="1" applyAlignment="1" applyProtection="1">
      <alignment horizontal="left" vertical="center" wrapText="1"/>
    </xf>
    <xf numFmtId="4" fontId="17" fillId="0" borderId="2" xfId="2" applyNumberFormat="1" applyFont="1" applyFill="1" applyBorder="1" applyAlignment="1" applyProtection="1">
      <alignment horizontal="center" vertical="center"/>
    </xf>
    <xf numFmtId="0" fontId="17" fillId="0" borderId="3" xfId="2" applyFont="1" applyFill="1" applyBorder="1" applyAlignment="1" applyProtection="1">
      <alignment horizontal="center" vertical="center"/>
    </xf>
    <xf numFmtId="0" fontId="16" fillId="0" borderId="3" xfId="2" applyFont="1" applyFill="1" applyBorder="1" applyAlignment="1" applyProtection="1">
      <alignment horizontal="center" vertical="center"/>
    </xf>
    <xf numFmtId="0" fontId="17" fillId="0" borderId="6" xfId="2" applyFont="1" applyFill="1" applyBorder="1" applyAlignment="1" applyProtection="1">
      <alignment horizontal="center" vertical="center" wrapText="1"/>
    </xf>
    <xf numFmtId="0" fontId="17" fillId="0" borderId="7" xfId="2" applyFont="1" applyFill="1" applyBorder="1" applyAlignment="1" applyProtection="1">
      <alignment horizontal="center" vertical="center"/>
    </xf>
    <xf numFmtId="0" fontId="17" fillId="0" borderId="8" xfId="2" applyFont="1" applyFill="1" applyBorder="1" applyAlignment="1" applyProtection="1">
      <alignment horizontal="center" vertical="center" wrapText="1"/>
    </xf>
    <xf numFmtId="0" fontId="17" fillId="0" borderId="8" xfId="2" applyFont="1" applyFill="1" applyBorder="1" applyAlignment="1" applyProtection="1">
      <alignment horizontal="center" vertical="center"/>
    </xf>
    <xf numFmtId="4" fontId="17" fillId="0" borderId="8" xfId="2" applyNumberFormat="1" applyFont="1" applyFill="1" applyBorder="1" applyAlignment="1" applyProtection="1">
      <alignment horizontal="center" vertical="center"/>
    </xf>
    <xf numFmtId="4" fontId="17" fillId="0" borderId="9" xfId="2" applyNumberFormat="1" applyFont="1" applyFill="1" applyBorder="1" applyAlignment="1" applyProtection="1">
      <alignment horizontal="center" vertical="center"/>
    </xf>
    <xf numFmtId="0" fontId="17" fillId="0" borderId="2" xfId="2" applyFont="1" applyFill="1" applyBorder="1" applyAlignment="1" applyProtection="1">
      <alignment horizontal="center" vertical="center" wrapText="1"/>
    </xf>
    <xf numFmtId="0" fontId="18" fillId="0" borderId="3" xfId="1" applyFont="1" applyFill="1" applyBorder="1" applyAlignment="1" applyProtection="1">
      <alignment horizontal="right" vertical="top" wrapText="1"/>
    </xf>
    <xf numFmtId="0" fontId="18" fillId="0" borderId="2" xfId="1" applyFont="1" applyFill="1" applyBorder="1" applyAlignment="1" applyProtection="1">
      <alignment horizontal="justify" vertical="top" wrapText="1"/>
    </xf>
    <xf numFmtId="4" fontId="18" fillId="0" borderId="2" xfId="1" applyNumberFormat="1" applyFont="1" applyFill="1" applyBorder="1" applyAlignment="1" applyProtection="1">
      <alignment horizontal="right" vertical="top" wrapText="1"/>
    </xf>
    <xf numFmtId="0" fontId="17" fillId="0" borderId="2" xfId="1" applyFont="1" applyFill="1" applyBorder="1" applyProtection="1"/>
    <xf numFmtId="4" fontId="17" fillId="0" borderId="2" xfId="1" applyNumberFormat="1" applyFont="1" applyFill="1" applyBorder="1" applyAlignment="1" applyProtection="1">
      <alignment horizontal="right"/>
    </xf>
    <xf numFmtId="0" fontId="18" fillId="2" borderId="3" xfId="2" applyFont="1" applyFill="1" applyBorder="1" applyAlignment="1" applyProtection="1">
      <alignment horizontal="center" vertical="center"/>
    </xf>
    <xf numFmtId="0" fontId="18" fillId="2" borderId="2" xfId="2" applyFont="1" applyFill="1" applyBorder="1" applyAlignment="1" applyProtection="1">
      <alignment horizontal="left" vertical="center" wrapText="1"/>
    </xf>
    <xf numFmtId="0" fontId="16" fillId="2" borderId="2" xfId="2" applyFont="1" applyFill="1" applyBorder="1" applyAlignment="1" applyProtection="1">
      <alignment horizontal="center" vertical="center"/>
    </xf>
    <xf numFmtId="0" fontId="18" fillId="2" borderId="3" xfId="2" applyFont="1" applyFill="1" applyBorder="1" applyAlignment="1" applyProtection="1">
      <alignment horizontal="center" vertical="top"/>
    </xf>
    <xf numFmtId="0" fontId="18" fillId="2" borderId="2" xfId="2" applyNumberFormat="1" applyFont="1" applyFill="1" applyBorder="1" applyAlignment="1" applyProtection="1">
      <alignment horizontal="left" vertical="center" wrapText="1"/>
    </xf>
    <xf numFmtId="0" fontId="17" fillId="2" borderId="2" xfId="2" applyFont="1" applyFill="1" applyBorder="1" applyAlignment="1" applyProtection="1">
      <alignment horizontal="center" vertical="center"/>
    </xf>
    <xf numFmtId="4" fontId="17" fillId="2" borderId="2" xfId="2" applyNumberFormat="1" applyFont="1" applyFill="1" applyBorder="1" applyAlignment="1" applyProtection="1">
      <alignment horizontal="center" vertical="center"/>
    </xf>
    <xf numFmtId="0" fontId="16" fillId="0" borderId="2" xfId="2" applyFont="1" applyFill="1" applyBorder="1" applyAlignment="1" applyProtection="1">
      <alignment horizontal="center" vertical="center" wrapText="1"/>
    </xf>
    <xf numFmtId="0" fontId="16" fillId="0" borderId="2" xfId="2" applyFont="1" applyFill="1" applyBorder="1" applyAlignment="1" applyProtection="1">
      <alignment horizontal="center" vertical="center"/>
    </xf>
    <xf numFmtId="4" fontId="16" fillId="0" borderId="2" xfId="2" applyNumberFormat="1" applyFont="1" applyFill="1" applyBorder="1" applyAlignment="1" applyProtection="1">
      <alignment horizontal="center" vertical="center"/>
    </xf>
    <xf numFmtId="4" fontId="16" fillId="2" borderId="2" xfId="2" applyNumberFormat="1" applyFont="1" applyFill="1" applyBorder="1" applyAlignment="1" applyProtection="1">
      <alignment horizontal="center" vertical="center"/>
    </xf>
    <xf numFmtId="4" fontId="18" fillId="2" borderId="2" xfId="2" applyNumberFormat="1" applyFont="1" applyFill="1" applyBorder="1" applyAlignment="1" applyProtection="1">
      <alignment horizontal="center" vertical="center"/>
    </xf>
    <xf numFmtId="0" fontId="18" fillId="0" borderId="3" xfId="2" applyFont="1" applyFill="1" applyBorder="1" applyAlignment="1" applyProtection="1">
      <alignment horizontal="center" vertical="center"/>
    </xf>
    <xf numFmtId="0" fontId="18" fillId="0" borderId="2" xfId="2" applyFont="1" applyFill="1" applyBorder="1" applyAlignment="1" applyProtection="1">
      <alignment horizontal="left" vertical="center" wrapText="1"/>
    </xf>
    <xf numFmtId="0" fontId="17" fillId="0" borderId="3" xfId="1" applyFont="1" applyFill="1" applyBorder="1" applyAlignment="1" applyProtection="1">
      <alignment horizontal="right"/>
    </xf>
    <xf numFmtId="0" fontId="17" fillId="0" borderId="2" xfId="1" applyFont="1" applyFill="1" applyBorder="1" applyAlignment="1" applyProtection="1">
      <alignment horizontal="left"/>
    </xf>
    <xf numFmtId="0" fontId="18" fillId="0" borderId="3" xfId="2" applyFont="1" applyFill="1" applyBorder="1" applyAlignment="1" applyProtection="1">
      <alignment horizontal="center" vertical="top"/>
    </xf>
    <xf numFmtId="0" fontId="17" fillId="0" borderId="5" xfId="2" applyFont="1" applyFill="1" applyBorder="1" applyAlignment="1" applyProtection="1">
      <alignment horizontal="center" vertical="center" wrapText="1"/>
    </xf>
    <xf numFmtId="0" fontId="17" fillId="0" borderId="10" xfId="1" applyFont="1" applyFill="1" applyBorder="1" applyAlignment="1" applyProtection="1">
      <alignment horizontal="right"/>
    </xf>
    <xf numFmtId="0" fontId="18" fillId="0" borderId="11" xfId="2" applyFont="1" applyFill="1" applyBorder="1" applyAlignment="1" applyProtection="1">
      <alignment horizontal="left" vertical="center" wrapText="1"/>
    </xf>
    <xf numFmtId="4" fontId="17" fillId="0" borderId="11" xfId="1" applyNumberFormat="1" applyFont="1" applyFill="1" applyBorder="1" applyAlignment="1" applyProtection="1">
      <alignment horizontal="right"/>
    </xf>
    <xf numFmtId="0" fontId="17" fillId="0" borderId="11" xfId="1" applyFont="1" applyFill="1" applyBorder="1" applyProtection="1"/>
    <xf numFmtId="4" fontId="15" fillId="0" borderId="0" xfId="0" applyNumberFormat="1" applyFont="1" applyFill="1" applyBorder="1" applyAlignment="1" applyProtection="1">
      <alignment horizontal="center"/>
    </xf>
    <xf numFmtId="4" fontId="15" fillId="0" borderId="0" xfId="0" applyNumberFormat="1" applyFont="1" applyFill="1" applyBorder="1" applyAlignment="1" applyProtection="1">
      <alignment horizontal="center" vertical="center"/>
    </xf>
    <xf numFmtId="4" fontId="5" fillId="0" borderId="0" xfId="1" applyNumberFormat="1" applyFont="1" applyFill="1" applyAlignment="1" applyProtection="1">
      <alignment horizontal="center" vertical="center"/>
    </xf>
    <xf numFmtId="4" fontId="17" fillId="0" borderId="2" xfId="1" applyNumberFormat="1" applyFont="1" applyFill="1" applyBorder="1" applyAlignment="1" applyProtection="1">
      <alignment horizontal="center" vertical="center"/>
    </xf>
    <xf numFmtId="4" fontId="13" fillId="0" borderId="2" xfId="1" applyNumberFormat="1" applyFont="1" applyFill="1" applyBorder="1" applyAlignment="1" applyProtection="1">
      <alignment horizontal="center" vertical="center"/>
    </xf>
    <xf numFmtId="4" fontId="18" fillId="0" borderId="2" xfId="1" applyNumberFormat="1" applyFont="1" applyFill="1" applyBorder="1" applyAlignment="1" applyProtection="1">
      <alignment horizontal="center" vertical="center"/>
    </xf>
    <xf numFmtId="4" fontId="17" fillId="0" borderId="11" xfId="1" applyNumberFormat="1" applyFont="1" applyFill="1" applyBorder="1" applyAlignment="1" applyProtection="1">
      <alignment horizontal="center" vertical="center"/>
    </xf>
    <xf numFmtId="4" fontId="6" fillId="0" borderId="0" xfId="1" applyNumberFormat="1" applyFont="1" applyFill="1" applyAlignment="1" applyProtection="1">
      <alignment horizontal="center" vertical="center"/>
    </xf>
    <xf numFmtId="4" fontId="13" fillId="0" borderId="0" xfId="1" applyNumberFormat="1" applyFont="1" applyFill="1" applyAlignment="1" applyProtection="1">
      <alignment horizontal="center" vertical="center"/>
    </xf>
    <xf numFmtId="4" fontId="5" fillId="0" borderId="0" xfId="1" applyNumberFormat="1" applyFont="1" applyFill="1" applyAlignment="1" applyProtection="1">
      <alignment vertical="center"/>
    </xf>
    <xf numFmtId="4" fontId="17" fillId="0" borderId="4" xfId="1" applyNumberFormat="1" applyFont="1" applyFill="1" applyBorder="1" applyAlignment="1" applyProtection="1">
      <alignment vertical="center"/>
    </xf>
    <xf numFmtId="4" fontId="16" fillId="2" borderId="4" xfId="2" applyNumberFormat="1" applyFont="1" applyFill="1" applyBorder="1" applyAlignment="1" applyProtection="1">
      <alignment vertical="center"/>
    </xf>
    <xf numFmtId="4" fontId="17" fillId="0" borderId="4" xfId="2" applyNumberFormat="1" applyFont="1" applyFill="1" applyBorder="1" applyAlignment="1" applyProtection="1">
      <alignment vertical="center"/>
    </xf>
    <xf numFmtId="4" fontId="18" fillId="2" borderId="4" xfId="2" applyNumberFormat="1" applyFont="1" applyFill="1" applyBorder="1" applyAlignment="1" applyProtection="1">
      <alignment vertical="center"/>
    </xf>
    <xf numFmtId="4" fontId="17" fillId="2" borderId="4" xfId="2" applyNumberFormat="1" applyFont="1" applyFill="1" applyBorder="1" applyAlignment="1" applyProtection="1">
      <alignment vertical="center"/>
    </xf>
    <xf numFmtId="4" fontId="16" fillId="0" borderId="4" xfId="2" applyNumberFormat="1" applyFont="1" applyFill="1" applyBorder="1" applyAlignment="1" applyProtection="1">
      <alignment vertical="center"/>
    </xf>
    <xf numFmtId="4" fontId="18" fillId="0" borderId="4" xfId="2" applyNumberFormat="1" applyFont="1" applyFill="1" applyBorder="1" applyAlignment="1" applyProtection="1">
      <alignment vertical="center" wrapText="1"/>
    </xf>
    <xf numFmtId="4" fontId="18" fillId="0" borderId="4" xfId="1" applyNumberFormat="1" applyFont="1" applyFill="1" applyBorder="1" applyAlignment="1" applyProtection="1">
      <alignment vertical="center"/>
    </xf>
    <xf numFmtId="4" fontId="18" fillId="0" borderId="12" xfId="1" applyNumberFormat="1" applyFont="1" applyFill="1" applyBorder="1" applyAlignment="1" applyProtection="1">
      <alignment vertical="center"/>
    </xf>
    <xf numFmtId="4" fontId="6" fillId="0" borderId="0" xfId="1" applyNumberFormat="1" applyFont="1" applyFill="1" applyAlignment="1" applyProtection="1">
      <alignment vertical="center"/>
    </xf>
    <xf numFmtId="4" fontId="15" fillId="0" borderId="0" xfId="0" applyNumberFormat="1" applyFont="1" applyFill="1" applyBorder="1" applyAlignment="1" applyProtection="1">
      <alignment vertical="center"/>
    </xf>
    <xf numFmtId="4" fontId="13" fillId="0" borderId="0" xfId="1" applyNumberFormat="1" applyFont="1" applyFill="1" applyAlignment="1" applyProtection="1">
      <alignment vertical="center"/>
    </xf>
    <xf numFmtId="166" fontId="17" fillId="0" borderId="3" xfId="0" applyNumberFormat="1" applyFont="1" applyFill="1" applyBorder="1" applyAlignment="1" applyProtection="1">
      <alignment horizontal="center" vertical="center" shrinkToFit="1"/>
    </xf>
    <xf numFmtId="0" fontId="17" fillId="0" borderId="2" xfId="0" applyFont="1" applyFill="1" applyBorder="1" applyAlignment="1" applyProtection="1">
      <alignment horizontal="left" vertical="center" wrapText="1"/>
    </xf>
    <xf numFmtId="0" fontId="17" fillId="0" borderId="2" xfId="0" applyFont="1" applyFill="1" applyBorder="1" applyAlignment="1" applyProtection="1">
      <alignment horizontal="justify" vertical="top" wrapText="1"/>
    </xf>
    <xf numFmtId="0" fontId="17" fillId="0" borderId="2" xfId="0" applyFont="1" applyFill="1" applyBorder="1" applyAlignment="1" applyProtection="1">
      <alignment horizontal="center" vertical="center" shrinkToFit="1"/>
    </xf>
    <xf numFmtId="166" fontId="17" fillId="0" borderId="3" xfId="0" applyNumberFormat="1" applyFont="1" applyFill="1" applyBorder="1" applyAlignment="1" applyProtection="1">
      <alignment horizontal="center" vertical="top" shrinkToFit="1"/>
    </xf>
    <xf numFmtId="166" fontId="18" fillId="2" borderId="3" xfId="0" applyNumberFormat="1" applyFont="1" applyFill="1" applyBorder="1" applyAlignment="1" applyProtection="1">
      <alignment horizontal="center" vertical="center"/>
    </xf>
    <xf numFmtId="0" fontId="18" fillId="2" borderId="2" xfId="0" applyFont="1" applyFill="1" applyBorder="1" applyAlignment="1" applyProtection="1">
      <alignment horizontal="justify" vertical="top" wrapText="1"/>
    </xf>
    <xf numFmtId="0" fontId="18" fillId="2" borderId="2" xfId="0" applyFont="1" applyFill="1" applyBorder="1" applyAlignment="1" applyProtection="1">
      <alignment horizontal="center" vertical="center" shrinkToFit="1"/>
    </xf>
    <xf numFmtId="0" fontId="18" fillId="2" borderId="2" xfId="0" applyFont="1" applyFill="1" applyBorder="1" applyAlignment="1" applyProtection="1">
      <alignment horizontal="left" vertical="center" wrapText="1"/>
    </xf>
    <xf numFmtId="4" fontId="17" fillId="0" borderId="2" xfId="2" applyNumberFormat="1" applyFont="1" applyFill="1" applyBorder="1" applyAlignment="1" applyProtection="1">
      <alignment horizontal="center" vertical="center"/>
      <protection locked="0"/>
    </xf>
    <xf numFmtId="4" fontId="6" fillId="0" borderId="2" xfId="1" applyNumberFormat="1" applyFont="1" applyFill="1" applyBorder="1" applyAlignment="1" applyProtection="1">
      <alignment horizontal="center" vertical="center"/>
      <protection locked="0"/>
    </xf>
    <xf numFmtId="0" fontId="7" fillId="0" borderId="0" xfId="6" applyNumberFormat="1" applyFont="1" applyFill="1" applyBorder="1" applyAlignment="1">
      <alignment horizontal="left" vertical="center" wrapText="1"/>
    </xf>
    <xf numFmtId="0" fontId="6" fillId="0" borderId="0" xfId="1" applyFont="1" applyFill="1" applyBorder="1" applyAlignment="1">
      <alignment horizontal="center"/>
    </xf>
    <xf numFmtId="0" fontId="14" fillId="0" borderId="0" xfId="6" applyFont="1" applyBorder="1" applyAlignment="1">
      <alignment horizontal="center" vertical="center" wrapText="1"/>
    </xf>
    <xf numFmtId="0" fontId="14" fillId="0" borderId="1" xfId="6" applyFont="1" applyBorder="1" applyAlignment="1">
      <alignment horizontal="center" vertical="center" wrapText="1"/>
    </xf>
    <xf numFmtId="0" fontId="2" fillId="0" borderId="0" xfId="6" applyBorder="1" applyAlignment="1">
      <alignment horizontal="center" vertical="center" wrapText="1"/>
    </xf>
    <xf numFmtId="0" fontId="22" fillId="0" borderId="0" xfId="1" applyFont="1" applyFill="1" applyAlignment="1">
      <alignment horizontal="center" vertical="center" wrapText="1"/>
    </xf>
    <xf numFmtId="0" fontId="23" fillId="0" borderId="0" xfId="6" applyNumberFormat="1" applyFont="1" applyFill="1" applyBorder="1" applyAlignment="1">
      <alignment horizontal="center" vertical="center" wrapText="1"/>
    </xf>
    <xf numFmtId="0" fontId="4" fillId="0" borderId="0" xfId="1" applyFont="1" applyFill="1" applyBorder="1" applyAlignment="1">
      <alignment horizontal="right" vertical="center"/>
    </xf>
    <xf numFmtId="0" fontId="21" fillId="0" borderId="0" xfId="6" applyFont="1" applyFill="1" applyBorder="1" applyAlignment="1">
      <alignment horizontal="center" vertical="center" wrapText="1"/>
    </xf>
    <xf numFmtId="0" fontId="21" fillId="0" borderId="1" xfId="6" applyFont="1" applyFill="1" applyBorder="1" applyAlignment="1">
      <alignment horizontal="center" vertical="center" wrapText="1"/>
    </xf>
    <xf numFmtId="0" fontId="2" fillId="0" borderId="0" xfId="6" applyFill="1" applyBorder="1" applyAlignment="1">
      <alignment horizontal="left" vertical="center" wrapText="1"/>
    </xf>
    <xf numFmtId="0" fontId="0" fillId="0" borderId="0" xfId="0" applyAlignment="1">
      <alignment horizontal="left" vertical="center" wrapText="1"/>
    </xf>
    <xf numFmtId="0" fontId="1" fillId="0" borderId="0" xfId="6" applyFont="1" applyFill="1" applyBorder="1" applyAlignment="1">
      <alignment horizontal="left" vertical="center" wrapText="1"/>
    </xf>
    <xf numFmtId="0" fontId="17" fillId="0" borderId="0" xfId="0" applyFont="1" applyAlignment="1">
      <alignment horizontal="left" vertical="center" wrapText="1"/>
    </xf>
    <xf numFmtId="0" fontId="24" fillId="0" borderId="0" xfId="6" applyFont="1" applyFill="1" applyBorder="1" applyAlignment="1">
      <alignment horizontal="left" vertical="center" wrapText="1"/>
    </xf>
    <xf numFmtId="0" fontId="18" fillId="0" borderId="0" xfId="0" applyFont="1" applyAlignment="1">
      <alignment horizontal="left" vertical="center" wrapText="1"/>
    </xf>
    <xf numFmtId="4" fontId="15" fillId="0" borderId="0" xfId="0" applyNumberFormat="1" applyFont="1" applyFill="1" applyBorder="1" applyAlignment="1" applyProtection="1">
      <alignment horizontal="center"/>
    </xf>
    <xf numFmtId="0" fontId="19" fillId="0" borderId="0" xfId="2" applyFont="1" applyFill="1" applyBorder="1" applyAlignment="1" applyProtection="1">
      <alignment horizontal="center" vertical="center" wrapText="1"/>
    </xf>
    <xf numFmtId="0" fontId="19" fillId="0" borderId="1" xfId="2" applyFont="1" applyFill="1" applyBorder="1" applyAlignment="1" applyProtection="1">
      <alignment horizontal="center" vertical="center" wrapText="1"/>
    </xf>
    <xf numFmtId="4" fontId="17" fillId="0" borderId="5" xfId="2" applyNumberFormat="1" applyFont="1" applyFill="1" applyBorder="1" applyAlignment="1" applyProtection="1">
      <alignment horizontal="center" vertical="center" wrapText="1"/>
    </xf>
    <xf numFmtId="0" fontId="18" fillId="0" borderId="2" xfId="2" applyNumberFormat="1" applyFont="1" applyFill="1" applyBorder="1" applyAlignment="1" applyProtection="1">
      <alignment horizontal="left" vertical="center" wrapText="1"/>
    </xf>
  </cellXfs>
  <cellStyles count="7">
    <cellStyle name="Comma 2" xfId="4"/>
    <cellStyle name="Normal" xfId="0" builtinId="0"/>
    <cellStyle name="Normal 2" xfId="1"/>
    <cellStyle name="Normal 3" xfId="2"/>
    <cellStyle name="Normal 3 2" xfId="6"/>
    <cellStyle name="Normal 4" xfId="3"/>
    <cellStyle name="Zarez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219075</xdr:colOff>
      <xdr:row>0</xdr:row>
      <xdr:rowOff>19050</xdr:rowOff>
    </xdr:from>
    <xdr:to>
      <xdr:col>5</xdr:col>
      <xdr:colOff>816451</xdr:colOff>
      <xdr:row>4</xdr:row>
      <xdr:rowOff>171450</xdr:rowOff>
    </xdr:to>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4905375" y="19050"/>
          <a:ext cx="1930876"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lang="hr-HR" sz="110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4248150" y="19050"/>
          <a:ext cx="435450"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100-000003000000}"/>
            </a:ext>
          </a:extLst>
        </xdr:cNvPr>
        <xdr:cNvSpPr txBox="1"/>
      </xdr:nvSpPr>
      <xdr:spPr>
        <a:xfrm>
          <a:off x="9525" y="9525"/>
          <a:ext cx="11520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333375</xdr:colOff>
      <xdr:row>0</xdr:row>
      <xdr:rowOff>19050</xdr:rowOff>
    </xdr:from>
    <xdr:to>
      <xdr:col>5</xdr:col>
      <xdr:colOff>816450</xdr:colOff>
      <xdr:row>4</xdr:row>
      <xdr:rowOff>171450</xdr:rowOff>
    </xdr:to>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5019675" y="19050"/>
          <a:ext cx="1816575"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lang="hr-H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5143500</xdr:colOff>
      <xdr:row>0</xdr:row>
      <xdr:rowOff>19050</xdr:rowOff>
    </xdr:from>
    <xdr:to>
      <xdr:col>2</xdr:col>
      <xdr:colOff>1111725</xdr:colOff>
      <xdr:row>4</xdr:row>
      <xdr:rowOff>171450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4248150" y="19050"/>
          <a:ext cx="435450"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hr-HR"/>
        </a:p>
      </xdr:txBody>
    </xdr:sp>
    <xdr:clientData/>
  </xdr:twoCellAnchor>
  <xdr:twoCellAnchor>
    <xdr:from>
      <xdr:col>0</xdr:col>
      <xdr:colOff>9525</xdr:colOff>
      <xdr:row>0</xdr:row>
      <xdr:rowOff>9525</xdr:rowOff>
    </xdr:from>
    <xdr:to>
      <xdr:col>1</xdr:col>
      <xdr:colOff>723375</xdr:colOff>
      <xdr:row>4</xdr:row>
      <xdr:rowOff>171450</xdr:rowOff>
    </xdr:to>
    <xdr:sp macro="" textlink="">
      <xdr:nvSpPr>
        <xdr:cNvPr id="3" name="TextBox 2">
          <a:extLst>
            <a:ext uri="{FF2B5EF4-FFF2-40B4-BE49-F238E27FC236}">
              <a16:creationId xmlns:a16="http://schemas.microsoft.com/office/drawing/2014/main" xmlns="" id="{00000000-0008-0000-0200-000003000000}"/>
            </a:ext>
          </a:extLst>
        </xdr:cNvPr>
        <xdr:cNvSpPr txBox="1"/>
      </xdr:nvSpPr>
      <xdr:spPr>
        <a:xfrm>
          <a:off x="9525" y="9525"/>
          <a:ext cx="1152000"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hr-HR" sz="900">
            <a:latin typeface="Tahoma" pitchFamily="34" charset="0"/>
            <a:ea typeface="Tahoma" pitchFamily="34" charset="0"/>
            <a:cs typeface="Tahoma" pitchFamily="34" charset="0"/>
          </a:endParaRPr>
        </a:p>
      </xdr:txBody>
    </xdr:sp>
    <xdr:clientData/>
  </xdr:twoCellAnchor>
  <xdr:twoCellAnchor>
    <xdr:from>
      <xdr:col>3</xdr:col>
      <xdr:colOff>561975</xdr:colOff>
      <xdr:row>0</xdr:row>
      <xdr:rowOff>19050</xdr:rowOff>
    </xdr:from>
    <xdr:to>
      <xdr:col>5</xdr:col>
      <xdr:colOff>816450</xdr:colOff>
      <xdr:row>4</xdr:row>
      <xdr:rowOff>171450</xdr:rowOff>
    </xdr:to>
    <xdr:sp macro="" textlink="">
      <xdr:nvSpPr>
        <xdr:cNvPr id="4" name="TextBox 3">
          <a:extLst>
            <a:ext uri="{FF2B5EF4-FFF2-40B4-BE49-F238E27FC236}">
              <a16:creationId xmlns:a16="http://schemas.microsoft.com/office/drawing/2014/main" xmlns="" id="{00000000-0008-0000-0200-000004000000}"/>
            </a:ext>
          </a:extLst>
        </xdr:cNvPr>
        <xdr:cNvSpPr txBox="1"/>
      </xdr:nvSpPr>
      <xdr:spPr>
        <a:xfrm>
          <a:off x="5248275" y="19050"/>
          <a:ext cx="1587975" cy="790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lang="hr-HR" sz="900">
            <a:latin typeface="Tahoma" pitchFamily="34" charset="0"/>
            <a:ea typeface="Tahoma" pitchFamily="34" charset="0"/>
            <a:cs typeface="Tahoma"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102"/>
  <sheetViews>
    <sheetView view="pageBreakPreview" topLeftCell="B22" zoomScale="70" zoomScaleNormal="85" zoomScaleSheetLayoutView="70" workbookViewId="0">
      <selection activeCell="K46" sqref="K46"/>
    </sheetView>
  </sheetViews>
  <sheetFormatPr defaultColWidth="9.140625" defaultRowHeight="12.75" x14ac:dyDescent="0.2"/>
  <cols>
    <col min="1" max="1" width="6.5703125" style="4" customWidth="1"/>
    <col min="2" max="2" width="57.140625" style="3" customWidth="1"/>
    <col min="3" max="3" width="6.5703125" style="2" customWidth="1"/>
    <col min="4" max="4" width="9.140625" style="1"/>
    <col min="5" max="5" width="10.85546875" style="1" bestFit="1" customWidth="1"/>
    <col min="6" max="6" width="13.140625" style="4" bestFit="1" customWidth="1"/>
    <col min="7" max="16384" width="9.140625" style="1"/>
  </cols>
  <sheetData>
    <row r="1" spans="1:6" ht="14.25" customHeight="1" x14ac:dyDescent="0.2">
      <c r="A1" s="149"/>
      <c r="B1" s="149"/>
      <c r="C1" s="149"/>
      <c r="D1" s="149"/>
      <c r="E1" s="149"/>
      <c r="F1" s="149"/>
    </row>
    <row r="2" spans="1:6" ht="14.25" customHeight="1" x14ac:dyDescent="0.2">
      <c r="A2" s="149"/>
      <c r="B2" s="149"/>
      <c r="C2" s="149"/>
      <c r="D2" s="149"/>
      <c r="E2" s="149"/>
      <c r="F2" s="149"/>
    </row>
    <row r="3" spans="1:6" ht="14.25" customHeight="1" x14ac:dyDescent="0.2">
      <c r="A3" s="149"/>
      <c r="B3" s="149"/>
      <c r="C3" s="149"/>
      <c r="D3" s="149"/>
      <c r="E3" s="149"/>
      <c r="F3" s="149"/>
    </row>
    <row r="4" spans="1:6" ht="14.25" customHeight="1" x14ac:dyDescent="0.2">
      <c r="A4" s="149"/>
      <c r="B4" s="149"/>
      <c r="C4" s="149"/>
      <c r="D4" s="149"/>
      <c r="E4" s="149"/>
      <c r="F4" s="149"/>
    </row>
    <row r="5" spans="1:6" ht="14.25" customHeight="1" x14ac:dyDescent="0.2">
      <c r="A5" s="150"/>
      <c r="B5" s="150"/>
      <c r="C5" s="150"/>
      <c r="D5" s="150"/>
      <c r="E5" s="150"/>
      <c r="F5" s="150"/>
    </row>
    <row r="6" spans="1:6" ht="14.25" customHeight="1" x14ac:dyDescent="0.2">
      <c r="A6" s="7"/>
      <c r="B6" s="7"/>
      <c r="C6" s="7"/>
    </row>
    <row r="7" spans="1:6" s="6" customFormat="1" x14ac:dyDescent="0.2">
      <c r="A7" s="16"/>
      <c r="B7" s="16"/>
      <c r="C7" s="16"/>
      <c r="D7" s="17"/>
      <c r="E7" s="151"/>
      <c r="F7" s="151"/>
    </row>
    <row r="8" spans="1:6" s="5" customFormat="1" ht="14.25" customHeight="1" x14ac:dyDescent="0.2">
      <c r="A8" s="18"/>
      <c r="B8" s="16"/>
      <c r="C8" s="18"/>
      <c r="D8" s="19"/>
      <c r="E8" s="18"/>
      <c r="F8" s="18"/>
    </row>
    <row r="9" spans="1:6" ht="14.25" customHeight="1" x14ac:dyDescent="0.2">
      <c r="A9" s="18"/>
      <c r="B9" s="20"/>
      <c r="C9" s="18"/>
      <c r="D9" s="19"/>
      <c r="E9" s="18"/>
      <c r="F9" s="18"/>
    </row>
    <row r="10" spans="1:6" ht="14.25" customHeight="1" x14ac:dyDescent="0.2">
      <c r="A10" s="9"/>
      <c r="B10" s="10"/>
      <c r="C10" s="11"/>
      <c r="D10" s="12"/>
      <c r="E10" s="12"/>
      <c r="F10" s="13"/>
    </row>
    <row r="11" spans="1:6" ht="14.25" customHeight="1" x14ac:dyDescent="0.2">
      <c r="A11" s="9"/>
      <c r="B11" s="10"/>
      <c r="C11" s="11"/>
      <c r="D11" s="12"/>
      <c r="E11" s="12"/>
      <c r="F11" s="13"/>
    </row>
    <row r="12" spans="1:6" ht="14.25" customHeight="1" x14ac:dyDescent="0.2">
      <c r="A12" s="21"/>
      <c r="B12" s="22"/>
      <c r="C12" s="19"/>
      <c r="D12" s="19"/>
      <c r="E12" s="19"/>
      <c r="F12" s="23"/>
    </row>
    <row r="13" spans="1:6" ht="14.25" customHeight="1" x14ac:dyDescent="0.2">
      <c r="A13" s="18"/>
      <c r="B13" s="10"/>
      <c r="C13" s="19"/>
      <c r="D13" s="24"/>
      <c r="E13" s="25"/>
      <c r="F13" s="25"/>
    </row>
    <row r="14" spans="1:6" x14ac:dyDescent="0.2">
      <c r="A14" s="21"/>
      <c r="B14" s="22"/>
      <c r="C14" s="19"/>
      <c r="D14" s="24"/>
      <c r="E14" s="24"/>
      <c r="F14" s="26"/>
    </row>
    <row r="15" spans="1:6" x14ac:dyDescent="0.2">
      <c r="A15" s="27"/>
      <c r="B15" s="28"/>
      <c r="C15" s="19"/>
      <c r="D15" s="24"/>
      <c r="E15" s="24"/>
      <c r="F15" s="26"/>
    </row>
    <row r="16" spans="1:6" x14ac:dyDescent="0.2">
      <c r="A16" s="53"/>
      <c r="B16" s="57"/>
      <c r="C16" s="19"/>
      <c r="D16" s="24"/>
      <c r="E16" s="24"/>
      <c r="F16" s="26"/>
    </row>
    <row r="17" spans="1:6" x14ac:dyDescent="0.2">
      <c r="A17" s="53"/>
      <c r="B17" s="57"/>
      <c r="C17" s="19"/>
      <c r="D17" s="24"/>
      <c r="E17" s="24"/>
      <c r="F17" s="26"/>
    </row>
    <row r="18" spans="1:6" x14ac:dyDescent="0.2">
      <c r="A18" s="27"/>
      <c r="B18" s="28"/>
      <c r="C18" s="19"/>
      <c r="D18" s="24"/>
      <c r="E18" s="24"/>
      <c r="F18" s="26"/>
    </row>
    <row r="19" spans="1:6" ht="14.25" customHeight="1" x14ac:dyDescent="0.2">
      <c r="A19" s="29"/>
      <c r="B19" s="10"/>
      <c r="C19" s="19"/>
      <c r="D19" s="24"/>
      <c r="E19" s="25"/>
      <c r="F19" s="25"/>
    </row>
    <row r="20" spans="1:6" x14ac:dyDescent="0.2">
      <c r="A20" s="27"/>
      <c r="B20" s="10"/>
      <c r="C20" s="19"/>
      <c r="D20" s="24"/>
      <c r="E20" s="24"/>
      <c r="F20" s="26"/>
    </row>
    <row r="21" spans="1:6" x14ac:dyDescent="0.2">
      <c r="A21" s="27"/>
      <c r="B21" s="28"/>
      <c r="C21" s="19"/>
      <c r="D21" s="24"/>
      <c r="E21" s="24"/>
      <c r="F21" s="26"/>
    </row>
    <row r="22" spans="1:6" ht="14.25" customHeight="1" x14ac:dyDescent="0.2">
      <c r="A22" s="29"/>
      <c r="B22" s="10"/>
      <c r="C22" s="19"/>
      <c r="D22" s="24"/>
      <c r="E22" s="25"/>
      <c r="F22" s="25"/>
    </row>
    <row r="23" spans="1:6" x14ac:dyDescent="0.2">
      <c r="A23" s="27"/>
      <c r="B23" s="10"/>
      <c r="C23" s="19"/>
      <c r="D23" s="24"/>
      <c r="E23" s="24"/>
      <c r="F23" s="26"/>
    </row>
    <row r="24" spans="1:6" x14ac:dyDescent="0.2">
      <c r="A24" s="53"/>
      <c r="B24" s="28"/>
      <c r="C24" s="19"/>
      <c r="D24" s="24"/>
      <c r="E24" s="24"/>
      <c r="F24" s="26"/>
    </row>
    <row r="25" spans="1:6" x14ac:dyDescent="0.2">
      <c r="A25" s="53"/>
      <c r="B25" s="28"/>
      <c r="C25" s="19"/>
      <c r="D25" s="24"/>
      <c r="E25" s="24"/>
      <c r="F25" s="26"/>
    </row>
    <row r="26" spans="1:6" x14ac:dyDescent="0.2">
      <c r="A26" s="53"/>
      <c r="B26" s="28"/>
      <c r="C26" s="19"/>
      <c r="D26" s="24"/>
      <c r="E26" s="24"/>
      <c r="F26" s="26"/>
    </row>
    <row r="27" spans="1:6" x14ac:dyDescent="0.2">
      <c r="A27" s="53"/>
      <c r="B27" s="28"/>
      <c r="C27" s="19"/>
      <c r="D27" s="24"/>
      <c r="E27" s="24"/>
      <c r="F27" s="26"/>
    </row>
    <row r="28" spans="1:6" ht="80.25" customHeight="1" x14ac:dyDescent="0.2">
      <c r="A28" s="53"/>
      <c r="B28" s="152" t="s">
        <v>91</v>
      </c>
      <c r="C28" s="152"/>
      <c r="D28" s="152"/>
      <c r="E28" s="152"/>
      <c r="F28" s="26"/>
    </row>
    <row r="29" spans="1:6" ht="18" customHeight="1" x14ac:dyDescent="0.2">
      <c r="A29" s="53"/>
      <c r="B29" s="56"/>
      <c r="C29" s="56"/>
      <c r="D29" s="56"/>
      <c r="E29" s="56"/>
      <c r="F29" s="26"/>
    </row>
    <row r="30" spans="1:6" x14ac:dyDescent="0.2">
      <c r="A30" s="53"/>
      <c r="B30" s="54"/>
      <c r="C30" s="19"/>
      <c r="D30" s="24"/>
      <c r="E30" s="24"/>
      <c r="F30" s="26"/>
    </row>
    <row r="31" spans="1:6" x14ac:dyDescent="0.2">
      <c r="A31" s="53"/>
      <c r="B31" s="54"/>
      <c r="C31" s="19"/>
      <c r="D31" s="24"/>
      <c r="E31" s="24"/>
      <c r="F31" s="26"/>
    </row>
    <row r="32" spans="1:6" ht="105.75" customHeight="1" x14ac:dyDescent="0.2">
      <c r="A32" s="53"/>
      <c r="B32" s="153" t="s">
        <v>92</v>
      </c>
      <c r="C32" s="153"/>
      <c r="D32" s="153"/>
      <c r="E32" s="153"/>
      <c r="F32" s="26"/>
    </row>
    <row r="33" spans="1:6" x14ac:dyDescent="0.2">
      <c r="A33" s="53"/>
      <c r="B33" s="28"/>
      <c r="C33" s="19"/>
      <c r="D33" s="24"/>
      <c r="E33" s="24"/>
      <c r="F33" s="26"/>
    </row>
    <row r="34" spans="1:6" x14ac:dyDescent="0.2">
      <c r="A34" s="53"/>
      <c r="B34" s="28"/>
      <c r="C34" s="19"/>
      <c r="D34" s="24"/>
      <c r="E34" s="24"/>
      <c r="F34" s="26"/>
    </row>
    <row r="35" spans="1:6" x14ac:dyDescent="0.2">
      <c r="A35" s="53"/>
      <c r="B35" s="28"/>
      <c r="C35" s="19"/>
      <c r="D35" s="24"/>
      <c r="E35" s="24"/>
      <c r="F35" s="26"/>
    </row>
    <row r="36" spans="1:6" x14ac:dyDescent="0.2">
      <c r="A36" s="53"/>
      <c r="B36" s="28"/>
      <c r="C36" s="19"/>
      <c r="D36" s="24"/>
      <c r="E36" s="24"/>
      <c r="F36" s="26"/>
    </row>
    <row r="37" spans="1:6" x14ac:dyDescent="0.2">
      <c r="A37" s="53"/>
      <c r="B37" s="28"/>
      <c r="C37" s="19"/>
      <c r="D37" s="24"/>
      <c r="E37" s="24"/>
      <c r="F37" s="26"/>
    </row>
    <row r="38" spans="1:6" x14ac:dyDescent="0.2">
      <c r="A38" s="27"/>
      <c r="B38" s="28"/>
      <c r="C38" s="19"/>
      <c r="D38" s="24"/>
      <c r="E38" s="24"/>
      <c r="F38" s="26"/>
    </row>
    <row r="39" spans="1:6" x14ac:dyDescent="0.2">
      <c r="A39" s="27"/>
      <c r="B39" s="28"/>
      <c r="C39" s="19"/>
      <c r="D39" s="24"/>
      <c r="E39" s="24"/>
      <c r="F39" s="26"/>
    </row>
    <row r="40" spans="1:6" ht="13.5" customHeight="1" x14ac:dyDescent="0.2">
      <c r="A40" s="27"/>
      <c r="B40" s="28"/>
      <c r="C40" s="19"/>
      <c r="D40" s="24"/>
      <c r="E40" s="24"/>
      <c r="F40" s="26"/>
    </row>
    <row r="41" spans="1:6" x14ac:dyDescent="0.2">
      <c r="A41" s="27"/>
      <c r="B41" s="28"/>
      <c r="C41" s="19"/>
      <c r="D41" s="24"/>
      <c r="E41" s="24"/>
      <c r="F41" s="26"/>
    </row>
    <row r="42" spans="1:6" x14ac:dyDescent="0.2">
      <c r="A42" s="27"/>
      <c r="B42" s="28"/>
      <c r="C42" s="19"/>
      <c r="D42" s="24"/>
      <c r="E42" s="24"/>
      <c r="F42" s="26"/>
    </row>
    <row r="43" spans="1:6" x14ac:dyDescent="0.2">
      <c r="A43" s="27"/>
      <c r="B43" s="28"/>
      <c r="C43" s="19"/>
      <c r="D43" s="24"/>
      <c r="E43" s="24"/>
      <c r="F43" s="26"/>
    </row>
    <row r="44" spans="1:6" x14ac:dyDescent="0.2">
      <c r="A44" s="27"/>
      <c r="B44" s="28"/>
      <c r="C44" s="19"/>
      <c r="D44" s="24"/>
      <c r="E44" s="24"/>
      <c r="F44" s="26"/>
    </row>
    <row r="45" spans="1:6" x14ac:dyDescent="0.2">
      <c r="A45" s="27"/>
      <c r="B45" s="28"/>
      <c r="C45" s="19"/>
      <c r="D45" s="24"/>
      <c r="E45" s="24"/>
      <c r="F45" s="26"/>
    </row>
    <row r="46" spans="1:6" x14ac:dyDescent="0.2">
      <c r="A46" s="27"/>
      <c r="B46" s="28"/>
      <c r="C46" s="19"/>
      <c r="D46" s="24"/>
      <c r="E46" s="24"/>
      <c r="F46" s="26"/>
    </row>
    <row r="47" spans="1:6" x14ac:dyDescent="0.2">
      <c r="A47" s="27"/>
      <c r="B47" s="28"/>
      <c r="C47" s="19"/>
      <c r="D47" s="24"/>
      <c r="E47" s="24"/>
      <c r="F47" s="26"/>
    </row>
    <row r="48" spans="1:6" x14ac:dyDescent="0.2">
      <c r="A48" s="27"/>
      <c r="B48" s="28"/>
      <c r="C48" s="19"/>
      <c r="D48" s="24"/>
      <c r="E48" s="24"/>
      <c r="F48" s="26"/>
    </row>
    <row r="49" spans="1:6" x14ac:dyDescent="0.2">
      <c r="A49" s="27"/>
      <c r="B49" s="28"/>
      <c r="C49" s="19"/>
      <c r="D49" s="24"/>
      <c r="E49" s="24"/>
      <c r="F49" s="26"/>
    </row>
    <row r="50" spans="1:6" x14ac:dyDescent="0.2">
      <c r="A50" s="27"/>
      <c r="B50" s="28"/>
      <c r="C50" s="19"/>
      <c r="D50" s="24"/>
      <c r="E50" s="24"/>
      <c r="F50" s="26"/>
    </row>
    <row r="51" spans="1:6" x14ac:dyDescent="0.2">
      <c r="A51" s="27"/>
      <c r="B51" s="28"/>
      <c r="C51" s="19"/>
      <c r="D51" s="24"/>
      <c r="E51" s="24"/>
      <c r="F51" s="26"/>
    </row>
    <row r="52" spans="1:6" x14ac:dyDescent="0.2">
      <c r="A52" s="27"/>
      <c r="B52" s="28"/>
      <c r="C52" s="19"/>
      <c r="D52" s="24"/>
      <c r="E52" s="24"/>
      <c r="F52" s="26"/>
    </row>
    <row r="53" spans="1:6" x14ac:dyDescent="0.2">
      <c r="A53" s="27"/>
      <c r="B53" s="28"/>
      <c r="C53" s="19"/>
      <c r="D53" s="24"/>
      <c r="E53" s="24"/>
      <c r="F53" s="26"/>
    </row>
    <row r="54" spans="1:6" x14ac:dyDescent="0.2">
      <c r="A54" s="27"/>
      <c r="B54" s="28"/>
      <c r="C54" s="19"/>
      <c r="D54" s="24"/>
      <c r="E54" s="24"/>
      <c r="F54" s="26"/>
    </row>
    <row r="55" spans="1:6" x14ac:dyDescent="0.2">
      <c r="A55" s="27"/>
      <c r="B55" s="28"/>
      <c r="C55" s="19"/>
      <c r="D55" s="24"/>
      <c r="E55" s="24"/>
      <c r="F55" s="26"/>
    </row>
    <row r="56" spans="1:6" s="7" customFormat="1" ht="69" customHeight="1" x14ac:dyDescent="0.2">
      <c r="A56" s="27"/>
      <c r="B56" s="43"/>
      <c r="C56" s="19"/>
      <c r="D56" s="24"/>
      <c r="E56" s="26"/>
      <c r="F56" s="26"/>
    </row>
    <row r="57" spans="1:6" x14ac:dyDescent="0.2">
      <c r="A57" s="27"/>
      <c r="B57" s="28"/>
      <c r="C57" s="19"/>
      <c r="D57" s="24"/>
      <c r="E57" s="24"/>
      <c r="F57" s="26"/>
    </row>
    <row r="58" spans="1:6" ht="14.25" customHeight="1" x14ac:dyDescent="0.2">
      <c r="A58" s="13"/>
      <c r="B58" s="28"/>
      <c r="C58" s="19"/>
      <c r="D58" s="24"/>
      <c r="E58" s="26"/>
      <c r="F58" s="26"/>
    </row>
    <row r="59" spans="1:6" x14ac:dyDescent="0.2">
      <c r="A59" s="27"/>
      <c r="B59" s="28"/>
      <c r="C59" s="19"/>
      <c r="D59" s="24"/>
      <c r="E59" s="26"/>
      <c r="F59" s="26"/>
    </row>
    <row r="60" spans="1:6" x14ac:dyDescent="0.2">
      <c r="A60" s="27"/>
      <c r="B60" s="28"/>
      <c r="C60" s="19"/>
      <c r="D60" s="24"/>
      <c r="E60" s="24"/>
      <c r="F60" s="26"/>
    </row>
    <row r="61" spans="1:6" x14ac:dyDescent="0.2">
      <c r="A61" s="13"/>
      <c r="B61" s="28"/>
      <c r="C61" s="19"/>
      <c r="D61" s="24"/>
      <c r="E61" s="26"/>
      <c r="F61" s="26"/>
    </row>
    <row r="62" spans="1:6" x14ac:dyDescent="0.2">
      <c r="A62" s="27"/>
      <c r="B62" s="28"/>
      <c r="C62" s="19"/>
      <c r="D62" s="24"/>
      <c r="E62" s="26"/>
      <c r="F62" s="26"/>
    </row>
    <row r="63" spans="1:6" x14ac:dyDescent="0.2">
      <c r="A63" s="27"/>
      <c r="B63" s="28"/>
      <c r="C63" s="19"/>
      <c r="D63" s="24"/>
      <c r="E63" s="24"/>
      <c r="F63" s="26"/>
    </row>
    <row r="64" spans="1:6" s="7" customFormat="1" ht="14.85" customHeight="1" x14ac:dyDescent="0.2">
      <c r="A64" s="41"/>
      <c r="B64" s="42"/>
      <c r="C64" s="19"/>
      <c r="D64" s="24"/>
      <c r="E64" s="26"/>
      <c r="F64" s="26"/>
    </row>
    <row r="65" spans="1:9" s="32" customFormat="1" x14ac:dyDescent="0.2">
      <c r="A65" s="27"/>
      <c r="B65" s="40"/>
      <c r="C65" s="11"/>
      <c r="D65" s="37"/>
      <c r="E65" s="38"/>
      <c r="F65" s="39"/>
      <c r="G65" s="18"/>
      <c r="I65" s="34"/>
    </row>
    <row r="66" spans="1:9" x14ac:dyDescent="0.2">
      <c r="A66" s="27"/>
      <c r="B66" s="28"/>
      <c r="C66" s="19"/>
      <c r="D66" s="24"/>
      <c r="E66" s="24"/>
      <c r="F66" s="26"/>
    </row>
    <row r="67" spans="1:9" s="32" customFormat="1" ht="14.25" customHeight="1" x14ac:dyDescent="0.2">
      <c r="A67" s="35"/>
      <c r="B67" s="36"/>
      <c r="C67" s="11"/>
      <c r="D67" s="37"/>
      <c r="E67" s="38"/>
      <c r="F67" s="39"/>
      <c r="G67" s="18"/>
      <c r="I67" s="34"/>
    </row>
    <row r="68" spans="1:9" x14ac:dyDescent="0.2">
      <c r="A68" s="27"/>
      <c r="B68" s="40"/>
      <c r="C68" s="19"/>
      <c r="D68" s="24"/>
      <c r="E68" s="25"/>
      <c r="F68" s="25"/>
    </row>
    <row r="69" spans="1:9" x14ac:dyDescent="0.2">
      <c r="A69" s="27"/>
      <c r="B69" s="28"/>
      <c r="C69" s="19"/>
      <c r="D69" s="24"/>
      <c r="E69" s="24"/>
      <c r="F69" s="26"/>
    </row>
    <row r="70" spans="1:9" x14ac:dyDescent="0.2">
      <c r="A70" s="13"/>
      <c r="B70" s="44"/>
      <c r="C70" s="45"/>
      <c r="D70" s="12"/>
      <c r="E70" s="12"/>
      <c r="F70" s="13"/>
    </row>
    <row r="71" spans="1:9" x14ac:dyDescent="0.2">
      <c r="A71" s="27"/>
      <c r="B71" s="40"/>
      <c r="C71" s="19"/>
      <c r="D71" s="24"/>
      <c r="E71" s="26"/>
      <c r="F71" s="26"/>
    </row>
    <row r="72" spans="1:9" x14ac:dyDescent="0.2">
      <c r="A72" s="27"/>
      <c r="B72" s="28"/>
      <c r="C72" s="19"/>
      <c r="D72" s="24"/>
      <c r="E72" s="24"/>
      <c r="F72" s="26"/>
    </row>
    <row r="73" spans="1:9" x14ac:dyDescent="0.2">
      <c r="A73" s="13"/>
      <c r="B73" s="44"/>
      <c r="C73" s="45"/>
      <c r="D73" s="12"/>
      <c r="E73" s="12"/>
      <c r="F73" s="13"/>
    </row>
    <row r="74" spans="1:9" x14ac:dyDescent="0.2">
      <c r="A74" s="27"/>
      <c r="B74" s="40"/>
      <c r="C74" s="19"/>
      <c r="D74" s="24"/>
      <c r="E74" s="26"/>
      <c r="F74" s="26"/>
    </row>
    <row r="75" spans="1:9" x14ac:dyDescent="0.2">
      <c r="A75" s="27"/>
      <c r="B75" s="28"/>
      <c r="C75" s="19"/>
      <c r="D75" s="24"/>
      <c r="E75" s="24"/>
      <c r="F75" s="26"/>
    </row>
    <row r="76" spans="1:9" x14ac:dyDescent="0.2">
      <c r="A76" s="13"/>
      <c r="B76" s="44"/>
      <c r="C76" s="45"/>
      <c r="D76" s="12"/>
      <c r="E76" s="12"/>
      <c r="F76" s="13"/>
    </row>
    <row r="77" spans="1:9" x14ac:dyDescent="0.2">
      <c r="A77" s="27"/>
      <c r="B77" s="40"/>
      <c r="C77" s="19"/>
      <c r="D77" s="24"/>
      <c r="E77" s="26"/>
      <c r="F77" s="26"/>
    </row>
    <row r="78" spans="1:9" x14ac:dyDescent="0.2">
      <c r="A78" s="27"/>
      <c r="B78" s="28"/>
      <c r="C78" s="19"/>
      <c r="D78" s="24"/>
      <c r="E78" s="24"/>
      <c r="F78" s="26"/>
    </row>
    <row r="79" spans="1:9" x14ac:dyDescent="0.2">
      <c r="A79" s="13"/>
      <c r="B79" s="44"/>
      <c r="C79" s="45"/>
      <c r="D79" s="12"/>
      <c r="E79" s="12"/>
      <c r="F79" s="13"/>
    </row>
    <row r="80" spans="1:9" x14ac:dyDescent="0.2">
      <c r="A80" s="27"/>
      <c r="B80" s="40"/>
      <c r="C80" s="19"/>
      <c r="D80" s="24"/>
      <c r="E80" s="26"/>
      <c r="F80" s="26"/>
    </row>
    <row r="81" spans="1:6" x14ac:dyDescent="0.2">
      <c r="A81" s="27"/>
      <c r="B81" s="28"/>
      <c r="C81" s="19"/>
      <c r="D81" s="24"/>
      <c r="E81" s="24"/>
      <c r="F81" s="26"/>
    </row>
    <row r="82" spans="1:6" x14ac:dyDescent="0.2">
      <c r="A82" s="13"/>
      <c r="B82" s="44"/>
      <c r="C82" s="45"/>
      <c r="D82" s="12"/>
      <c r="E82" s="12"/>
      <c r="F82" s="13"/>
    </row>
    <row r="83" spans="1:6" x14ac:dyDescent="0.2">
      <c r="A83" s="27"/>
      <c r="B83" s="40"/>
      <c r="C83" s="19"/>
      <c r="D83" s="24"/>
      <c r="E83" s="26"/>
      <c r="F83" s="26"/>
    </row>
    <row r="84" spans="1:6" x14ac:dyDescent="0.2">
      <c r="A84" s="27"/>
      <c r="B84" s="28"/>
      <c r="C84" s="19"/>
      <c r="D84" s="24"/>
      <c r="E84" s="24"/>
      <c r="F84" s="26"/>
    </row>
    <row r="85" spans="1:6" x14ac:dyDescent="0.2">
      <c r="A85" s="13"/>
      <c r="B85" s="44"/>
      <c r="C85" s="45"/>
      <c r="D85" s="12"/>
      <c r="E85" s="12"/>
      <c r="F85" s="13"/>
    </row>
    <row r="86" spans="1:6" x14ac:dyDescent="0.2">
      <c r="A86" s="27"/>
      <c r="B86" s="40"/>
      <c r="C86" s="19"/>
      <c r="D86" s="24"/>
      <c r="E86" s="26"/>
      <c r="F86" s="26"/>
    </row>
    <row r="87" spans="1:6" x14ac:dyDescent="0.2">
      <c r="A87" s="27"/>
      <c r="B87" s="28"/>
      <c r="C87" s="19"/>
      <c r="D87" s="24"/>
      <c r="E87" s="24"/>
      <c r="F87" s="26"/>
    </row>
    <row r="88" spans="1:6" x14ac:dyDescent="0.2">
      <c r="A88" s="13"/>
      <c r="B88" s="44"/>
      <c r="C88" s="45"/>
      <c r="D88" s="12"/>
      <c r="E88" s="12"/>
      <c r="F88" s="13"/>
    </row>
    <row r="89" spans="1:6" ht="14.85" customHeight="1" x14ac:dyDescent="0.2">
      <c r="A89" s="46"/>
      <c r="B89" s="30"/>
      <c r="C89" s="19"/>
      <c r="D89" s="24"/>
      <c r="E89" s="25"/>
      <c r="F89" s="31"/>
    </row>
    <row r="90" spans="1:6" x14ac:dyDescent="0.2">
      <c r="A90" s="13"/>
      <c r="B90" s="44"/>
      <c r="C90" s="45"/>
      <c r="D90" s="12"/>
      <c r="E90" s="12"/>
      <c r="F90" s="13"/>
    </row>
    <row r="91" spans="1:6" x14ac:dyDescent="0.2">
      <c r="A91" s="13"/>
      <c r="B91" s="44"/>
      <c r="C91" s="45"/>
      <c r="D91" s="12"/>
      <c r="E91" s="12"/>
      <c r="F91" s="13"/>
    </row>
    <row r="92" spans="1:6" x14ac:dyDescent="0.2">
      <c r="A92" s="13"/>
      <c r="B92" s="44"/>
      <c r="C92" s="45"/>
      <c r="D92" s="12"/>
      <c r="E92" s="12"/>
      <c r="F92" s="13"/>
    </row>
    <row r="93" spans="1:6" x14ac:dyDescent="0.2">
      <c r="A93" s="13"/>
      <c r="B93" s="44"/>
      <c r="C93" s="45"/>
      <c r="D93" s="12"/>
      <c r="E93" s="12"/>
      <c r="F93" s="13"/>
    </row>
    <row r="94" spans="1:6" x14ac:dyDescent="0.2">
      <c r="A94" s="47"/>
      <c r="B94" s="48"/>
      <c r="C94" s="45"/>
      <c r="D94" s="12"/>
      <c r="E94" s="12"/>
      <c r="F94" s="13"/>
    </row>
    <row r="95" spans="1:6" x14ac:dyDescent="0.2">
      <c r="A95" s="13"/>
      <c r="B95" s="44"/>
      <c r="C95" s="45"/>
      <c r="D95" s="12"/>
      <c r="E95" s="154"/>
      <c r="F95" s="154"/>
    </row>
    <row r="96" spans="1:6" x14ac:dyDescent="0.2">
      <c r="A96" s="46"/>
      <c r="B96" s="147"/>
      <c r="C96" s="147"/>
      <c r="D96" s="147"/>
      <c r="E96" s="148"/>
      <c r="F96" s="148"/>
    </row>
    <row r="97" spans="1:6" x14ac:dyDescent="0.2">
      <c r="A97" s="13"/>
      <c r="B97" s="44"/>
      <c r="C97" s="45"/>
      <c r="D97" s="12"/>
      <c r="E97" s="12"/>
      <c r="F97" s="13"/>
    </row>
    <row r="98" spans="1:6" x14ac:dyDescent="0.2">
      <c r="A98" s="46"/>
      <c r="B98" s="147"/>
      <c r="C98" s="147"/>
      <c r="D98" s="147"/>
      <c r="E98" s="148"/>
      <c r="F98" s="148"/>
    </row>
    <row r="99" spans="1:6" x14ac:dyDescent="0.2">
      <c r="A99" s="13"/>
      <c r="B99" s="44"/>
      <c r="C99" s="45"/>
      <c r="D99" s="12"/>
      <c r="E99" s="12"/>
      <c r="F99" s="13"/>
    </row>
    <row r="100" spans="1:6" x14ac:dyDescent="0.2">
      <c r="A100" s="13"/>
      <c r="B100" s="48"/>
      <c r="C100" s="45"/>
      <c r="D100" s="12"/>
      <c r="E100" s="12"/>
      <c r="F100" s="13"/>
    </row>
    <row r="101" spans="1:6" x14ac:dyDescent="0.2">
      <c r="A101" s="13"/>
      <c r="B101" s="44"/>
      <c r="C101" s="45"/>
      <c r="D101" s="12"/>
      <c r="E101" s="12"/>
      <c r="F101" s="13"/>
    </row>
    <row r="102" spans="1:6" x14ac:dyDescent="0.2">
      <c r="A102" s="13"/>
      <c r="B102" s="44"/>
      <c r="C102" s="45"/>
      <c r="D102" s="12"/>
      <c r="E102" s="12"/>
      <c r="F102" s="13"/>
    </row>
  </sheetData>
  <mergeCells count="9">
    <mergeCell ref="B96:D96"/>
    <mergeCell ref="E96:F96"/>
    <mergeCell ref="B98:D98"/>
    <mergeCell ref="E98:F98"/>
    <mergeCell ref="A1:F5"/>
    <mergeCell ref="E7:F7"/>
    <mergeCell ref="B28:E28"/>
    <mergeCell ref="B32:E32"/>
    <mergeCell ref="E95:F95"/>
  </mergeCells>
  <pageMargins left="0.98425196850393704" right="0.98425196850393704" top="0.51181102362204722" bottom="0.98425196850393704" header="0.19685039370078741" footer="0.70866141732283472"/>
  <pageSetup paperSize="9" scale="78" orientation="portrait" r:id="rId1"/>
  <headerFooter scaleWithDoc="0"/>
  <rowBreaks count="2" manualBreakCount="2">
    <brk id="91" max="5" man="1"/>
    <brk id="11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86"/>
  <sheetViews>
    <sheetView view="pageLayout" topLeftCell="A8" zoomScaleNormal="85" zoomScaleSheetLayoutView="100" workbookViewId="0">
      <selection activeCell="H12" sqref="H12"/>
    </sheetView>
  </sheetViews>
  <sheetFormatPr defaultColWidth="9.140625" defaultRowHeight="12.75" x14ac:dyDescent="0.2"/>
  <cols>
    <col min="1" max="1" width="6.5703125" style="4" customWidth="1"/>
    <col min="2" max="2" width="57.140625" style="8" customWidth="1"/>
    <col min="3" max="3" width="6.5703125" style="2" customWidth="1"/>
    <col min="4" max="4" width="9.140625" style="1"/>
    <col min="5" max="5" width="10.85546875" style="1" bestFit="1" customWidth="1"/>
    <col min="6" max="6" width="13.140625" style="4" bestFit="1" customWidth="1"/>
    <col min="7" max="16384" width="9.140625" style="1"/>
  </cols>
  <sheetData>
    <row r="1" spans="1:8" ht="14.25" customHeight="1" x14ac:dyDescent="0.2">
      <c r="A1" s="155" t="s">
        <v>53</v>
      </c>
      <c r="B1" s="155"/>
      <c r="C1" s="155"/>
      <c r="D1" s="155"/>
      <c r="E1" s="155"/>
      <c r="F1" s="155"/>
    </row>
    <row r="2" spans="1:8" ht="14.25" customHeight="1" x14ac:dyDescent="0.2">
      <c r="A2" s="155"/>
      <c r="B2" s="155"/>
      <c r="C2" s="155"/>
      <c r="D2" s="155"/>
      <c r="E2" s="155"/>
      <c r="F2" s="155"/>
    </row>
    <row r="3" spans="1:8" ht="14.25" customHeight="1" x14ac:dyDescent="0.2">
      <c r="A3" s="155"/>
      <c r="B3" s="155"/>
      <c r="C3" s="155"/>
      <c r="D3" s="155"/>
      <c r="E3" s="155"/>
      <c r="F3" s="155"/>
    </row>
    <row r="4" spans="1:8" ht="14.25" customHeight="1" x14ac:dyDescent="0.2">
      <c r="A4" s="155"/>
      <c r="B4" s="155"/>
      <c r="C4" s="155"/>
      <c r="D4" s="155"/>
      <c r="E4" s="155"/>
      <c r="F4" s="155"/>
    </row>
    <row r="5" spans="1:8" ht="14.25" customHeight="1" x14ac:dyDescent="0.2">
      <c r="A5" s="156"/>
      <c r="B5" s="156"/>
      <c r="C5" s="156"/>
      <c r="D5" s="156"/>
      <c r="E5" s="156"/>
      <c r="F5" s="156"/>
    </row>
    <row r="6" spans="1:8" ht="14.25" customHeight="1" x14ac:dyDescent="0.2">
      <c r="A6" s="7"/>
      <c r="B6" s="49"/>
      <c r="C6" s="7"/>
    </row>
    <row r="7" spans="1:8" s="6" customFormat="1" x14ac:dyDescent="0.2">
      <c r="A7" s="157"/>
      <c r="B7" s="158"/>
      <c r="C7" s="158"/>
      <c r="D7" s="158"/>
      <c r="E7" s="158"/>
      <c r="F7" s="158"/>
    </row>
    <row r="8" spans="1:8" s="5" customFormat="1" ht="45" customHeight="1" x14ac:dyDescent="0.2">
      <c r="A8" s="159" t="s">
        <v>72</v>
      </c>
      <c r="B8" s="160"/>
      <c r="C8" s="160"/>
      <c r="D8" s="160"/>
      <c r="E8" s="160"/>
      <c r="F8" s="160"/>
    </row>
    <row r="9" spans="1:8" ht="124.5" customHeight="1" x14ac:dyDescent="0.25">
      <c r="A9" s="159" t="s">
        <v>73</v>
      </c>
      <c r="B9" s="160"/>
      <c r="C9" s="160"/>
      <c r="D9" s="160"/>
      <c r="E9" s="160"/>
      <c r="F9" s="160"/>
      <c r="G9" s="14"/>
      <c r="H9" s="14"/>
    </row>
    <row r="10" spans="1:8" ht="91.5" customHeight="1" x14ac:dyDescent="0.2">
      <c r="A10" s="159" t="s">
        <v>74</v>
      </c>
      <c r="B10" s="160"/>
      <c r="C10" s="160"/>
      <c r="D10" s="160"/>
      <c r="E10" s="160"/>
      <c r="F10" s="160"/>
      <c r="G10" s="15"/>
      <c r="H10" s="15"/>
    </row>
    <row r="11" spans="1:8" ht="80.25" customHeight="1" x14ac:dyDescent="0.2">
      <c r="A11" s="159" t="s">
        <v>75</v>
      </c>
      <c r="B11" s="160"/>
      <c r="C11" s="160"/>
      <c r="D11" s="160"/>
      <c r="E11" s="160"/>
      <c r="F11" s="160"/>
      <c r="G11" s="50"/>
      <c r="H11" s="50"/>
    </row>
    <row r="12" spans="1:8" ht="78" customHeight="1" x14ac:dyDescent="0.2">
      <c r="A12" s="159" t="s">
        <v>76</v>
      </c>
      <c r="B12" s="160"/>
      <c r="C12" s="160"/>
      <c r="D12" s="160"/>
      <c r="E12" s="160"/>
      <c r="F12" s="160"/>
      <c r="G12" s="50"/>
      <c r="H12" s="50"/>
    </row>
    <row r="13" spans="1:8" ht="144.75" customHeight="1" x14ac:dyDescent="0.2">
      <c r="A13" s="159" t="s">
        <v>88</v>
      </c>
      <c r="B13" s="160"/>
      <c r="C13" s="160"/>
      <c r="D13" s="160"/>
      <c r="E13" s="160"/>
      <c r="F13" s="160"/>
      <c r="G13" s="50"/>
      <c r="H13" s="50"/>
    </row>
    <row r="14" spans="1:8" ht="15" x14ac:dyDescent="0.2">
      <c r="A14" s="159" t="s">
        <v>77</v>
      </c>
      <c r="B14" s="160"/>
      <c r="C14" s="160"/>
      <c r="D14" s="160"/>
      <c r="E14" s="160"/>
      <c r="F14" s="160"/>
      <c r="G14" s="50"/>
      <c r="H14" s="50"/>
    </row>
    <row r="15" spans="1:8" ht="76.5" customHeight="1" x14ac:dyDescent="0.2">
      <c r="A15" s="159" t="s">
        <v>78</v>
      </c>
      <c r="B15" s="160"/>
      <c r="C15" s="160"/>
      <c r="D15" s="160"/>
      <c r="E15" s="160"/>
      <c r="F15" s="160"/>
      <c r="G15" s="15"/>
      <c r="H15" s="15"/>
    </row>
    <row r="16" spans="1:8" ht="45.75" customHeight="1" x14ac:dyDescent="0.2">
      <c r="A16" s="159" t="s">
        <v>82</v>
      </c>
      <c r="B16" s="160"/>
      <c r="C16" s="160"/>
      <c r="D16" s="160"/>
      <c r="E16" s="160"/>
      <c r="F16" s="160"/>
      <c r="G16" s="50"/>
      <c r="H16" s="50"/>
    </row>
    <row r="17" spans="1:8" ht="61.5" customHeight="1" x14ac:dyDescent="0.2">
      <c r="A17" s="159" t="s">
        <v>89</v>
      </c>
      <c r="B17" s="160"/>
      <c r="C17" s="160"/>
      <c r="D17" s="160"/>
      <c r="E17" s="160"/>
      <c r="F17" s="160"/>
      <c r="G17" s="50"/>
      <c r="H17" s="50"/>
    </row>
    <row r="18" spans="1:8" ht="48.75" customHeight="1" x14ac:dyDescent="0.2">
      <c r="A18" s="159" t="s">
        <v>79</v>
      </c>
      <c r="B18" s="160"/>
      <c r="C18" s="160"/>
      <c r="D18" s="160"/>
      <c r="E18" s="160"/>
      <c r="F18" s="160"/>
    </row>
    <row r="19" spans="1:8" ht="60.75" customHeight="1" x14ac:dyDescent="0.2">
      <c r="A19" s="159" t="s">
        <v>80</v>
      </c>
      <c r="B19" s="160"/>
      <c r="C19" s="160"/>
      <c r="D19" s="160"/>
      <c r="E19" s="160"/>
      <c r="F19" s="160"/>
    </row>
    <row r="20" spans="1:8" ht="78.75" customHeight="1" x14ac:dyDescent="0.2">
      <c r="A20" s="159" t="s">
        <v>81</v>
      </c>
      <c r="B20" s="160"/>
      <c r="C20" s="160"/>
      <c r="D20" s="160"/>
      <c r="E20" s="160"/>
      <c r="F20" s="160"/>
    </row>
    <row r="21" spans="1:8" ht="63" customHeight="1" x14ac:dyDescent="0.2">
      <c r="A21" s="159" t="s">
        <v>83</v>
      </c>
      <c r="B21" s="160"/>
      <c r="C21" s="160"/>
      <c r="D21" s="160"/>
      <c r="E21" s="160"/>
      <c r="F21" s="160"/>
    </row>
    <row r="22" spans="1:8" ht="62.25" customHeight="1" x14ac:dyDescent="0.2">
      <c r="A22" s="161" t="s">
        <v>90</v>
      </c>
      <c r="B22" s="162"/>
      <c r="C22" s="162"/>
      <c r="D22" s="162"/>
      <c r="E22" s="162"/>
      <c r="F22" s="162"/>
    </row>
    <row r="23" spans="1:8" x14ac:dyDescent="0.2">
      <c r="A23" s="157"/>
      <c r="B23" s="158"/>
      <c r="C23" s="158"/>
      <c r="D23" s="158"/>
      <c r="E23" s="158"/>
      <c r="F23" s="158"/>
    </row>
    <row r="24" spans="1:8" x14ac:dyDescent="0.2">
      <c r="A24" s="157"/>
      <c r="B24" s="158"/>
      <c r="C24" s="158"/>
      <c r="D24" s="158"/>
      <c r="E24" s="158"/>
      <c r="F24" s="158"/>
    </row>
    <row r="25" spans="1:8" x14ac:dyDescent="0.2">
      <c r="A25" s="157"/>
      <c r="B25" s="158"/>
      <c r="C25" s="158"/>
      <c r="D25" s="158"/>
      <c r="E25" s="158"/>
      <c r="F25" s="158"/>
    </row>
    <row r="26" spans="1:8" x14ac:dyDescent="0.2">
      <c r="A26" s="53"/>
      <c r="B26" s="28"/>
      <c r="C26" s="19"/>
      <c r="D26" s="24"/>
      <c r="E26" s="24"/>
      <c r="F26" s="26"/>
    </row>
    <row r="27" spans="1:8" x14ac:dyDescent="0.2">
      <c r="A27" s="53"/>
      <c r="B27" s="28"/>
      <c r="C27" s="19"/>
      <c r="D27" s="24"/>
      <c r="E27" s="24"/>
      <c r="F27" s="26"/>
    </row>
    <row r="28" spans="1:8" x14ac:dyDescent="0.2">
      <c r="A28" s="53"/>
      <c r="B28" s="28"/>
      <c r="C28" s="19"/>
      <c r="D28" s="24"/>
      <c r="E28" s="24"/>
      <c r="F28" s="26"/>
    </row>
    <row r="29" spans="1:8" x14ac:dyDescent="0.2">
      <c r="A29" s="53"/>
      <c r="B29" s="28"/>
      <c r="C29" s="19"/>
      <c r="D29" s="24"/>
      <c r="E29" s="24"/>
      <c r="F29" s="26"/>
    </row>
    <row r="30" spans="1:8" x14ac:dyDescent="0.2">
      <c r="A30" s="53"/>
      <c r="B30" s="28"/>
      <c r="C30" s="19"/>
      <c r="D30" s="24"/>
      <c r="E30" s="24"/>
      <c r="F30" s="26"/>
    </row>
    <row r="31" spans="1:8" x14ac:dyDescent="0.2">
      <c r="A31" s="53"/>
      <c r="B31" s="28"/>
      <c r="C31" s="19"/>
      <c r="D31" s="24"/>
      <c r="E31" s="24"/>
      <c r="F31" s="26"/>
    </row>
    <row r="32" spans="1:8" x14ac:dyDescent="0.2">
      <c r="A32" s="53"/>
      <c r="B32" s="28"/>
      <c r="C32" s="19"/>
      <c r="D32" s="24"/>
      <c r="E32" s="24"/>
      <c r="F32" s="26"/>
    </row>
    <row r="33" spans="1:9" ht="14.25" customHeight="1" x14ac:dyDescent="0.2">
      <c r="A33" s="46"/>
      <c r="B33" s="30"/>
      <c r="C33" s="19"/>
      <c r="D33" s="24"/>
      <c r="E33" s="25"/>
      <c r="F33" s="31"/>
    </row>
    <row r="34" spans="1:9" s="55" customFormat="1" ht="14.25" customHeight="1" x14ac:dyDescent="0.2">
      <c r="A34" s="58"/>
      <c r="B34" s="28"/>
      <c r="C34" s="58"/>
      <c r="D34" s="24"/>
      <c r="E34" s="24"/>
      <c r="F34" s="26"/>
    </row>
    <row r="35" spans="1:9" s="55" customFormat="1" ht="14.25" customHeight="1" x14ac:dyDescent="0.2">
      <c r="A35" s="33"/>
      <c r="B35" s="22"/>
      <c r="C35" s="19"/>
      <c r="D35" s="24"/>
      <c r="E35" s="25"/>
      <c r="F35" s="25"/>
      <c r="G35" s="19"/>
      <c r="I35" s="59"/>
    </row>
    <row r="36" spans="1:9" s="55" customFormat="1" ht="14.25" customHeight="1" x14ac:dyDescent="0.2">
      <c r="A36" s="35"/>
      <c r="B36" s="36"/>
      <c r="C36" s="11"/>
      <c r="D36" s="37"/>
      <c r="E36" s="38"/>
      <c r="F36" s="23"/>
      <c r="G36" s="19"/>
      <c r="I36" s="59"/>
    </row>
    <row r="37" spans="1:9" s="55" customFormat="1" x14ac:dyDescent="0.2">
      <c r="A37" s="53"/>
      <c r="B37" s="40"/>
      <c r="C37" s="11"/>
      <c r="D37" s="37"/>
      <c r="E37" s="38"/>
      <c r="F37" s="23"/>
      <c r="G37" s="19"/>
      <c r="I37" s="59"/>
    </row>
    <row r="38" spans="1:9" x14ac:dyDescent="0.2">
      <c r="A38" s="53"/>
      <c r="B38" s="28"/>
      <c r="C38" s="19"/>
      <c r="D38" s="24"/>
      <c r="E38" s="24"/>
      <c r="F38" s="26"/>
    </row>
    <row r="39" spans="1:9" s="7" customFormat="1" ht="14.85" customHeight="1" x14ac:dyDescent="0.2">
      <c r="A39" s="41"/>
      <c r="B39" s="51"/>
      <c r="C39" s="19"/>
      <c r="D39" s="24"/>
      <c r="E39" s="26"/>
      <c r="F39" s="26"/>
    </row>
    <row r="40" spans="1:9" s="7" customFormat="1" ht="69" customHeight="1" x14ac:dyDescent="0.2">
      <c r="A40" s="53"/>
      <c r="B40" s="43"/>
      <c r="C40" s="19"/>
      <c r="D40" s="24"/>
      <c r="E40" s="26"/>
      <c r="F40" s="26"/>
    </row>
    <row r="41" spans="1:9" x14ac:dyDescent="0.2">
      <c r="A41" s="53"/>
      <c r="B41" s="28"/>
      <c r="C41" s="19"/>
      <c r="D41" s="24"/>
      <c r="E41" s="24"/>
      <c r="F41" s="26"/>
    </row>
    <row r="42" spans="1:9" ht="14.25" customHeight="1" x14ac:dyDescent="0.2">
      <c r="A42" s="13"/>
      <c r="B42" s="28"/>
      <c r="C42" s="19"/>
      <c r="D42" s="24"/>
      <c r="E42" s="26"/>
      <c r="F42" s="26"/>
    </row>
    <row r="43" spans="1:9" x14ac:dyDescent="0.2">
      <c r="A43" s="53"/>
      <c r="B43" s="28"/>
      <c r="C43" s="19"/>
      <c r="D43" s="24"/>
      <c r="E43" s="26"/>
      <c r="F43" s="26"/>
    </row>
    <row r="44" spans="1:9" x14ac:dyDescent="0.2">
      <c r="A44" s="53"/>
      <c r="B44" s="28"/>
      <c r="C44" s="19"/>
      <c r="D44" s="24"/>
      <c r="E44" s="24"/>
      <c r="F44" s="26"/>
    </row>
    <row r="45" spans="1:9" x14ac:dyDescent="0.2">
      <c r="A45" s="13"/>
      <c r="B45" s="28"/>
      <c r="C45" s="19"/>
      <c r="D45" s="24"/>
      <c r="E45" s="26"/>
      <c r="F45" s="26"/>
    </row>
    <row r="46" spans="1:9" x14ac:dyDescent="0.2">
      <c r="A46" s="53"/>
      <c r="B46" s="28"/>
      <c r="C46" s="19"/>
      <c r="D46" s="24"/>
      <c r="E46" s="26"/>
      <c r="F46" s="26"/>
    </row>
    <row r="47" spans="1:9" x14ac:dyDescent="0.2">
      <c r="A47" s="53"/>
      <c r="B47" s="28"/>
      <c r="C47" s="19"/>
      <c r="D47" s="24"/>
      <c r="E47" s="24"/>
      <c r="F47" s="26"/>
    </row>
    <row r="48" spans="1:9" s="7" customFormat="1" ht="14.85" customHeight="1" x14ac:dyDescent="0.2">
      <c r="A48" s="41"/>
      <c r="B48" s="51"/>
      <c r="C48" s="19"/>
      <c r="D48" s="24"/>
      <c r="E48" s="26"/>
      <c r="F48" s="26"/>
    </row>
    <row r="49" spans="1:9" s="55" customFormat="1" x14ac:dyDescent="0.2">
      <c r="A49" s="53"/>
      <c r="B49" s="40"/>
      <c r="C49" s="11"/>
      <c r="D49" s="37"/>
      <c r="E49" s="38"/>
      <c r="F49" s="23"/>
      <c r="G49" s="19"/>
      <c r="I49" s="59"/>
    </row>
    <row r="50" spans="1:9" x14ac:dyDescent="0.2">
      <c r="A50" s="53"/>
      <c r="B50" s="28"/>
      <c r="C50" s="19"/>
      <c r="D50" s="24"/>
      <c r="E50" s="24"/>
      <c r="F50" s="26"/>
    </row>
    <row r="51" spans="1:9" s="55" customFormat="1" ht="14.25" customHeight="1" x14ac:dyDescent="0.2">
      <c r="A51" s="35"/>
      <c r="B51" s="36"/>
      <c r="C51" s="11"/>
      <c r="D51" s="37"/>
      <c r="E51" s="38"/>
      <c r="F51" s="23"/>
      <c r="G51" s="19"/>
      <c r="I51" s="59"/>
    </row>
    <row r="52" spans="1:9" x14ac:dyDescent="0.2">
      <c r="A52" s="53"/>
      <c r="B52" s="40"/>
      <c r="C52" s="19"/>
      <c r="D52" s="24"/>
      <c r="E52" s="25"/>
      <c r="F52" s="25"/>
    </row>
    <row r="53" spans="1:9" x14ac:dyDescent="0.2">
      <c r="A53" s="53"/>
      <c r="B53" s="28"/>
      <c r="C53" s="19"/>
      <c r="D53" s="24"/>
      <c r="E53" s="24"/>
      <c r="F53" s="26"/>
    </row>
    <row r="54" spans="1:9" x14ac:dyDescent="0.2">
      <c r="A54" s="13"/>
      <c r="B54" s="52"/>
      <c r="C54" s="45"/>
      <c r="D54" s="12"/>
      <c r="E54" s="12"/>
      <c r="F54" s="13"/>
    </row>
    <row r="55" spans="1:9" x14ac:dyDescent="0.2">
      <c r="A55" s="53"/>
      <c r="B55" s="40"/>
      <c r="C55" s="19"/>
      <c r="D55" s="24"/>
      <c r="E55" s="26"/>
      <c r="F55" s="26"/>
    </row>
    <row r="56" spans="1:9" x14ac:dyDescent="0.2">
      <c r="A56" s="53"/>
      <c r="B56" s="28"/>
      <c r="C56" s="19"/>
      <c r="D56" s="24"/>
      <c r="E56" s="24"/>
      <c r="F56" s="26"/>
    </row>
    <row r="57" spans="1:9" x14ac:dyDescent="0.2">
      <c r="A57" s="13"/>
      <c r="B57" s="52"/>
      <c r="C57" s="45"/>
      <c r="D57" s="12"/>
      <c r="E57" s="12"/>
      <c r="F57" s="13"/>
    </row>
    <row r="58" spans="1:9" x14ac:dyDescent="0.2">
      <c r="A58" s="53"/>
      <c r="B58" s="40"/>
      <c r="C58" s="19"/>
      <c r="D58" s="24"/>
      <c r="E58" s="26"/>
      <c r="F58" s="26"/>
    </row>
    <row r="59" spans="1:9" x14ac:dyDescent="0.2">
      <c r="A59" s="53"/>
      <c r="B59" s="28"/>
      <c r="C59" s="19"/>
      <c r="D59" s="24"/>
      <c r="E59" s="24"/>
      <c r="F59" s="26"/>
    </row>
    <row r="60" spans="1:9" x14ac:dyDescent="0.2">
      <c r="A60" s="13"/>
      <c r="B60" s="52"/>
      <c r="C60" s="45"/>
      <c r="D60" s="12"/>
      <c r="E60" s="12"/>
      <c r="F60" s="13"/>
    </row>
    <row r="61" spans="1:9" x14ac:dyDescent="0.2">
      <c r="A61" s="53"/>
      <c r="B61" s="40"/>
      <c r="C61" s="19"/>
      <c r="D61" s="24"/>
      <c r="E61" s="26"/>
      <c r="F61" s="26"/>
    </row>
    <row r="62" spans="1:9" x14ac:dyDescent="0.2">
      <c r="A62" s="53"/>
      <c r="B62" s="28"/>
      <c r="C62" s="19"/>
      <c r="D62" s="24"/>
      <c r="E62" s="24"/>
      <c r="F62" s="26"/>
    </row>
    <row r="63" spans="1:9" x14ac:dyDescent="0.2">
      <c r="A63" s="13"/>
      <c r="B63" s="52"/>
      <c r="C63" s="45"/>
      <c r="D63" s="12"/>
      <c r="E63" s="12"/>
      <c r="F63" s="13"/>
    </row>
    <row r="64" spans="1:9" x14ac:dyDescent="0.2">
      <c r="A64" s="53"/>
      <c r="B64" s="40"/>
      <c r="C64" s="19"/>
      <c r="D64" s="24"/>
      <c r="E64" s="26"/>
      <c r="F64" s="26"/>
    </row>
    <row r="65" spans="1:6" x14ac:dyDescent="0.2">
      <c r="A65" s="53"/>
      <c r="B65" s="28"/>
      <c r="C65" s="19"/>
      <c r="D65" s="24"/>
      <c r="E65" s="24"/>
      <c r="F65" s="26"/>
    </row>
    <row r="66" spans="1:6" x14ac:dyDescent="0.2">
      <c r="A66" s="13"/>
      <c r="B66" s="52"/>
      <c r="C66" s="45"/>
      <c r="D66" s="12"/>
      <c r="E66" s="12"/>
      <c r="F66" s="13"/>
    </row>
    <row r="67" spans="1:6" x14ac:dyDescent="0.2">
      <c r="A67" s="53"/>
      <c r="B67" s="40"/>
      <c r="C67" s="19"/>
      <c r="D67" s="24"/>
      <c r="E67" s="26"/>
      <c r="F67" s="26"/>
    </row>
    <row r="68" spans="1:6" x14ac:dyDescent="0.2">
      <c r="A68" s="53"/>
      <c r="B68" s="28"/>
      <c r="C68" s="19"/>
      <c r="D68" s="24"/>
      <c r="E68" s="24"/>
      <c r="F68" s="26"/>
    </row>
    <row r="69" spans="1:6" x14ac:dyDescent="0.2">
      <c r="A69" s="13"/>
      <c r="B69" s="52"/>
      <c r="C69" s="45"/>
      <c r="D69" s="12"/>
      <c r="E69" s="12"/>
      <c r="F69" s="13"/>
    </row>
    <row r="70" spans="1:6" x14ac:dyDescent="0.2">
      <c r="A70" s="53"/>
      <c r="B70" s="40"/>
      <c r="C70" s="19"/>
      <c r="D70" s="24"/>
      <c r="E70" s="26"/>
      <c r="F70" s="26"/>
    </row>
    <row r="71" spans="1:6" x14ac:dyDescent="0.2">
      <c r="A71" s="53"/>
      <c r="B71" s="28"/>
      <c r="C71" s="19"/>
      <c r="D71" s="24"/>
      <c r="E71" s="24"/>
      <c r="F71" s="26"/>
    </row>
    <row r="72" spans="1:6" x14ac:dyDescent="0.2">
      <c r="A72" s="13"/>
      <c r="B72" s="52"/>
      <c r="C72" s="45"/>
      <c r="D72" s="12"/>
      <c r="E72" s="12"/>
      <c r="F72" s="13"/>
    </row>
    <row r="73" spans="1:6" ht="14.85" customHeight="1" x14ac:dyDescent="0.2">
      <c r="A73" s="46"/>
      <c r="B73" s="30"/>
      <c r="C73" s="19"/>
      <c r="D73" s="24"/>
      <c r="E73" s="25"/>
      <c r="F73" s="31"/>
    </row>
    <row r="74" spans="1:6" x14ac:dyDescent="0.2">
      <c r="A74" s="13"/>
      <c r="B74" s="52"/>
      <c r="C74" s="45"/>
      <c r="D74" s="12"/>
      <c r="E74" s="12"/>
      <c r="F74" s="13"/>
    </row>
    <row r="75" spans="1:6" x14ac:dyDescent="0.2">
      <c r="A75" s="13"/>
      <c r="B75" s="52"/>
      <c r="C75" s="45"/>
      <c r="D75" s="12"/>
      <c r="E75" s="12"/>
      <c r="F75" s="13"/>
    </row>
    <row r="76" spans="1:6" x14ac:dyDescent="0.2">
      <c r="A76" s="13"/>
      <c r="B76" s="52"/>
      <c r="C76" s="45"/>
      <c r="D76" s="12"/>
      <c r="E76" s="12"/>
      <c r="F76" s="13"/>
    </row>
    <row r="77" spans="1:6" x14ac:dyDescent="0.2">
      <c r="A77" s="13"/>
      <c r="B77" s="52"/>
      <c r="C77" s="45"/>
      <c r="D77" s="12"/>
      <c r="E77" s="12"/>
      <c r="F77" s="13"/>
    </row>
    <row r="78" spans="1:6" x14ac:dyDescent="0.2">
      <c r="A78" s="60"/>
      <c r="B78" s="61"/>
      <c r="C78" s="45"/>
      <c r="D78" s="12"/>
      <c r="E78" s="12"/>
      <c r="F78" s="13"/>
    </row>
    <row r="79" spans="1:6" x14ac:dyDescent="0.2">
      <c r="A79" s="13"/>
      <c r="B79" s="52"/>
      <c r="C79" s="45"/>
      <c r="D79" s="12"/>
      <c r="E79" s="154"/>
      <c r="F79" s="154"/>
    </row>
    <row r="80" spans="1:6" x14ac:dyDescent="0.2">
      <c r="A80" s="46"/>
      <c r="B80" s="147"/>
      <c r="C80" s="147"/>
      <c r="D80" s="147"/>
      <c r="E80" s="148"/>
      <c r="F80" s="148"/>
    </row>
    <row r="81" spans="1:6" x14ac:dyDescent="0.2">
      <c r="A81" s="13"/>
      <c r="B81" s="52"/>
      <c r="C81" s="45"/>
      <c r="D81" s="12"/>
      <c r="E81" s="12"/>
      <c r="F81" s="13"/>
    </row>
    <row r="82" spans="1:6" x14ac:dyDescent="0.2">
      <c r="A82" s="46"/>
      <c r="B82" s="147"/>
      <c r="C82" s="147"/>
      <c r="D82" s="147"/>
      <c r="E82" s="148"/>
      <c r="F82" s="148"/>
    </row>
    <row r="83" spans="1:6" x14ac:dyDescent="0.2">
      <c r="A83" s="13"/>
      <c r="B83" s="52"/>
      <c r="C83" s="45"/>
      <c r="D83" s="12"/>
      <c r="E83" s="12"/>
      <c r="F83" s="13"/>
    </row>
    <row r="84" spans="1:6" x14ac:dyDescent="0.2">
      <c r="A84" s="13"/>
      <c r="B84" s="61"/>
      <c r="C84" s="45"/>
      <c r="D84" s="12"/>
      <c r="E84" s="12"/>
      <c r="F84" s="13"/>
    </row>
    <row r="85" spans="1:6" x14ac:dyDescent="0.2">
      <c r="A85" s="13"/>
      <c r="B85" s="52"/>
      <c r="C85" s="45"/>
      <c r="D85" s="12"/>
      <c r="E85" s="12"/>
      <c r="F85" s="13"/>
    </row>
    <row r="86" spans="1:6" x14ac:dyDescent="0.2">
      <c r="A86" s="13"/>
      <c r="B86" s="52"/>
      <c r="C86" s="45"/>
      <c r="D86" s="12"/>
      <c r="E86" s="12"/>
      <c r="F86" s="13"/>
    </row>
  </sheetData>
  <mergeCells count="25">
    <mergeCell ref="A22:F22"/>
    <mergeCell ref="A23:F23"/>
    <mergeCell ref="A24:F24"/>
    <mergeCell ref="A14:F14"/>
    <mergeCell ref="E79:F79"/>
    <mergeCell ref="B80:D80"/>
    <mergeCell ref="E80:F80"/>
    <mergeCell ref="A10:F10"/>
    <mergeCell ref="B82:D82"/>
    <mergeCell ref="E82:F82"/>
    <mergeCell ref="A11:F11"/>
    <mergeCell ref="A12:F12"/>
    <mergeCell ref="A13:F13"/>
    <mergeCell ref="A25:F25"/>
    <mergeCell ref="A16:F16"/>
    <mergeCell ref="A17:F17"/>
    <mergeCell ref="A18:F18"/>
    <mergeCell ref="A19:F19"/>
    <mergeCell ref="A20:F20"/>
    <mergeCell ref="A21:F21"/>
    <mergeCell ref="A1:F5"/>
    <mergeCell ref="A7:F7"/>
    <mergeCell ref="A8:F8"/>
    <mergeCell ref="A9:F9"/>
    <mergeCell ref="A15:F15"/>
  </mergeCells>
  <pageMargins left="0.98425196850393704" right="0.98425196850393704" top="0.51181102362204722" bottom="0.98425196850393704" header="0.19685039370078741" footer="0.70866141732283472"/>
  <pageSetup paperSize="9" scale="63" orientation="portrait" r:id="rId1"/>
  <headerFooter scaleWithDoc="0">
    <oddFooter>&amp;C&amp;P / &amp;N</oddFooter>
  </headerFooter>
  <rowBreaks count="3" manualBreakCount="3">
    <brk id="22" max="5" man="1"/>
    <brk id="75" max="5" man="1"/>
    <brk id="96"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F112"/>
  <sheetViews>
    <sheetView tabSelected="1" view="pageBreakPreview" topLeftCell="A76" zoomScale="90" zoomScaleNormal="85" zoomScaleSheetLayoutView="90" workbookViewId="0">
      <selection activeCell="M103" sqref="M103"/>
    </sheetView>
  </sheetViews>
  <sheetFormatPr defaultColWidth="9.140625" defaultRowHeight="12.75" x14ac:dyDescent="0.2"/>
  <cols>
    <col min="1" max="1" width="6.85546875" style="71" customWidth="1"/>
    <col min="2" max="2" width="57.140625" style="74" customWidth="1"/>
    <col min="3" max="3" width="6.5703125" style="73" customWidth="1"/>
    <col min="4" max="4" width="10.140625" style="66" bestFit="1" customWidth="1"/>
    <col min="5" max="5" width="10.85546875" style="122" customWidth="1"/>
    <col min="6" max="6" width="15" style="135" bestFit="1" customWidth="1"/>
    <col min="7" max="7" width="0" style="66" hidden="1" customWidth="1"/>
    <col min="8" max="16384" width="9.140625" style="66"/>
  </cols>
  <sheetData>
    <row r="1" spans="1:6" s="62" customFormat="1" x14ac:dyDescent="0.2">
      <c r="A1" s="164" t="s">
        <v>19</v>
      </c>
      <c r="B1" s="164"/>
      <c r="C1" s="164"/>
      <c r="D1" s="164"/>
      <c r="E1" s="164"/>
      <c r="F1" s="164"/>
    </row>
    <row r="2" spans="1:6" s="62" customFormat="1" x14ac:dyDescent="0.2">
      <c r="A2" s="164"/>
      <c r="B2" s="164"/>
      <c r="C2" s="164"/>
      <c r="D2" s="164"/>
      <c r="E2" s="164"/>
      <c r="F2" s="164"/>
    </row>
    <row r="3" spans="1:6" s="62" customFormat="1" x14ac:dyDescent="0.2">
      <c r="A3" s="164"/>
      <c r="B3" s="164"/>
      <c r="C3" s="164"/>
      <c r="D3" s="164"/>
      <c r="E3" s="164"/>
      <c r="F3" s="164"/>
    </row>
    <row r="4" spans="1:6" s="62" customFormat="1" x14ac:dyDescent="0.2">
      <c r="A4" s="164"/>
      <c r="B4" s="164"/>
      <c r="C4" s="164"/>
      <c r="D4" s="164"/>
      <c r="E4" s="164"/>
      <c r="F4" s="164"/>
    </row>
    <row r="5" spans="1:6" s="62" customFormat="1" x14ac:dyDescent="0.2">
      <c r="A5" s="165"/>
      <c r="B5" s="165"/>
      <c r="C5" s="165"/>
      <c r="D5" s="165"/>
      <c r="E5" s="165"/>
      <c r="F5" s="165"/>
    </row>
    <row r="6" spans="1:6" s="62" customFormat="1" ht="3.75" customHeight="1" x14ac:dyDescent="0.2">
      <c r="A6" s="63"/>
      <c r="B6" s="63"/>
      <c r="C6" s="63"/>
      <c r="E6" s="116"/>
      <c r="F6" s="123"/>
    </row>
    <row r="7" spans="1:6" s="64" customFormat="1" ht="30" x14ac:dyDescent="0.2">
      <c r="A7" s="80" t="s">
        <v>41</v>
      </c>
      <c r="B7" s="109" t="s">
        <v>0</v>
      </c>
      <c r="C7" s="109" t="s">
        <v>1</v>
      </c>
      <c r="D7" s="109" t="s">
        <v>2</v>
      </c>
      <c r="E7" s="166" t="s">
        <v>18</v>
      </c>
      <c r="F7" s="166"/>
    </row>
    <row r="8" spans="1:6" s="65" customFormat="1" ht="15" x14ac:dyDescent="0.2">
      <c r="A8" s="81"/>
      <c r="B8" s="82"/>
      <c r="C8" s="83"/>
      <c r="D8" s="83"/>
      <c r="E8" s="84" t="s">
        <v>3</v>
      </c>
      <c r="F8" s="85" t="s">
        <v>4</v>
      </c>
    </row>
    <row r="9" spans="1:6" s="62" customFormat="1" ht="90" x14ac:dyDescent="0.25">
      <c r="A9" s="87"/>
      <c r="B9" s="88" t="s">
        <v>90</v>
      </c>
      <c r="C9" s="89"/>
      <c r="D9" s="90"/>
      <c r="E9" s="117"/>
      <c r="F9" s="124"/>
    </row>
    <row r="10" spans="1:6" s="62" customFormat="1" ht="15" x14ac:dyDescent="0.25">
      <c r="A10" s="87"/>
      <c r="B10" s="88"/>
      <c r="C10" s="89"/>
      <c r="D10" s="90"/>
      <c r="E10" s="117"/>
      <c r="F10" s="124"/>
    </row>
    <row r="11" spans="1:6" ht="15" x14ac:dyDescent="0.2">
      <c r="A11" s="92" t="s">
        <v>22</v>
      </c>
      <c r="B11" s="93" t="s">
        <v>17</v>
      </c>
      <c r="C11" s="94"/>
      <c r="D11" s="94"/>
      <c r="E11" s="102"/>
      <c r="F11" s="125"/>
    </row>
    <row r="12" spans="1:6" ht="15" x14ac:dyDescent="0.2">
      <c r="A12" s="79"/>
      <c r="B12" s="86"/>
      <c r="C12" s="75"/>
      <c r="D12" s="77"/>
      <c r="E12" s="77"/>
      <c r="F12" s="126"/>
    </row>
    <row r="13" spans="1:6" ht="15" x14ac:dyDescent="0.2">
      <c r="A13" s="78" t="s">
        <v>5</v>
      </c>
      <c r="B13" s="76" t="s">
        <v>28</v>
      </c>
      <c r="C13" s="75" t="s">
        <v>30</v>
      </c>
      <c r="D13" s="77">
        <v>150</v>
      </c>
      <c r="E13" s="145"/>
      <c r="F13" s="126">
        <f>ROUND(D13*E13,2)</f>
        <v>0</v>
      </c>
    </row>
    <row r="14" spans="1:6" ht="15" x14ac:dyDescent="0.2">
      <c r="A14" s="79"/>
      <c r="B14" s="76"/>
      <c r="C14" s="75"/>
      <c r="D14" s="77"/>
      <c r="E14" s="77"/>
      <c r="F14" s="126"/>
    </row>
    <row r="15" spans="1:6" ht="60" x14ac:dyDescent="0.2">
      <c r="A15" s="136" t="s">
        <v>6</v>
      </c>
      <c r="B15" s="137" t="s">
        <v>86</v>
      </c>
      <c r="C15" s="75" t="s">
        <v>23</v>
      </c>
      <c r="D15" s="77">
        <v>12.5</v>
      </c>
      <c r="E15" s="146"/>
      <c r="F15" s="126">
        <f t="shared" ref="F15:F76" si="0">ROUND(D15*E15,2)</f>
        <v>0</v>
      </c>
    </row>
    <row r="16" spans="1:6" ht="15" x14ac:dyDescent="0.2">
      <c r="A16" s="136"/>
      <c r="B16" s="137"/>
      <c r="C16" s="75"/>
      <c r="D16" s="77"/>
      <c r="E16" s="118"/>
      <c r="F16" s="126"/>
    </row>
    <row r="17" spans="1:6" ht="60" x14ac:dyDescent="0.2">
      <c r="A17" s="136" t="s">
        <v>7</v>
      </c>
      <c r="B17" s="137" t="s">
        <v>87</v>
      </c>
      <c r="C17" s="75" t="s">
        <v>23</v>
      </c>
      <c r="D17" s="77">
        <v>72</v>
      </c>
      <c r="E17" s="145"/>
      <c r="F17" s="126">
        <f t="shared" si="0"/>
        <v>0</v>
      </c>
    </row>
    <row r="18" spans="1:6" ht="15" x14ac:dyDescent="0.2">
      <c r="A18" s="136"/>
      <c r="B18" s="137"/>
      <c r="C18" s="75"/>
      <c r="D18" s="77"/>
      <c r="E18" s="77"/>
      <c r="F18" s="126"/>
    </row>
    <row r="19" spans="1:6" ht="105" x14ac:dyDescent="0.2">
      <c r="A19" s="136" t="s">
        <v>8</v>
      </c>
      <c r="B19" s="137" t="s">
        <v>93</v>
      </c>
      <c r="C19" s="75"/>
      <c r="D19" s="77"/>
      <c r="E19" s="77"/>
      <c r="F19" s="126"/>
    </row>
    <row r="20" spans="1:6" ht="15" x14ac:dyDescent="0.2">
      <c r="A20" s="136"/>
      <c r="B20" s="137"/>
      <c r="C20" s="75"/>
      <c r="D20" s="77"/>
      <c r="E20" s="77"/>
      <c r="F20" s="126"/>
    </row>
    <row r="21" spans="1:6" ht="15" x14ac:dyDescent="0.2">
      <c r="A21" s="136" t="s">
        <v>20</v>
      </c>
      <c r="B21" s="137" t="s">
        <v>24</v>
      </c>
      <c r="C21" s="75" t="s">
        <v>23</v>
      </c>
      <c r="D21" s="77">
        <v>36</v>
      </c>
      <c r="E21" s="145"/>
      <c r="F21" s="126">
        <f t="shared" si="0"/>
        <v>0</v>
      </c>
    </row>
    <row r="22" spans="1:6" ht="15" x14ac:dyDescent="0.2">
      <c r="A22" s="136" t="s">
        <v>21</v>
      </c>
      <c r="B22" s="137" t="s">
        <v>25</v>
      </c>
      <c r="C22" s="75" t="s">
        <v>23</v>
      </c>
      <c r="D22" s="77">
        <v>84</v>
      </c>
      <c r="E22" s="145"/>
      <c r="F22" s="126">
        <f t="shared" si="0"/>
        <v>0</v>
      </c>
    </row>
    <row r="23" spans="1:6" ht="15" x14ac:dyDescent="0.2">
      <c r="A23" s="136"/>
      <c r="B23" s="137"/>
      <c r="C23" s="75"/>
      <c r="D23" s="77"/>
      <c r="E23" s="77"/>
      <c r="F23" s="126"/>
    </row>
    <row r="24" spans="1:6" ht="75" x14ac:dyDescent="0.2">
      <c r="A24" s="136" t="s">
        <v>9</v>
      </c>
      <c r="B24" s="137" t="s">
        <v>26</v>
      </c>
      <c r="C24" s="75" t="s">
        <v>23</v>
      </c>
      <c r="D24" s="77">
        <v>36</v>
      </c>
      <c r="E24" s="145"/>
      <c r="F24" s="126">
        <f t="shared" si="0"/>
        <v>0</v>
      </c>
    </row>
    <row r="25" spans="1:6" ht="15" x14ac:dyDescent="0.2">
      <c r="A25" s="136"/>
      <c r="B25" s="137"/>
      <c r="C25" s="75"/>
      <c r="D25" s="77"/>
      <c r="E25" s="77"/>
      <c r="F25" s="126"/>
    </row>
    <row r="26" spans="1:6" ht="75" x14ac:dyDescent="0.2">
      <c r="A26" s="136" t="s">
        <v>11</v>
      </c>
      <c r="B26" s="137" t="s">
        <v>27</v>
      </c>
      <c r="C26" s="75" t="s">
        <v>23</v>
      </c>
      <c r="D26" s="77">
        <v>84</v>
      </c>
      <c r="E26" s="145"/>
      <c r="F26" s="126">
        <f t="shared" si="0"/>
        <v>0</v>
      </c>
    </row>
    <row r="27" spans="1:6" ht="15" x14ac:dyDescent="0.2">
      <c r="A27" s="136"/>
      <c r="B27" s="137"/>
      <c r="C27" s="75"/>
      <c r="D27" s="77"/>
      <c r="E27" s="77"/>
      <c r="F27" s="126"/>
    </row>
    <row r="28" spans="1:6" ht="30" x14ac:dyDescent="0.2">
      <c r="A28" s="136" t="s">
        <v>12</v>
      </c>
      <c r="B28" s="137" t="s">
        <v>42</v>
      </c>
      <c r="C28" s="75" t="s">
        <v>23</v>
      </c>
      <c r="D28" s="77">
        <v>36</v>
      </c>
      <c r="E28" s="145"/>
      <c r="F28" s="126">
        <f t="shared" si="0"/>
        <v>0</v>
      </c>
    </row>
    <row r="29" spans="1:6" ht="15" x14ac:dyDescent="0.2">
      <c r="A29" s="136"/>
      <c r="B29" s="137"/>
      <c r="C29" s="75"/>
      <c r="D29" s="77"/>
      <c r="E29" s="77"/>
      <c r="F29" s="126"/>
    </row>
    <row r="30" spans="1:6" ht="165" x14ac:dyDescent="0.2">
      <c r="A30" s="136" t="s">
        <v>13</v>
      </c>
      <c r="B30" s="137" t="s">
        <v>70</v>
      </c>
      <c r="C30" s="75" t="s">
        <v>30</v>
      </c>
      <c r="D30" s="77">
        <v>250</v>
      </c>
      <c r="E30" s="145"/>
      <c r="F30" s="126">
        <f t="shared" si="0"/>
        <v>0</v>
      </c>
    </row>
    <row r="31" spans="1:6" ht="15" x14ac:dyDescent="0.2">
      <c r="A31" s="136"/>
      <c r="B31" s="137"/>
      <c r="C31" s="75"/>
      <c r="D31" s="77"/>
      <c r="E31" s="77"/>
      <c r="F31" s="126"/>
    </row>
    <row r="32" spans="1:6" ht="135" x14ac:dyDescent="0.2">
      <c r="A32" s="136" t="s">
        <v>64</v>
      </c>
      <c r="B32" s="137" t="s">
        <v>71</v>
      </c>
      <c r="C32" s="75" t="s">
        <v>15</v>
      </c>
      <c r="D32" s="77">
        <v>1</v>
      </c>
      <c r="E32" s="145"/>
      <c r="F32" s="126">
        <f t="shared" si="0"/>
        <v>0</v>
      </c>
    </row>
    <row r="33" spans="1:6" ht="15" x14ac:dyDescent="0.2">
      <c r="A33" s="79"/>
      <c r="B33" s="76"/>
      <c r="C33" s="75"/>
      <c r="D33" s="77"/>
      <c r="E33" s="77"/>
      <c r="F33" s="126"/>
    </row>
    <row r="34" spans="1:6" ht="15" x14ac:dyDescent="0.2">
      <c r="A34" s="95" t="str">
        <f>A11</f>
        <v>I.</v>
      </c>
      <c r="B34" s="96" t="s">
        <v>36</v>
      </c>
      <c r="C34" s="97"/>
      <c r="D34" s="98"/>
      <c r="E34" s="98"/>
      <c r="F34" s="127">
        <f>SUM(F13:F32)</f>
        <v>0</v>
      </c>
    </row>
    <row r="35" spans="1:6" s="62" customFormat="1" ht="15" x14ac:dyDescent="0.25">
      <c r="A35" s="87"/>
      <c r="B35" s="88"/>
      <c r="C35" s="89"/>
      <c r="D35" s="90"/>
      <c r="E35" s="117"/>
      <c r="F35" s="126"/>
    </row>
    <row r="36" spans="1:6" ht="15" x14ac:dyDescent="0.2">
      <c r="A36" s="92" t="s">
        <v>29</v>
      </c>
      <c r="B36" s="93" t="s">
        <v>34</v>
      </c>
      <c r="C36" s="97"/>
      <c r="D36" s="97"/>
      <c r="E36" s="98"/>
      <c r="F36" s="128"/>
    </row>
    <row r="37" spans="1:6" ht="15" x14ac:dyDescent="0.2">
      <c r="A37" s="79"/>
      <c r="B37" s="99"/>
      <c r="C37" s="100"/>
      <c r="D37" s="101"/>
      <c r="E37" s="101"/>
      <c r="F37" s="126"/>
    </row>
    <row r="38" spans="1:6" ht="30" x14ac:dyDescent="0.2">
      <c r="A38" s="136" t="s">
        <v>5</v>
      </c>
      <c r="B38" s="138" t="s">
        <v>37</v>
      </c>
      <c r="C38" s="139" t="s">
        <v>30</v>
      </c>
      <c r="D38" s="77">
        <v>150</v>
      </c>
      <c r="E38" s="145"/>
      <c r="F38" s="126">
        <f t="shared" si="0"/>
        <v>0</v>
      </c>
    </row>
    <row r="39" spans="1:6" ht="15" x14ac:dyDescent="0.2">
      <c r="A39" s="136"/>
      <c r="B39" s="138"/>
      <c r="C39" s="139"/>
      <c r="D39" s="77"/>
      <c r="E39" s="77"/>
      <c r="F39" s="126"/>
    </row>
    <row r="40" spans="1:6" ht="30" x14ac:dyDescent="0.2">
      <c r="A40" s="136" t="s">
        <v>6</v>
      </c>
      <c r="B40" s="138" t="s">
        <v>85</v>
      </c>
      <c r="C40" s="139" t="s">
        <v>30</v>
      </c>
      <c r="D40" s="77">
        <v>150</v>
      </c>
      <c r="E40" s="145"/>
      <c r="F40" s="126">
        <f t="shared" si="0"/>
        <v>0</v>
      </c>
    </row>
    <row r="41" spans="1:6" ht="15" x14ac:dyDescent="0.2">
      <c r="A41" s="136"/>
      <c r="B41" s="138"/>
      <c r="C41" s="139"/>
      <c r="D41" s="77"/>
      <c r="E41" s="77"/>
      <c r="F41" s="126"/>
    </row>
    <row r="42" spans="1:6" ht="45" x14ac:dyDescent="0.2">
      <c r="A42" s="136" t="s">
        <v>7</v>
      </c>
      <c r="B42" s="138" t="s">
        <v>57</v>
      </c>
      <c r="C42" s="139" t="s">
        <v>30</v>
      </c>
      <c r="D42" s="77">
        <v>960</v>
      </c>
      <c r="E42" s="145"/>
      <c r="F42" s="126">
        <f t="shared" si="0"/>
        <v>0</v>
      </c>
    </row>
    <row r="43" spans="1:6" ht="15" x14ac:dyDescent="0.2">
      <c r="A43" s="136"/>
      <c r="B43" s="138"/>
      <c r="C43" s="139"/>
      <c r="D43" s="77"/>
      <c r="E43" s="77"/>
      <c r="F43" s="126"/>
    </row>
    <row r="44" spans="1:6" ht="30" x14ac:dyDescent="0.2">
      <c r="A44" s="136" t="s">
        <v>8</v>
      </c>
      <c r="B44" s="138" t="s">
        <v>39</v>
      </c>
      <c r="C44" s="139" t="s">
        <v>15</v>
      </c>
      <c r="D44" s="77">
        <v>12</v>
      </c>
      <c r="E44" s="145"/>
      <c r="F44" s="126">
        <f t="shared" si="0"/>
        <v>0</v>
      </c>
    </row>
    <row r="45" spans="1:6" ht="15" x14ac:dyDescent="0.2">
      <c r="A45" s="136"/>
      <c r="B45" s="138"/>
      <c r="C45" s="139"/>
      <c r="D45" s="77"/>
      <c r="E45" s="77"/>
      <c r="F45" s="126"/>
    </row>
    <row r="46" spans="1:6" ht="15" x14ac:dyDescent="0.2">
      <c r="A46" s="136" t="s">
        <v>9</v>
      </c>
      <c r="B46" s="138" t="s">
        <v>31</v>
      </c>
      <c r="C46" s="139" t="s">
        <v>15</v>
      </c>
      <c r="D46" s="77">
        <v>24</v>
      </c>
      <c r="E46" s="145"/>
      <c r="F46" s="126">
        <f t="shared" si="0"/>
        <v>0</v>
      </c>
    </row>
    <row r="47" spans="1:6" ht="15" x14ac:dyDescent="0.2">
      <c r="A47" s="136"/>
      <c r="B47" s="138"/>
      <c r="C47" s="139"/>
      <c r="D47" s="77"/>
      <c r="E47" s="77"/>
      <c r="F47" s="126"/>
    </row>
    <row r="48" spans="1:6" ht="30" x14ac:dyDescent="0.2">
      <c r="A48" s="136" t="s">
        <v>11</v>
      </c>
      <c r="B48" s="138" t="s">
        <v>32</v>
      </c>
      <c r="C48" s="139" t="s">
        <v>15</v>
      </c>
      <c r="D48" s="77">
        <v>150</v>
      </c>
      <c r="E48" s="145"/>
      <c r="F48" s="126">
        <f t="shared" si="0"/>
        <v>0</v>
      </c>
    </row>
    <row r="49" spans="1:6" ht="15" x14ac:dyDescent="0.2">
      <c r="A49" s="136"/>
      <c r="B49" s="138"/>
      <c r="C49" s="139"/>
      <c r="D49" s="77"/>
      <c r="E49" s="77"/>
      <c r="F49" s="126"/>
    </row>
    <row r="50" spans="1:6" ht="15" x14ac:dyDescent="0.2">
      <c r="A50" s="136" t="s">
        <v>12</v>
      </c>
      <c r="B50" s="138" t="s">
        <v>33</v>
      </c>
      <c r="C50" s="139" t="s">
        <v>30</v>
      </c>
      <c r="D50" s="77">
        <v>160</v>
      </c>
      <c r="E50" s="145"/>
      <c r="F50" s="126">
        <f t="shared" si="0"/>
        <v>0</v>
      </c>
    </row>
    <row r="51" spans="1:6" ht="15" x14ac:dyDescent="0.2">
      <c r="A51" s="79"/>
      <c r="B51" s="99"/>
      <c r="C51" s="100"/>
      <c r="D51" s="101"/>
      <c r="E51" s="101"/>
      <c r="F51" s="126"/>
    </row>
    <row r="52" spans="1:6" ht="30" x14ac:dyDescent="0.2">
      <c r="A52" s="78" t="s">
        <v>13</v>
      </c>
      <c r="B52" s="76" t="s">
        <v>40</v>
      </c>
      <c r="C52" s="75" t="s">
        <v>15</v>
      </c>
      <c r="D52" s="77">
        <v>2</v>
      </c>
      <c r="E52" s="145"/>
      <c r="F52" s="126">
        <f t="shared" si="0"/>
        <v>0</v>
      </c>
    </row>
    <row r="53" spans="1:6" ht="15" x14ac:dyDescent="0.2">
      <c r="A53" s="78"/>
      <c r="B53" s="76"/>
      <c r="C53" s="75"/>
      <c r="D53" s="77"/>
      <c r="E53" s="77"/>
      <c r="F53" s="126"/>
    </row>
    <row r="54" spans="1:6" ht="90" x14ac:dyDescent="0.2">
      <c r="A54" s="78" t="s">
        <v>64</v>
      </c>
      <c r="B54" s="76" t="s">
        <v>69</v>
      </c>
      <c r="C54" s="75" t="s">
        <v>15</v>
      </c>
      <c r="D54" s="77">
        <v>1</v>
      </c>
      <c r="E54" s="145"/>
      <c r="F54" s="126">
        <f t="shared" si="0"/>
        <v>0</v>
      </c>
    </row>
    <row r="55" spans="1:6" ht="15" x14ac:dyDescent="0.2">
      <c r="A55" s="79"/>
      <c r="B55" s="99"/>
      <c r="C55" s="100"/>
      <c r="D55" s="101"/>
      <c r="E55" s="101"/>
      <c r="F55" s="126"/>
    </row>
    <row r="56" spans="1:6" ht="15" customHeight="1" x14ac:dyDescent="0.2">
      <c r="A56" s="92" t="s">
        <v>29</v>
      </c>
      <c r="B56" s="93" t="s">
        <v>35</v>
      </c>
      <c r="C56" s="97"/>
      <c r="D56" s="97"/>
      <c r="E56" s="98"/>
      <c r="F56" s="127">
        <f>SUM(F38:F54)</f>
        <v>0</v>
      </c>
    </row>
    <row r="57" spans="1:6" ht="15" x14ac:dyDescent="0.2">
      <c r="A57" s="79"/>
      <c r="B57" s="99"/>
      <c r="C57" s="100"/>
      <c r="D57" s="101"/>
      <c r="E57" s="101"/>
      <c r="F57" s="126"/>
    </row>
    <row r="58" spans="1:6" ht="15" x14ac:dyDescent="0.2">
      <c r="A58" s="92" t="s">
        <v>43</v>
      </c>
      <c r="B58" s="93" t="s">
        <v>62</v>
      </c>
      <c r="C58" s="94"/>
      <c r="D58" s="102"/>
      <c r="E58" s="102"/>
      <c r="F58" s="128"/>
    </row>
    <row r="59" spans="1:6" ht="15" x14ac:dyDescent="0.2">
      <c r="A59" s="79"/>
      <c r="B59" s="99"/>
      <c r="C59" s="100"/>
      <c r="D59" s="101"/>
      <c r="E59" s="101"/>
      <c r="F59" s="126"/>
    </row>
    <row r="60" spans="1:6" ht="120" x14ac:dyDescent="0.2">
      <c r="A60" s="136" t="s">
        <v>5</v>
      </c>
      <c r="B60" s="138" t="s">
        <v>56</v>
      </c>
      <c r="C60" s="139" t="s">
        <v>15</v>
      </c>
      <c r="D60" s="77">
        <v>2</v>
      </c>
      <c r="E60" s="145"/>
      <c r="F60" s="126">
        <f t="shared" si="0"/>
        <v>0</v>
      </c>
    </row>
    <row r="61" spans="1:6" ht="15" x14ac:dyDescent="0.2">
      <c r="A61" s="136"/>
      <c r="B61" s="138"/>
      <c r="C61" s="139"/>
      <c r="D61" s="77"/>
      <c r="E61" s="77"/>
      <c r="F61" s="126"/>
    </row>
    <row r="62" spans="1:6" ht="30" x14ac:dyDescent="0.2">
      <c r="A62" s="136" t="s">
        <v>6</v>
      </c>
      <c r="B62" s="138" t="s">
        <v>60</v>
      </c>
      <c r="C62" s="139" t="s">
        <v>30</v>
      </c>
      <c r="D62" s="77">
        <v>300</v>
      </c>
      <c r="E62" s="145"/>
      <c r="F62" s="126">
        <f t="shared" si="0"/>
        <v>0</v>
      </c>
    </row>
    <row r="63" spans="1:6" ht="15" x14ac:dyDescent="0.2">
      <c r="A63" s="136"/>
      <c r="B63" s="138"/>
      <c r="C63" s="139"/>
      <c r="D63" s="77"/>
      <c r="E63" s="77"/>
      <c r="F63" s="126"/>
    </row>
    <row r="64" spans="1:6" ht="60" x14ac:dyDescent="0.2">
      <c r="A64" s="136" t="s">
        <v>7</v>
      </c>
      <c r="B64" s="138" t="s">
        <v>44</v>
      </c>
      <c r="C64" s="139" t="s">
        <v>30</v>
      </c>
      <c r="D64" s="77">
        <v>240</v>
      </c>
      <c r="E64" s="145"/>
      <c r="F64" s="126">
        <f t="shared" si="0"/>
        <v>0</v>
      </c>
    </row>
    <row r="65" spans="1:6" ht="15" x14ac:dyDescent="0.2">
      <c r="A65" s="136"/>
      <c r="B65" s="138"/>
      <c r="C65" s="139"/>
      <c r="D65" s="77"/>
      <c r="E65" s="77"/>
      <c r="F65" s="126"/>
    </row>
    <row r="66" spans="1:6" ht="15" x14ac:dyDescent="0.2">
      <c r="A66" s="136" t="s">
        <v>8</v>
      </c>
      <c r="B66" s="138" t="s">
        <v>61</v>
      </c>
      <c r="C66" s="139" t="s">
        <v>30</v>
      </c>
      <c r="D66" s="77">
        <v>240</v>
      </c>
      <c r="E66" s="145"/>
      <c r="F66" s="126">
        <f t="shared" si="0"/>
        <v>0</v>
      </c>
    </row>
    <row r="67" spans="1:6" ht="15" x14ac:dyDescent="0.2">
      <c r="A67" s="136"/>
      <c r="B67" s="138"/>
      <c r="C67" s="139"/>
      <c r="D67" s="77"/>
      <c r="E67" s="77"/>
      <c r="F67" s="126"/>
    </row>
    <row r="68" spans="1:6" ht="30" x14ac:dyDescent="0.2">
      <c r="A68" s="136" t="s">
        <v>9</v>
      </c>
      <c r="B68" s="138" t="s">
        <v>45</v>
      </c>
      <c r="C68" s="139" t="s">
        <v>30</v>
      </c>
      <c r="D68" s="77">
        <v>180</v>
      </c>
      <c r="E68" s="145"/>
      <c r="F68" s="126">
        <f t="shared" si="0"/>
        <v>0</v>
      </c>
    </row>
    <row r="69" spans="1:6" ht="15" x14ac:dyDescent="0.2">
      <c r="A69" s="136"/>
      <c r="B69" s="138"/>
      <c r="C69" s="139"/>
      <c r="D69" s="77"/>
      <c r="E69" s="77"/>
      <c r="F69" s="126"/>
    </row>
    <row r="70" spans="1:6" ht="15" x14ac:dyDescent="0.2">
      <c r="A70" s="136" t="s">
        <v>11</v>
      </c>
      <c r="B70" s="138" t="s">
        <v>46</v>
      </c>
      <c r="C70" s="139" t="s">
        <v>15</v>
      </c>
      <c r="D70" s="77">
        <v>6</v>
      </c>
      <c r="E70" s="145"/>
      <c r="F70" s="126">
        <f t="shared" si="0"/>
        <v>0</v>
      </c>
    </row>
    <row r="71" spans="1:6" ht="15" x14ac:dyDescent="0.2">
      <c r="A71" s="136"/>
      <c r="B71" s="138"/>
      <c r="C71" s="139"/>
      <c r="D71" s="77"/>
      <c r="E71" s="77"/>
      <c r="F71" s="126"/>
    </row>
    <row r="72" spans="1:6" ht="30" x14ac:dyDescent="0.2">
      <c r="A72" s="136" t="s">
        <v>12</v>
      </c>
      <c r="B72" s="138" t="s">
        <v>55</v>
      </c>
      <c r="C72" s="139" t="s">
        <v>30</v>
      </c>
      <c r="D72" s="77">
        <v>150</v>
      </c>
      <c r="E72" s="145"/>
      <c r="F72" s="126">
        <f t="shared" si="0"/>
        <v>0</v>
      </c>
    </row>
    <row r="73" spans="1:6" ht="15" x14ac:dyDescent="0.2">
      <c r="A73" s="136"/>
      <c r="B73" s="138"/>
      <c r="C73" s="139"/>
      <c r="D73" s="77"/>
      <c r="E73" s="77"/>
      <c r="F73" s="126"/>
    </row>
    <row r="74" spans="1:6" ht="30" x14ac:dyDescent="0.2">
      <c r="A74" s="136" t="s">
        <v>13</v>
      </c>
      <c r="B74" s="138" t="s">
        <v>38</v>
      </c>
      <c r="C74" s="139" t="s">
        <v>30</v>
      </c>
      <c r="D74" s="77">
        <v>150</v>
      </c>
      <c r="E74" s="145"/>
      <c r="F74" s="126">
        <f t="shared" si="0"/>
        <v>0</v>
      </c>
    </row>
    <row r="75" spans="1:6" ht="15" x14ac:dyDescent="0.2">
      <c r="A75" s="136"/>
      <c r="B75" s="138"/>
      <c r="C75" s="139"/>
      <c r="D75" s="77"/>
      <c r="E75" s="77"/>
      <c r="F75" s="126"/>
    </row>
    <row r="76" spans="1:6" ht="15" x14ac:dyDescent="0.2">
      <c r="A76" s="136" t="s">
        <v>64</v>
      </c>
      <c r="B76" s="138" t="s">
        <v>47</v>
      </c>
      <c r="C76" s="139" t="s">
        <v>30</v>
      </c>
      <c r="D76" s="77">
        <v>300</v>
      </c>
      <c r="E76" s="145"/>
      <c r="F76" s="126">
        <f t="shared" si="0"/>
        <v>0</v>
      </c>
    </row>
    <row r="77" spans="1:6" ht="15" x14ac:dyDescent="0.2">
      <c r="A77" s="136"/>
      <c r="B77" s="138"/>
      <c r="C77" s="139"/>
      <c r="D77" s="77"/>
      <c r="E77" s="77"/>
      <c r="F77" s="126"/>
    </row>
    <row r="78" spans="1:6" ht="30" x14ac:dyDescent="0.2">
      <c r="A78" s="136">
        <v>10</v>
      </c>
      <c r="B78" s="138" t="s">
        <v>48</v>
      </c>
      <c r="C78" s="139" t="s">
        <v>30</v>
      </c>
      <c r="D78" s="77">
        <v>240</v>
      </c>
      <c r="E78" s="145"/>
      <c r="F78" s="126">
        <f t="shared" ref="F78:F91" si="1">ROUND(D78*E78,2)</f>
        <v>0</v>
      </c>
    </row>
    <row r="79" spans="1:6" ht="15" x14ac:dyDescent="0.2">
      <c r="A79" s="136"/>
      <c r="B79" s="138"/>
      <c r="C79" s="139"/>
      <c r="D79" s="77"/>
      <c r="E79" s="77"/>
      <c r="F79" s="126"/>
    </row>
    <row r="80" spans="1:6" ht="30" x14ac:dyDescent="0.2">
      <c r="A80" s="136" t="s">
        <v>65</v>
      </c>
      <c r="B80" s="138" t="s">
        <v>58</v>
      </c>
      <c r="C80" s="139" t="s">
        <v>15</v>
      </c>
      <c r="D80" s="77">
        <v>2</v>
      </c>
      <c r="E80" s="145"/>
      <c r="F80" s="126">
        <f t="shared" si="1"/>
        <v>0</v>
      </c>
    </row>
    <row r="81" spans="1:6" ht="15" x14ac:dyDescent="0.2">
      <c r="A81" s="136"/>
      <c r="B81" s="138"/>
      <c r="C81" s="139"/>
      <c r="D81" s="77"/>
      <c r="E81" s="77"/>
      <c r="F81" s="126"/>
    </row>
    <row r="82" spans="1:6" ht="15" x14ac:dyDescent="0.2">
      <c r="A82" s="136" t="s">
        <v>66</v>
      </c>
      <c r="B82" s="138" t="s">
        <v>54</v>
      </c>
      <c r="C82" s="139" t="s">
        <v>15</v>
      </c>
      <c r="D82" s="77">
        <v>4</v>
      </c>
      <c r="E82" s="145"/>
      <c r="F82" s="126">
        <f t="shared" si="1"/>
        <v>0</v>
      </c>
    </row>
    <row r="83" spans="1:6" ht="15" x14ac:dyDescent="0.2">
      <c r="A83" s="136"/>
      <c r="B83" s="138"/>
      <c r="C83" s="139"/>
      <c r="D83" s="77"/>
      <c r="E83" s="77"/>
      <c r="F83" s="126"/>
    </row>
    <row r="84" spans="1:6" ht="15" x14ac:dyDescent="0.2">
      <c r="A84" s="136" t="s">
        <v>67</v>
      </c>
      <c r="B84" s="138" t="s">
        <v>84</v>
      </c>
      <c r="C84" s="139" t="s">
        <v>15</v>
      </c>
      <c r="D84" s="77">
        <v>96</v>
      </c>
      <c r="E84" s="145"/>
      <c r="F84" s="126">
        <f t="shared" si="1"/>
        <v>0</v>
      </c>
    </row>
    <row r="85" spans="1:6" ht="15" x14ac:dyDescent="0.2">
      <c r="A85" s="136"/>
      <c r="B85" s="138"/>
      <c r="C85" s="139"/>
      <c r="D85" s="77"/>
      <c r="E85" s="77"/>
      <c r="F85" s="126"/>
    </row>
    <row r="86" spans="1:6" ht="45" x14ac:dyDescent="0.2">
      <c r="A86" s="136" t="s">
        <v>68</v>
      </c>
      <c r="B86" s="138" t="s">
        <v>59</v>
      </c>
      <c r="C86" s="139" t="s">
        <v>16</v>
      </c>
      <c r="D86" s="77">
        <v>1</v>
      </c>
      <c r="E86" s="145"/>
      <c r="F86" s="126">
        <f t="shared" si="1"/>
        <v>0</v>
      </c>
    </row>
    <row r="87" spans="1:6" ht="15" x14ac:dyDescent="0.2">
      <c r="A87" s="140"/>
      <c r="B87" s="138"/>
      <c r="C87" s="139"/>
      <c r="D87" s="77"/>
      <c r="E87" s="77"/>
      <c r="F87" s="126"/>
    </row>
    <row r="88" spans="1:6" ht="15" customHeight="1" x14ac:dyDescent="0.2">
      <c r="A88" s="92" t="s">
        <v>43</v>
      </c>
      <c r="B88" s="93" t="s">
        <v>63</v>
      </c>
      <c r="C88" s="94"/>
      <c r="D88" s="98"/>
      <c r="E88" s="98"/>
      <c r="F88" s="127">
        <f>SUM(F60:F86)</f>
        <v>0</v>
      </c>
    </row>
    <row r="89" spans="1:6" ht="15" x14ac:dyDescent="0.2">
      <c r="A89" s="141" t="s">
        <v>50</v>
      </c>
      <c r="B89" s="142" t="s">
        <v>51</v>
      </c>
      <c r="C89" s="143"/>
      <c r="D89" s="103"/>
      <c r="E89" s="103"/>
      <c r="F89" s="128"/>
    </row>
    <row r="90" spans="1:6" ht="15" x14ac:dyDescent="0.2">
      <c r="A90" s="140"/>
      <c r="B90" s="138"/>
      <c r="C90" s="139"/>
      <c r="D90" s="77"/>
      <c r="E90" s="77"/>
      <c r="F90" s="126"/>
    </row>
    <row r="91" spans="1:6" ht="30" x14ac:dyDescent="0.2">
      <c r="A91" s="136" t="s">
        <v>5</v>
      </c>
      <c r="B91" s="138" t="s">
        <v>49</v>
      </c>
      <c r="C91" s="139" t="s">
        <v>15</v>
      </c>
      <c r="D91" s="77">
        <v>1</v>
      </c>
      <c r="E91" s="145"/>
      <c r="F91" s="126">
        <f t="shared" si="1"/>
        <v>0</v>
      </c>
    </row>
    <row r="92" spans="1:6" ht="15" x14ac:dyDescent="0.2">
      <c r="A92" s="79"/>
      <c r="B92" s="99"/>
      <c r="C92" s="100"/>
      <c r="D92" s="77"/>
      <c r="E92" s="77"/>
      <c r="F92" s="126"/>
    </row>
    <row r="93" spans="1:6" ht="15" customHeight="1" x14ac:dyDescent="0.2">
      <c r="A93" s="141" t="s">
        <v>50</v>
      </c>
      <c r="B93" s="144" t="s">
        <v>52</v>
      </c>
      <c r="C93" s="143"/>
      <c r="D93" s="103"/>
      <c r="E93" s="103"/>
      <c r="F93" s="127">
        <f>SUM(F91)</f>
        <v>0</v>
      </c>
    </row>
    <row r="94" spans="1:6" ht="15" x14ac:dyDescent="0.2">
      <c r="A94" s="79"/>
      <c r="B94" s="99"/>
      <c r="C94" s="100"/>
      <c r="D94" s="101"/>
      <c r="E94" s="101"/>
      <c r="F94" s="129"/>
    </row>
    <row r="95" spans="1:6" ht="15" x14ac:dyDescent="0.25">
      <c r="A95" s="104"/>
      <c r="B95" s="105" t="s">
        <v>10</v>
      </c>
      <c r="C95" s="91"/>
      <c r="D95" s="90"/>
      <c r="E95" s="117"/>
      <c r="F95" s="130"/>
    </row>
    <row r="96" spans="1:6" ht="4.5" customHeight="1" x14ac:dyDescent="0.25">
      <c r="A96" s="106"/>
      <c r="B96" s="107"/>
      <c r="C96" s="91"/>
      <c r="D96" s="90"/>
      <c r="E96" s="119"/>
      <c r="F96" s="131"/>
    </row>
    <row r="97" spans="1:6" ht="15" x14ac:dyDescent="0.2">
      <c r="A97" s="108" t="str">
        <f>A11</f>
        <v>I.</v>
      </c>
      <c r="B97" s="167" t="str">
        <f>B11</f>
        <v>GRAĐEVINSKI RADOVI</v>
      </c>
      <c r="C97" s="167"/>
      <c r="D97" s="167"/>
      <c r="E97" s="117"/>
      <c r="F97" s="131">
        <f>F34</f>
        <v>0</v>
      </c>
    </row>
    <row r="98" spans="1:6" ht="15" x14ac:dyDescent="0.25">
      <c r="A98" s="106"/>
      <c r="B98" s="107"/>
      <c r="C98" s="91"/>
      <c r="D98" s="90"/>
      <c r="E98" s="119"/>
      <c r="F98" s="131"/>
    </row>
    <row r="99" spans="1:6" ht="15" x14ac:dyDescent="0.2">
      <c r="A99" s="108" t="str">
        <f>A36</f>
        <v>II.</v>
      </c>
      <c r="B99" s="167" t="str">
        <f>B36</f>
        <v>IZMJEŠTANJE ELEKTROENERGETSkOG KABELA 20 kV</v>
      </c>
      <c r="C99" s="167"/>
      <c r="D99" s="167"/>
      <c r="E99" s="117"/>
      <c r="F99" s="131">
        <f>F56</f>
        <v>0</v>
      </c>
    </row>
    <row r="100" spans="1:6" ht="15" x14ac:dyDescent="0.25">
      <c r="A100" s="106"/>
      <c r="B100" s="107"/>
      <c r="C100" s="91"/>
      <c r="D100" s="90"/>
      <c r="E100" s="119"/>
      <c r="F100" s="131"/>
    </row>
    <row r="101" spans="1:6" ht="15" x14ac:dyDescent="0.2">
      <c r="A101" s="108" t="s">
        <v>43</v>
      </c>
      <c r="B101" s="167" t="s">
        <v>62</v>
      </c>
      <c r="C101" s="167"/>
      <c r="D101" s="167"/>
      <c r="E101" s="117"/>
      <c r="F101" s="131">
        <f>F88</f>
        <v>0</v>
      </c>
    </row>
    <row r="102" spans="1:6" ht="15" x14ac:dyDescent="0.25">
      <c r="A102" s="106"/>
      <c r="B102" s="107"/>
      <c r="C102" s="91"/>
      <c r="D102" s="90"/>
      <c r="E102" s="119"/>
      <c r="F102" s="131"/>
    </row>
    <row r="103" spans="1:6" ht="15" x14ac:dyDescent="0.2">
      <c r="A103" s="108" t="s">
        <v>50</v>
      </c>
      <c r="B103" s="167" t="s">
        <v>51</v>
      </c>
      <c r="C103" s="167"/>
      <c r="D103" s="167"/>
      <c r="E103" s="117"/>
      <c r="F103" s="131">
        <f>F93</f>
        <v>0</v>
      </c>
    </row>
    <row r="104" spans="1:6" ht="3.75" customHeight="1" x14ac:dyDescent="0.25">
      <c r="A104" s="106"/>
      <c r="B104" s="107"/>
      <c r="C104" s="91"/>
      <c r="D104" s="90"/>
      <c r="E104" s="117"/>
      <c r="F104" s="131"/>
    </row>
    <row r="105" spans="1:6" ht="14.25" customHeight="1" x14ac:dyDescent="0.25">
      <c r="A105" s="110"/>
      <c r="B105" s="111" t="s">
        <v>14</v>
      </c>
      <c r="C105" s="112"/>
      <c r="D105" s="113"/>
      <c r="E105" s="120"/>
      <c r="F105" s="132">
        <f>SUM(F97:F103)</f>
        <v>0</v>
      </c>
    </row>
    <row r="106" spans="1:6" x14ac:dyDescent="0.2">
      <c r="A106" s="69"/>
      <c r="B106" s="70"/>
      <c r="C106" s="67"/>
      <c r="D106" s="68"/>
      <c r="E106" s="121"/>
      <c r="F106" s="133"/>
    </row>
    <row r="107" spans="1:6" x14ac:dyDescent="0.2">
      <c r="A107" s="69"/>
      <c r="B107" s="70"/>
      <c r="C107" s="67"/>
      <c r="D107" s="68"/>
      <c r="E107" s="121"/>
      <c r="F107" s="133"/>
    </row>
    <row r="108" spans="1:6" x14ac:dyDescent="0.2">
      <c r="A108" s="69"/>
      <c r="B108" s="70"/>
      <c r="C108" s="67"/>
      <c r="D108" s="68"/>
      <c r="E108" s="121"/>
      <c r="F108" s="133"/>
    </row>
    <row r="110" spans="1:6" ht="15" x14ac:dyDescent="0.25">
      <c r="B110" s="72"/>
      <c r="D110" s="163"/>
      <c r="E110" s="163"/>
      <c r="F110" s="163"/>
    </row>
    <row r="111" spans="1:6" ht="15" x14ac:dyDescent="0.25">
      <c r="B111" s="72"/>
      <c r="D111" s="114"/>
      <c r="E111" s="115"/>
      <c r="F111" s="134"/>
    </row>
    <row r="112" spans="1:6" ht="15" x14ac:dyDescent="0.25">
      <c r="B112" s="70"/>
      <c r="D112" s="163"/>
      <c r="E112" s="163"/>
      <c r="F112" s="163"/>
    </row>
  </sheetData>
  <sheetProtection algorithmName="SHA-512" hashValue="64QThtPIZfChKZ0Dx3cUkP9BjDDqRIVHJjBXZ5dxaEcgAjrjWQU418qK/Jm56fRT+m/sCtmH+AqG0diFcBXOsA==" saltValue="kWz/8qvq+gxrC6srSbZ/Xw==" spinCount="100000" sheet="1" objects="1" scenarios="1"/>
  <mergeCells count="8">
    <mergeCell ref="D110:F110"/>
    <mergeCell ref="D112:F112"/>
    <mergeCell ref="A1:F5"/>
    <mergeCell ref="E7:F7"/>
    <mergeCell ref="B99:D99"/>
    <mergeCell ref="B103:D103"/>
    <mergeCell ref="B97:D97"/>
    <mergeCell ref="B101:D101"/>
  </mergeCells>
  <printOptions horizontalCentered="1"/>
  <pageMargins left="0.98425196850393704" right="0.98425196850393704" top="0.51181102362204722" bottom="0.98425196850393704" header="0.19685039370078741" footer="0.70866141732283472"/>
  <pageSetup paperSize="9" scale="76" fitToHeight="0" orientation="portrait" r:id="rId1"/>
  <headerFooter scaleWithDoc="0">
    <oddFooter>&amp;C&amp;P / &amp;N</oddFooter>
  </headerFooter>
  <rowBreaks count="5" manualBreakCount="5">
    <brk id="28" max="5" man="1"/>
    <brk id="56" max="5" man="1"/>
    <brk id="93" max="5" man="1"/>
    <brk id="105" max="5" man="1"/>
    <brk id="11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naslovna</vt:lpstr>
      <vt:lpstr>Opći uvjeti</vt:lpstr>
      <vt:lpstr>Troškovnik</vt:lpstr>
      <vt:lpstr>naslovna!Print_Area</vt:lpstr>
      <vt:lpstr>'Opći uvjeti'!Print_Area</vt:lpstr>
      <vt:lpstr>Troškovnik!Print_Area</vt:lpstr>
      <vt:lpstr>naslovna!Print_Titles</vt:lpstr>
      <vt:lpstr>'Opći uvjeti'!Print_Titles</vt:lpstr>
      <vt:lpstr>Troškovnik!Print_Titles</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Blažević</dc:creator>
  <cp:lastModifiedBy>Lidija Svetec Šošić</cp:lastModifiedBy>
  <cp:lastPrinted>2020-10-30T07:38:29Z</cp:lastPrinted>
  <dcterms:created xsi:type="dcterms:W3CDTF">2006-11-21T08:38:36Z</dcterms:created>
  <dcterms:modified xsi:type="dcterms:W3CDTF">2020-10-30T07:38:49Z</dcterms:modified>
</cp:coreProperties>
</file>