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H167-20\"/>
    </mc:Choice>
  </mc:AlternateContent>
  <bookViews>
    <workbookView xWindow="0" yWindow="120" windowWidth="13095" windowHeight="11100"/>
  </bookViews>
  <sheets>
    <sheet name="Teška teretna" sheetId="1" r:id="rId1"/>
    <sheet name="Lako teretna" sheetId="4" r:id="rId2"/>
    <sheet name="Rekapitulacija (2)" sheetId="5" r:id="rId3"/>
  </sheets>
  <definedNames>
    <definedName name="_xlnm.Print_Area" localSheetId="0">'Teška teretna'!$A$1:$E$193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6" i="4" l="1"/>
  <c r="E155" i="4"/>
  <c r="E154" i="4"/>
  <c r="E153" i="4"/>
  <c r="E152" i="4"/>
  <c r="E148" i="4"/>
  <c r="E147" i="4"/>
  <c r="E146" i="4"/>
  <c r="E145" i="4"/>
  <c r="E144" i="4"/>
  <c r="E140" i="4"/>
  <c r="E139" i="4"/>
  <c r="E138" i="4"/>
  <c r="E137" i="4"/>
  <c r="E136" i="4"/>
  <c r="E132" i="4"/>
  <c r="E131" i="4"/>
  <c r="E130" i="4"/>
  <c r="E129" i="4"/>
  <c r="E128" i="4"/>
  <c r="E124" i="4"/>
  <c r="E123" i="4"/>
  <c r="E122" i="4"/>
  <c r="E121" i="4"/>
  <c r="E120" i="4"/>
  <c r="E116" i="4"/>
  <c r="E115" i="4"/>
  <c r="E114" i="4"/>
  <c r="E113" i="4"/>
  <c r="E112" i="4"/>
  <c r="E108" i="4"/>
  <c r="E107" i="4"/>
  <c r="E106" i="4"/>
  <c r="E105" i="4"/>
  <c r="E104" i="4"/>
  <c r="E100" i="4"/>
  <c r="E99" i="4"/>
  <c r="E98" i="4"/>
  <c r="E97" i="4"/>
  <c r="E96" i="4"/>
  <c r="E92" i="4"/>
  <c r="E91" i="4"/>
  <c r="E90" i="4"/>
  <c r="E89" i="4"/>
  <c r="E88" i="4"/>
  <c r="E82" i="4"/>
  <c r="E81" i="4"/>
  <c r="E80" i="4"/>
  <c r="E79" i="4"/>
  <c r="E78" i="4"/>
  <c r="E74" i="4"/>
  <c r="E73" i="4"/>
  <c r="E72" i="4"/>
  <c r="E71" i="4"/>
  <c r="E70" i="4"/>
  <c r="E66" i="4"/>
  <c r="E65" i="4"/>
  <c r="E64" i="4"/>
  <c r="E63" i="4"/>
  <c r="E62" i="4"/>
  <c r="E58" i="4"/>
  <c r="E57" i="4"/>
  <c r="E56" i="4"/>
  <c r="E55" i="4"/>
  <c r="E54" i="4"/>
  <c r="E50" i="4"/>
  <c r="E49" i="4"/>
  <c r="E48" i="4"/>
  <c r="E47" i="4"/>
  <c r="E46" i="4"/>
  <c r="E42" i="4"/>
  <c r="E41" i="4"/>
  <c r="E40" i="4"/>
  <c r="E39" i="4"/>
  <c r="E38" i="4"/>
  <c r="E34" i="4"/>
  <c r="E33" i="4"/>
  <c r="E32" i="4"/>
  <c r="E31" i="4"/>
  <c r="E30" i="4"/>
  <c r="E26" i="4"/>
  <c r="E25" i="4"/>
  <c r="E24" i="4"/>
  <c r="E23" i="4"/>
  <c r="E22" i="4"/>
  <c r="E18" i="4"/>
  <c r="E17" i="4"/>
  <c r="E16" i="4"/>
  <c r="E15" i="4"/>
  <c r="E14" i="4"/>
  <c r="E10" i="4"/>
  <c r="E9" i="4"/>
  <c r="E8" i="4"/>
  <c r="E7" i="4"/>
  <c r="E6" i="4"/>
  <c r="E42" i="1"/>
  <c r="E50" i="1"/>
  <c r="E58" i="1"/>
  <c r="E66" i="1"/>
  <c r="E74" i="1"/>
  <c r="E82" i="1"/>
  <c r="E90" i="1"/>
  <c r="E97" i="1"/>
  <c r="E105" i="1"/>
  <c r="E114" i="1"/>
  <c r="E122" i="1"/>
  <c r="E130" i="1"/>
  <c r="E138" i="1"/>
  <c r="E147" i="1"/>
  <c r="E155" i="1"/>
  <c r="E163" i="1"/>
  <c r="E172" i="1"/>
  <c r="E181" i="1"/>
  <c r="E180" i="1"/>
  <c r="E179" i="1"/>
  <c r="E178" i="1"/>
  <c r="E177" i="1"/>
  <c r="E176" i="1"/>
  <c r="E171" i="1"/>
  <c r="E170" i="1"/>
  <c r="E169" i="1"/>
  <c r="E168" i="1"/>
  <c r="E167" i="1"/>
  <c r="E162" i="1"/>
  <c r="E161" i="1"/>
  <c r="E160" i="1"/>
  <c r="E159" i="1"/>
  <c r="E154" i="1"/>
  <c r="E153" i="1"/>
  <c r="E152" i="1"/>
  <c r="E151" i="1"/>
  <c r="E146" i="1"/>
  <c r="E145" i="1"/>
  <c r="E144" i="1"/>
  <c r="E143" i="1"/>
  <c r="E142" i="1"/>
  <c r="E137" i="1"/>
  <c r="E136" i="1"/>
  <c r="E135" i="1"/>
  <c r="E134" i="1"/>
  <c r="E129" i="1"/>
  <c r="E128" i="1"/>
  <c r="E127" i="1"/>
  <c r="E126" i="1"/>
  <c r="E121" i="1"/>
  <c r="E120" i="1"/>
  <c r="E119" i="1"/>
  <c r="E118" i="1"/>
  <c r="E113" i="1"/>
  <c r="E112" i="1"/>
  <c r="E111" i="1"/>
  <c r="E110" i="1"/>
  <c r="E104" i="1"/>
  <c r="E103" i="1"/>
  <c r="E102" i="1"/>
  <c r="E101" i="1"/>
  <c r="E96" i="1"/>
  <c r="E95" i="1"/>
  <c r="E94" i="1"/>
  <c r="E89" i="1"/>
  <c r="E88" i="1"/>
  <c r="E87" i="1"/>
  <c r="E86" i="1"/>
  <c r="E81" i="1"/>
  <c r="E80" i="1"/>
  <c r="E79" i="1"/>
  <c r="E78" i="1"/>
  <c r="E73" i="1"/>
  <c r="E72" i="1"/>
  <c r="E71" i="1"/>
  <c r="E70" i="1"/>
  <c r="E65" i="1"/>
  <c r="E64" i="1"/>
  <c r="E63" i="1"/>
  <c r="E62" i="1"/>
  <c r="E57" i="1"/>
  <c r="E56" i="1"/>
  <c r="E55" i="1"/>
  <c r="E54" i="1"/>
  <c r="E49" i="1"/>
  <c r="E48" i="1"/>
  <c r="E47" i="1"/>
  <c r="E46" i="1"/>
  <c r="E41" i="1"/>
  <c r="E40" i="1"/>
  <c r="E39" i="1"/>
  <c r="E38" i="1"/>
  <c r="E34" i="1"/>
  <c r="E33" i="1"/>
  <c r="E32" i="1"/>
  <c r="E31" i="1"/>
  <c r="E30" i="1"/>
  <c r="E26" i="1"/>
  <c r="E25" i="1"/>
  <c r="E24" i="1"/>
  <c r="E23" i="1"/>
  <c r="E22" i="1"/>
  <c r="E18" i="1"/>
  <c r="E17" i="1"/>
  <c r="E16" i="1"/>
  <c r="E15" i="1"/>
  <c r="E14" i="1"/>
  <c r="E10" i="1"/>
  <c r="E9" i="1"/>
  <c r="E8" i="1"/>
  <c r="E7" i="1"/>
  <c r="E6" i="1"/>
  <c r="E184" i="1" l="1"/>
  <c r="C5" i="5" s="1"/>
  <c r="E159" i="4"/>
  <c r="C6" i="5" s="1"/>
  <c r="C7" i="5" l="1"/>
  <c r="C8" i="5" s="1"/>
  <c r="C9" i="5" s="1"/>
</calcChain>
</file>

<file path=xl/sharedStrings.xml><?xml version="1.0" encoding="utf-8"?>
<sst xmlns="http://schemas.openxmlformats.org/spreadsheetml/2006/main" count="495" uniqueCount="146">
  <si>
    <t>Red.br</t>
  </si>
  <si>
    <t>Okvirne količine</t>
  </si>
  <si>
    <t>Jedinična cijena bez PDV-a</t>
  </si>
  <si>
    <t>Ukupna cijena bez PDV-a</t>
  </si>
  <si>
    <t>Zamjena reglera</t>
  </si>
  <si>
    <t xml:space="preserve">Zamjena ležajeva altenatora </t>
  </si>
  <si>
    <t>Zamjena diodnog mosta</t>
  </si>
  <si>
    <t>Zamjena kolektora</t>
  </si>
  <si>
    <t>Kompletna reparatura altenatora koja uključuje: zamjenu ležajeva, reglera diodnog mosta, kolektora i  namotaja</t>
  </si>
  <si>
    <t>Kompletna reparatura altenatora koja uključuje: zamjenu ležajeva, reglera diodnog mosta, kolektora i namotaja</t>
  </si>
  <si>
    <t>Zamjena zupčanika</t>
  </si>
  <si>
    <t>Zamjena automata</t>
  </si>
  <si>
    <t>Zamjena reduktora</t>
  </si>
  <si>
    <t>Zamjena nosača četkica</t>
  </si>
  <si>
    <t>Zamjena četkica</t>
  </si>
  <si>
    <t>Kompletna reparatura elektropokretaća koja uključuje: zamjenu igličastih ležajeva, čahura, zupčanika,automata, četkica sa nosačem, rotora i statora</t>
  </si>
  <si>
    <t>2. Elektropokretači</t>
  </si>
  <si>
    <t>1.Altenatori</t>
  </si>
  <si>
    <t>Altenator za stroj JCB (kataloški broj 320/08560-3)</t>
  </si>
  <si>
    <t>Altenator za UNIMOG 1450 (kataloški broj A0091540702)</t>
  </si>
  <si>
    <t>SVEUKUPNO:</t>
  </si>
  <si>
    <t>Kompletna reparatura altenatora koja uključuje: zamjenu ležajeva, reglera, diodnog mosta, kolektora i namotaja</t>
  </si>
  <si>
    <t>Napomena : ponuditelj u cijenu mora uračunati dio i njegovu zamjenu sa svim potrošnim materijalom</t>
  </si>
  <si>
    <t>Kompletna reparatura altenatora koja uključuje: zamjenu ležajeva, reglera, diodnog mosta, kolektora i  namotaja</t>
  </si>
  <si>
    <t>Altenator za MERCEDES ACTROS i UNIMOG (kataloški broj A0141545302)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</si>
  <si>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</si>
  <si>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</si>
  <si>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</si>
  <si>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</si>
  <si>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</si>
  <si>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</si>
  <si>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</si>
  <si>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</si>
  <si>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</si>
  <si>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</si>
  <si>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</si>
  <si>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</si>
  <si>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</si>
  <si>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</si>
  <si>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</si>
  <si>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</si>
  <si>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</si>
  <si>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</si>
  <si>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</si>
  <si>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</si>
  <si>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</si>
  <si>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</si>
  <si>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</si>
  <si>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</si>
  <si>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</si>
  <si>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</si>
  <si>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</si>
  <si>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</si>
  <si>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</si>
  <si>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</si>
  <si>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</si>
  <si>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</si>
  <si>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</si>
  <si>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</si>
  <si>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</si>
  <si>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</si>
  <si>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</si>
  <si>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</si>
  <si>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</si>
  <si>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</si>
  <si>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</si>
  <si>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</si>
  <si>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</si>
  <si>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</si>
  <si>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</si>
  <si>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</si>
  <si>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</si>
  <si>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</si>
  <si>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</si>
  <si>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</si>
  <si>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</si>
  <si>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</si>
  <si>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</si>
  <si>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</si>
  <si>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</si>
  <si>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</si>
  <si>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</si>
  <si>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</si>
  <si>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</si>
  <si>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</si>
  <si>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</si>
  <si>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</si>
  <si>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</si>
  <si>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</si>
  <si>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 xml:space="preserve"> Altenator za MAN 23.343 (kataloški broj 51.261017201)</t>
  </si>
  <si>
    <t xml:space="preserve"> Altenator za MAN TGA i TGM (kataloški broj 51.261017271)</t>
  </si>
  <si>
    <t>Altenator za MERCEDES 1820 (kataloški broj A0131541302)</t>
  </si>
  <si>
    <t xml:space="preserve"> Altenator za IVECO EUROCARGO (kataloški broj 4892318)</t>
  </si>
  <si>
    <t>Altenator za STEYR MT9085 I 9105 (kataloški broj 87745605)</t>
  </si>
  <si>
    <t>Altenator za ZETOR (kataloški broj 53.350.906)</t>
  </si>
  <si>
    <t>Altenator za traktor SAME SILVER (kataloški broj 2-9439.330.0)</t>
  </si>
  <si>
    <t>Altenator za traktor BELARUS (kataloški broj G 964.3701-1-02)</t>
  </si>
  <si>
    <t>Elektropokretač za IVECO DAILY (kataloški broj 69502571)</t>
  </si>
  <si>
    <t>Elektropokretač za ZETOR 9641 (kataloški broj 78.350.925)</t>
  </si>
  <si>
    <t>Elektropokretač za traktor SAME SILVER (kataloški broj 2.9619.230.0/10)</t>
  </si>
  <si>
    <t>Elektropokretač za stroj JCB (kataloški broj JC-320/09452)</t>
  </si>
  <si>
    <t>1. Altenatori</t>
  </si>
  <si>
    <t>Altenator za MERCEDES SPRINTER 315 CDI  (kataloški broj A 6461541102)</t>
  </si>
  <si>
    <t xml:space="preserve">Zamjena garniture ležajeva altenatora </t>
  </si>
  <si>
    <t>Kompletna reparatura altenatora koja uključuje: zamjenu ležajeva, reglera diodnog mosta, kolektora, namotaja i remenice</t>
  </si>
  <si>
    <t>Altenator za MERCEDES SPRINTER 316 CDI  (kataloški broj A0131546802 )</t>
  </si>
  <si>
    <t>Altenator za VOLKSWAGEN CRAFTER  (kataloški broj 06F903023E)</t>
  </si>
  <si>
    <t>Altenator za VOLKSWAGEN LT  (kataloški broj 038903018P)</t>
  </si>
  <si>
    <t>Altenator za IVECO DAILY 50  (kataloški broj 500317453)</t>
  </si>
  <si>
    <t>Altenator za VOLKSWAGEN GOLF V, PASSAT, CADDY  (kataloški broj 06F903023F)</t>
  </si>
  <si>
    <t>Zamjena kolektora(prstenova)</t>
  </si>
  <si>
    <t>Altenator za OPEL VIVARO (kataloški broj 4430591)</t>
  </si>
  <si>
    <t>Elektropokretač za MERCEDES SPRINTER 315 CDI  (kataloški broj A0061517401)</t>
  </si>
  <si>
    <t>Elektropokretač za MERCEDES SPRINTER 316 CDI  (kataloški broj A 6519064300)</t>
  </si>
  <si>
    <t>Elektropokretač za VW CRAFTER (kataloški broj 076911023A)</t>
  </si>
  <si>
    <t>Elektropokretač za VW LT 35 (kataloški broj 062911023)</t>
  </si>
  <si>
    <t>Elektropokretač za VW CADDY 2.0 SDI (kataloški broj 0AH911023B)</t>
  </si>
  <si>
    <t>Elektropokretač za VW CADDY 1.6 TDI (kataloški broj 02Z911024K)</t>
  </si>
  <si>
    <t>SVEUKUPNI IZNOS BEZ PDV-a</t>
  </si>
  <si>
    <t>PDV (25%)</t>
  </si>
  <si>
    <t>SVEUKUPNO (sa PDV-om)</t>
  </si>
  <si>
    <t>Ponuditelj:</t>
  </si>
  <si>
    <t>Potpis i pečat:</t>
  </si>
  <si>
    <t>Elektropokretač za RENAULT MEGANE i CLIO(kataloški broj 8200628426)</t>
  </si>
  <si>
    <t>Elektropokretač za VW PASSAT, GOLF i CADDY 1.9TDI (kataloški broj 02Z911023F)</t>
  </si>
  <si>
    <t>Elektropokretač za IVECO TRAKKER i MP 260 (kataloški broj 99486046)</t>
  </si>
  <si>
    <t xml:space="preserve">                         Naručitelj je tipove altenatora i elektropokretače definirao originalnim kataloškim brojevima proizvođača vozila</t>
  </si>
  <si>
    <t xml:space="preserve">                         popravak će se izvršavati na način da će naručitelj neispravni demontirani altenator ili elektropokretač dostaviti u radionicu ponuditelja </t>
  </si>
  <si>
    <t>Naziv dijela i radne operacije</t>
  </si>
  <si>
    <t>Elektropokretač za MERCEDES ACTROS (kataloški broj A 0061516901)</t>
  </si>
  <si>
    <t xml:space="preserve">                         količine u Troškovniku su okvirne</t>
  </si>
  <si>
    <t xml:space="preserve">Altenator za IVECO MP 260 (kataloški broj 504349338),  </t>
  </si>
  <si>
    <r>
      <t xml:space="preserve">Altenator za stroj KUBOTA </t>
    </r>
    <r>
      <rPr>
        <b/>
        <sz val="12"/>
        <color indexed="8"/>
        <rFont val="Arial"/>
        <family val="2"/>
      </rPr>
      <t>(kataloški broj 19260-6401-0)</t>
    </r>
  </si>
  <si>
    <t>Elektropokretač za IVECO EUROCARGO (kataloški broj 5801381129)</t>
  </si>
  <si>
    <t xml:space="preserve">Elektropokretač za UNIMOG 1450 (kataloški broj A0041518601) </t>
  </si>
  <si>
    <r>
      <t xml:space="preserve">Elektropokretač za stroj KUBOTA </t>
    </r>
    <r>
      <rPr>
        <b/>
        <sz val="12"/>
        <color indexed="8"/>
        <rFont val="Arial"/>
        <family val="2"/>
      </rPr>
      <t>(kataloški broj 01517-51028)</t>
    </r>
  </si>
  <si>
    <t xml:space="preserve">Altenator za MERCEDES SPRINTER 518 CDI  (kataloški broj A6421540402 )        </t>
  </si>
  <si>
    <t xml:space="preserve">Altenator za IVECO DAILY 35  (kataloški broj 504385134)   </t>
  </si>
  <si>
    <t xml:space="preserve">Altenator za RENAULT (kataloški broj 8200660033 ) </t>
  </si>
  <si>
    <t>TROŠKOVNIK 1. ZA POPRAVAK ALTENATORA I ELEKTROPOKRETAČA NA TEŠKIM TERETNIM VOZILIMA I STROJEVIMA</t>
  </si>
  <si>
    <t>Elektropokretač za BELARUS (kataloški broj 20073708000)</t>
  </si>
  <si>
    <t xml:space="preserve">TROŠKOVNIK 2. ZA POPRAVAK ALTENATORA I ELEKTROPOKRETAČA NA OSOBNIM I LAKO TERETNIM VOZILIMA </t>
  </si>
  <si>
    <t>REKAPITULACIJA TROŠKOVNIKA (1+2)</t>
  </si>
  <si>
    <t>U:________________________, DANA:__________________________</t>
  </si>
  <si>
    <t>Ponuditelj: _________________________________</t>
  </si>
  <si>
    <t>Potpis i pečat: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</si>
</sst>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orporateSTEE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3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Border="1"/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3" fontId="0" fillId="0" borderId="0" xfId="0" applyNumberFormat="1"/>
    <xf numFmtId="0" fontId="7" fillId="0" borderId="0" xfId="0" applyFont="1" applyAlignment="1"/>
    <xf numFmtId="49" fontId="1" fillId="0" borderId="6" xfId="1" applyNumberFormat="1" applyFont="1" applyBorder="1" applyAlignment="1">
      <alignment horizontal="center"/>
    </xf>
    <xf numFmtId="4" fontId="0" fillId="0" borderId="0" xfId="0" applyNumberFormat="1"/>
    <xf numFmtId="0" fontId="1" fillId="0" borderId="0" xfId="2" applyProtection="1">
      <protection locked="0"/>
    </xf>
    <xf numFmtId="4" fontId="1" fillId="0" borderId="0" xfId="2" applyNumberFormat="1" applyProtection="1"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1" fillId="0" borderId="1" xfId="2" applyBorder="1" applyProtection="1">
      <protection locked="0"/>
    </xf>
    <xf numFmtId="4" fontId="10" fillId="0" borderId="1" xfId="2" applyNumberFormat="1" applyFont="1" applyBorder="1" applyAlignment="1" applyProtection="1">
      <alignment horizontal="center" wrapText="1"/>
      <protection locked="0"/>
    </xf>
    <xf numFmtId="0" fontId="1" fillId="0" borderId="0" xfId="2" applyFont="1" applyProtection="1">
      <protection locked="0"/>
    </xf>
    <xf numFmtId="0" fontId="12" fillId="0" borderId="0" xfId="1" applyFont="1" applyAlignment="1">
      <alignment wrapText="1"/>
    </xf>
    <xf numFmtId="0" fontId="0" fillId="0" borderId="0" xfId="0" applyBorder="1"/>
    <xf numFmtId="0" fontId="1" fillId="0" borderId="0" xfId="2" applyBorder="1" applyProtection="1">
      <protection locked="0"/>
    </xf>
    <xf numFmtId="4" fontId="1" fillId="0" borderId="0" xfId="2" applyNumberFormat="1" applyBorder="1" applyProtection="1">
      <protection locked="0"/>
    </xf>
    <xf numFmtId="0" fontId="1" fillId="0" borderId="0" xfId="2" applyFont="1" applyBorder="1" applyProtection="1">
      <protection locked="0"/>
    </xf>
    <xf numFmtId="0" fontId="15" fillId="0" borderId="9" xfId="0" applyFont="1" applyBorder="1"/>
    <xf numFmtId="4" fontId="15" fillId="0" borderId="21" xfId="0" applyNumberFormat="1" applyFont="1" applyBorder="1" applyAlignment="1">
      <alignment horizontal="center"/>
    </xf>
    <xf numFmtId="3" fontId="1" fillId="0" borderId="4" xfId="1" applyNumberForma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7" xfId="1" applyNumberFormat="1" applyFill="1" applyBorder="1" applyAlignment="1">
      <alignment horizontal="center"/>
    </xf>
    <xf numFmtId="4" fontId="1" fillId="0" borderId="8" xfId="1" applyNumberFormat="1" applyFill="1" applyBorder="1" applyAlignment="1">
      <alignment horizontal="center"/>
    </xf>
    <xf numFmtId="4" fontId="1" fillId="0" borderId="4" xfId="1" applyNumberFormat="1" applyFill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4" fontId="1" fillId="0" borderId="24" xfId="2" applyNumberFormat="1" applyBorder="1" applyProtection="1">
      <protection locked="0"/>
    </xf>
    <xf numFmtId="4" fontId="1" fillId="0" borderId="24" xfId="2" applyNumberFormat="1" applyFont="1" applyBorder="1" applyAlignment="1" applyProtection="1">
      <alignment horizontal="right"/>
      <protection locked="0"/>
    </xf>
    <xf numFmtId="4" fontId="1" fillId="0" borderId="29" xfId="1" applyNumberFormat="1" applyFill="1" applyBorder="1" applyAlignment="1">
      <alignment horizontal="center"/>
    </xf>
    <xf numFmtId="49" fontId="3" fillId="0" borderId="30" xfId="1" applyNumberFormat="1" applyFont="1" applyBorder="1" applyAlignment="1">
      <alignment horizontal="center"/>
    </xf>
    <xf numFmtId="0" fontId="3" fillId="0" borderId="26" xfId="1" applyFont="1" applyBorder="1"/>
    <xf numFmtId="3" fontId="1" fillId="0" borderId="26" xfId="1" applyNumberFormat="1" applyBorder="1" applyAlignment="1">
      <alignment horizontal="center" vertical="center"/>
    </xf>
    <xf numFmtId="49" fontId="1" fillId="0" borderId="30" xfId="1" applyNumberFormat="1" applyFont="1" applyBorder="1" applyAlignment="1">
      <alignment horizontal="center"/>
    </xf>
    <xf numFmtId="49" fontId="4" fillId="0" borderId="21" xfId="1" applyNumberFormat="1" applyFont="1" applyFill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4" fontId="1" fillId="0" borderId="31" xfId="1" applyNumberFormat="1" applyFill="1" applyBorder="1" applyAlignment="1">
      <alignment horizontal="center"/>
    </xf>
    <xf numFmtId="4" fontId="1" fillId="0" borderId="0" xfId="1" applyNumberFormat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/>
    </xf>
    <xf numFmtId="0" fontId="15" fillId="0" borderId="23" xfId="0" applyFont="1" applyBorder="1"/>
    <xf numFmtId="49" fontId="1" fillId="0" borderId="0" xfId="1" applyNumberForma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3" fontId="1" fillId="0" borderId="0" xfId="1" applyNumberFormat="1" applyBorder="1" applyAlignment="1">
      <alignment horizontal="center" vertical="center"/>
    </xf>
    <xf numFmtId="4" fontId="1" fillId="0" borderId="0" xfId="1" applyNumberForma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39" xfId="2" applyBorder="1" applyProtection="1">
      <protection locked="0"/>
    </xf>
    <xf numFmtId="0" fontId="9" fillId="0" borderId="39" xfId="2" applyFont="1" applyBorder="1" applyAlignment="1" applyProtection="1">
      <alignment wrapText="1"/>
    </xf>
    <xf numFmtId="0" fontId="12" fillId="0" borderId="39" xfId="1" applyFont="1" applyBorder="1" applyAlignment="1">
      <alignment wrapText="1"/>
    </xf>
    <xf numFmtId="0" fontId="8" fillId="0" borderId="39" xfId="2" applyFont="1" applyBorder="1" applyAlignment="1" applyProtection="1">
      <alignment horizontal="right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24" xfId="2" applyBorder="1" applyProtection="1">
      <protection locked="0"/>
    </xf>
    <xf numFmtId="4" fontId="1" fillId="0" borderId="25" xfId="1" applyNumberFormat="1" applyFill="1" applyBorder="1" applyAlignment="1">
      <alignment horizontal="center" vertical="center"/>
    </xf>
    <xf numFmtId="4" fontId="1" fillId="0" borderId="27" xfId="1" applyNumberFormat="1" applyFill="1" applyBorder="1" applyAlignment="1">
      <alignment horizontal="center" vertical="center"/>
    </xf>
    <xf numFmtId="4" fontId="1" fillId="0" borderId="28" xfId="1" applyNumberForma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left"/>
    </xf>
    <xf numFmtId="0" fontId="2" fillId="2" borderId="2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9" fontId="1" fillId="0" borderId="6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3" fontId="1" fillId="0" borderId="1" xfId="1" applyNumberFormat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4" fontId="1" fillId="0" borderId="18" xfId="1" applyNumberForma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4" fontId="1" fillId="0" borderId="8" xfId="1" applyNumberFormat="1" applyFill="1" applyBorder="1" applyAlignment="1">
      <alignment horizontal="center" vertical="center"/>
    </xf>
    <xf numFmtId="4" fontId="1" fillId="0" borderId="14" xfId="1" applyNumberForma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17" xfId="1" applyFont="1" applyBorder="1" applyAlignment="1">
      <alignment horizontal="left" wrapText="1"/>
    </xf>
    <xf numFmtId="0" fontId="6" fillId="0" borderId="22" xfId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2" borderId="33" xfId="1" applyFont="1" applyFill="1" applyBorder="1" applyAlignment="1">
      <alignment horizontal="left"/>
    </xf>
    <xf numFmtId="0" fontId="2" fillId="2" borderId="34" xfId="1" applyFont="1" applyFill="1" applyBorder="1" applyAlignment="1">
      <alignment horizontal="left"/>
    </xf>
    <xf numFmtId="0" fontId="2" fillId="2" borderId="31" xfId="1" applyFont="1" applyFill="1" applyBorder="1" applyAlignment="1">
      <alignment horizontal="left"/>
    </xf>
    <xf numFmtId="4" fontId="1" fillId="0" borderId="1" xfId="1" applyNumberFormat="1" applyFill="1" applyBorder="1" applyAlignment="1">
      <alignment horizontal="center" vertical="center"/>
    </xf>
    <xf numFmtId="4" fontId="1" fillId="0" borderId="13" xfId="1" applyNumberFormat="1" applyFill="1" applyBorder="1" applyAlignment="1">
      <alignment horizontal="center" vertical="center"/>
    </xf>
    <xf numFmtId="49" fontId="1" fillId="0" borderId="12" xfId="1" applyNumberFormat="1" applyFont="1" applyBorder="1" applyAlignment="1">
      <alignment horizontal="center" vertical="center"/>
    </xf>
    <xf numFmtId="49" fontId="1" fillId="0" borderId="36" xfId="1" applyNumberFormat="1" applyBorder="1" applyAlignment="1">
      <alignment horizontal="center" vertical="center"/>
    </xf>
    <xf numFmtId="0" fontId="3" fillId="0" borderId="37" xfId="1" applyFont="1" applyBorder="1" applyAlignment="1">
      <alignment horizontal="left" vertical="center" wrapText="1"/>
    </xf>
    <xf numFmtId="3" fontId="1" fillId="0" borderId="37" xfId="1" applyNumberFormat="1" applyBorder="1" applyAlignment="1">
      <alignment horizontal="center" vertical="center"/>
    </xf>
    <xf numFmtId="4" fontId="1" fillId="0" borderId="37" xfId="1" applyNumberFormat="1" applyFill="1" applyBorder="1" applyAlignment="1">
      <alignment horizontal="center" vertical="center"/>
    </xf>
    <xf numFmtId="4" fontId="1" fillId="0" borderId="38" xfId="1" applyNumberFormat="1" applyFill="1" applyBorder="1" applyAlignment="1">
      <alignment horizontal="center" vertical="center"/>
    </xf>
    <xf numFmtId="0" fontId="1" fillId="0" borderId="18" xfId="2" applyBorder="1" applyAlignment="1" applyProtection="1">
      <alignment horizontal="center" vertical="center"/>
      <protection locked="0"/>
    </xf>
    <xf numFmtId="0" fontId="1" fillId="0" borderId="19" xfId="2" applyBorder="1" applyAlignment="1" applyProtection="1">
      <alignment horizontal="center" vertical="center"/>
      <protection locked="0"/>
    </xf>
    <xf numFmtId="0" fontId="1" fillId="0" borderId="26" xfId="2" applyBorder="1" applyAlignment="1" applyProtection="1">
      <alignment horizontal="center" vertical="center"/>
      <protection locked="0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n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4"/>
  <sheetViews>
    <sheetView tabSelected="1" topLeftCell="A13" zoomScaleNormal="100" workbookViewId="0">
      <selection activeCell="D197" sqref="D197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  <col min="9" max="9" width="13.85546875" bestFit="1" customWidth="1"/>
  </cols>
  <sheetData>
    <row r="2" spans="1:7" ht="15.75">
      <c r="A2" s="91" t="s">
        <v>139</v>
      </c>
      <c r="B2" s="91"/>
      <c r="C2" s="91"/>
      <c r="D2" s="91"/>
      <c r="E2" s="91"/>
    </row>
    <row r="3" spans="1:7" ht="21" thickBot="1">
      <c r="A3" s="92" t="s">
        <v>17</v>
      </c>
      <c r="B3" s="92"/>
      <c r="C3" s="1"/>
      <c r="D3" s="1"/>
      <c r="E3" s="1"/>
    </row>
    <row r="4" spans="1:7" ht="16.5" thickBot="1">
      <c r="A4" s="86" t="s">
        <v>91</v>
      </c>
      <c r="B4" s="87"/>
      <c r="C4" s="87"/>
      <c r="D4" s="87"/>
      <c r="E4" s="88"/>
    </row>
    <row r="5" spans="1:7" ht="15.75" thickBot="1">
      <c r="A5" s="3" t="s">
        <v>0</v>
      </c>
      <c r="B5" s="4" t="s">
        <v>128</v>
      </c>
      <c r="C5" s="5" t="s">
        <v>1</v>
      </c>
      <c r="D5" s="6" t="s">
        <v>2</v>
      </c>
      <c r="E5" s="46" t="s">
        <v>3</v>
      </c>
    </row>
    <row r="6" spans="1:7" s="30" customFormat="1">
      <c r="A6" s="8" t="s">
        <v>25</v>
      </c>
      <c r="B6" s="7" t="s">
        <v>4</v>
      </c>
      <c r="C6" s="28">
        <v>1</v>
      </c>
      <c r="D6" s="33"/>
      <c r="E6" s="31">
        <f>(C6*D6)</f>
        <v>0</v>
      </c>
    </row>
    <row r="7" spans="1:7">
      <c r="A7" s="12" t="s">
        <v>26</v>
      </c>
      <c r="B7" s="2" t="s">
        <v>5</v>
      </c>
      <c r="C7" s="47">
        <v>1</v>
      </c>
      <c r="D7" s="34"/>
      <c r="E7" s="32">
        <f t="shared" ref="E7:E10" si="0">(C7*D7)</f>
        <v>0</v>
      </c>
    </row>
    <row r="8" spans="1:7">
      <c r="A8" s="12" t="s">
        <v>27</v>
      </c>
      <c r="B8" s="2" t="s">
        <v>6</v>
      </c>
      <c r="C8" s="47">
        <v>1</v>
      </c>
      <c r="D8" s="34"/>
      <c r="E8" s="32">
        <f t="shared" si="0"/>
        <v>0</v>
      </c>
    </row>
    <row r="9" spans="1:7">
      <c r="A9" s="12" t="s">
        <v>28</v>
      </c>
      <c r="B9" s="2" t="s">
        <v>7</v>
      </c>
      <c r="C9" s="47">
        <v>1</v>
      </c>
      <c r="D9" s="34"/>
      <c r="E9" s="32">
        <f t="shared" si="0"/>
        <v>0</v>
      </c>
    </row>
    <row r="10" spans="1:7" ht="15" customHeight="1">
      <c r="A10" s="70" t="s">
        <v>29</v>
      </c>
      <c r="B10" s="83" t="s">
        <v>9</v>
      </c>
      <c r="C10" s="78">
        <v>1</v>
      </c>
      <c r="D10" s="80"/>
      <c r="E10" s="65">
        <f t="shared" si="0"/>
        <v>0</v>
      </c>
    </row>
    <row r="11" spans="1:7">
      <c r="A11" s="71"/>
      <c r="B11" s="84"/>
      <c r="C11" s="78"/>
      <c r="D11" s="81"/>
      <c r="E11" s="65"/>
    </row>
    <row r="12" spans="1:7" ht="15.75" thickBot="1">
      <c r="A12" s="72"/>
      <c r="B12" s="85"/>
      <c r="C12" s="79"/>
      <c r="D12" s="82"/>
      <c r="E12" s="66"/>
      <c r="G12" s="13"/>
    </row>
    <row r="13" spans="1:7" ht="16.5" thickBot="1">
      <c r="A13" s="86" t="s">
        <v>24</v>
      </c>
      <c r="B13" s="87"/>
      <c r="C13" s="87"/>
      <c r="D13" s="87"/>
      <c r="E13" s="88"/>
    </row>
    <row r="14" spans="1:7">
      <c r="A14" s="42" t="s">
        <v>30</v>
      </c>
      <c r="B14" s="43" t="s">
        <v>4</v>
      </c>
      <c r="C14" s="44">
        <v>4</v>
      </c>
      <c r="D14" s="33"/>
      <c r="E14" s="41">
        <f>(C14*D14)</f>
        <v>0</v>
      </c>
    </row>
    <row r="15" spans="1:7">
      <c r="A15" s="12" t="s">
        <v>31</v>
      </c>
      <c r="B15" s="2" t="s">
        <v>5</v>
      </c>
      <c r="C15" s="38">
        <v>4</v>
      </c>
      <c r="D15" s="34"/>
      <c r="E15" s="41">
        <f t="shared" ref="E15:E18" si="1">(C15*D15)</f>
        <v>0</v>
      </c>
    </row>
    <row r="16" spans="1:7">
      <c r="A16" s="9" t="s">
        <v>32</v>
      </c>
      <c r="B16" s="2" t="s">
        <v>6</v>
      </c>
      <c r="C16" s="38">
        <v>2</v>
      </c>
      <c r="D16" s="34"/>
      <c r="E16" s="41">
        <f t="shared" si="1"/>
        <v>0</v>
      </c>
    </row>
    <row r="17" spans="1:5">
      <c r="A17" s="12" t="s">
        <v>33</v>
      </c>
      <c r="B17" s="2" t="s">
        <v>7</v>
      </c>
      <c r="C17" s="38">
        <v>4</v>
      </c>
      <c r="D17" s="34"/>
      <c r="E17" s="41">
        <f t="shared" si="1"/>
        <v>0</v>
      </c>
    </row>
    <row r="18" spans="1:5" ht="15" customHeight="1">
      <c r="A18" s="70" t="s">
        <v>34</v>
      </c>
      <c r="B18" s="73" t="s">
        <v>9</v>
      </c>
      <c r="C18" s="78">
        <v>8</v>
      </c>
      <c r="D18" s="80"/>
      <c r="E18" s="64">
        <f t="shared" si="1"/>
        <v>0</v>
      </c>
    </row>
    <row r="19" spans="1:5">
      <c r="A19" s="71"/>
      <c r="B19" s="73"/>
      <c r="C19" s="78"/>
      <c r="D19" s="81"/>
      <c r="E19" s="65"/>
    </row>
    <row r="20" spans="1:5" ht="15.75" thickBot="1">
      <c r="A20" s="72"/>
      <c r="B20" s="74"/>
      <c r="C20" s="79"/>
      <c r="D20" s="82"/>
      <c r="E20" s="66"/>
    </row>
    <row r="21" spans="1:5" ht="16.5" thickBot="1">
      <c r="A21" s="86" t="s">
        <v>19</v>
      </c>
      <c r="B21" s="87"/>
      <c r="C21" s="87"/>
      <c r="D21" s="87"/>
      <c r="E21" s="88"/>
    </row>
    <row r="22" spans="1:5">
      <c r="A22" s="8" t="s">
        <v>35</v>
      </c>
      <c r="B22" s="7" t="s">
        <v>4</v>
      </c>
      <c r="C22" s="28">
        <v>2</v>
      </c>
      <c r="D22" s="33"/>
      <c r="E22" s="31">
        <f>(C22*D22)</f>
        <v>0</v>
      </c>
    </row>
    <row r="23" spans="1:5">
      <c r="A23" s="12" t="s">
        <v>36</v>
      </c>
      <c r="B23" s="2" t="s">
        <v>5</v>
      </c>
      <c r="C23" s="47">
        <v>1</v>
      </c>
      <c r="D23" s="34"/>
      <c r="E23" s="32">
        <f t="shared" ref="E23:E25" si="2">(C23*D23)</f>
        <v>0</v>
      </c>
    </row>
    <row r="24" spans="1:5">
      <c r="A24" s="12" t="s">
        <v>37</v>
      </c>
      <c r="B24" s="2" t="s">
        <v>6</v>
      </c>
      <c r="C24" s="47">
        <v>1</v>
      </c>
      <c r="D24" s="34"/>
      <c r="E24" s="32">
        <f t="shared" si="2"/>
        <v>0</v>
      </c>
    </row>
    <row r="25" spans="1:5">
      <c r="A25" s="12" t="s">
        <v>38</v>
      </c>
      <c r="B25" s="2" t="s">
        <v>7</v>
      </c>
      <c r="C25" s="47">
        <v>1</v>
      </c>
      <c r="D25" s="34"/>
      <c r="E25" s="32">
        <f t="shared" si="2"/>
        <v>0</v>
      </c>
    </row>
    <row r="26" spans="1:5" ht="15" customHeight="1">
      <c r="A26" s="70" t="s">
        <v>39</v>
      </c>
      <c r="B26" s="83" t="s">
        <v>21</v>
      </c>
      <c r="C26" s="78">
        <v>2</v>
      </c>
      <c r="D26" s="80"/>
      <c r="E26" s="65">
        <f>(C26*D26)</f>
        <v>0</v>
      </c>
    </row>
    <row r="27" spans="1:5">
      <c r="A27" s="71"/>
      <c r="B27" s="84"/>
      <c r="C27" s="78"/>
      <c r="D27" s="81"/>
      <c r="E27" s="65"/>
    </row>
    <row r="28" spans="1:5" ht="15.75" thickBot="1">
      <c r="A28" s="72"/>
      <c r="B28" s="85"/>
      <c r="C28" s="79"/>
      <c r="D28" s="82"/>
      <c r="E28" s="66"/>
    </row>
    <row r="29" spans="1:5" ht="16.5" thickBot="1">
      <c r="A29" s="86" t="s">
        <v>131</v>
      </c>
      <c r="B29" s="87"/>
      <c r="C29" s="87"/>
      <c r="D29" s="87"/>
      <c r="E29" s="88"/>
    </row>
    <row r="30" spans="1:5">
      <c r="A30" s="8" t="s">
        <v>40</v>
      </c>
      <c r="B30" s="7" t="s">
        <v>4</v>
      </c>
      <c r="C30" s="28">
        <v>2</v>
      </c>
      <c r="D30" s="33"/>
      <c r="E30" s="31">
        <f>(C30*D30)</f>
        <v>0</v>
      </c>
    </row>
    <row r="31" spans="1:5">
      <c r="A31" s="12" t="s">
        <v>41</v>
      </c>
      <c r="B31" s="2" t="s">
        <v>5</v>
      </c>
      <c r="C31" s="47">
        <v>1</v>
      </c>
      <c r="D31" s="34"/>
      <c r="E31" s="32">
        <f t="shared" ref="E31:E34" si="3">(C31*D31)</f>
        <v>0</v>
      </c>
    </row>
    <row r="32" spans="1:5">
      <c r="A32" s="12" t="s">
        <v>42</v>
      </c>
      <c r="B32" s="2" t="s">
        <v>6</v>
      </c>
      <c r="C32" s="47">
        <v>1</v>
      </c>
      <c r="D32" s="34"/>
      <c r="E32" s="32">
        <f t="shared" si="3"/>
        <v>0</v>
      </c>
    </row>
    <row r="33" spans="1:5">
      <c r="A33" s="9" t="s">
        <v>43</v>
      </c>
      <c r="B33" s="2" t="s">
        <v>7</v>
      </c>
      <c r="C33" s="47">
        <v>1</v>
      </c>
      <c r="D33" s="34"/>
      <c r="E33" s="32">
        <f t="shared" si="3"/>
        <v>0</v>
      </c>
    </row>
    <row r="34" spans="1:5" ht="15" customHeight="1">
      <c r="A34" s="70" t="s">
        <v>44</v>
      </c>
      <c r="B34" s="83" t="s">
        <v>9</v>
      </c>
      <c r="C34" s="78">
        <v>2</v>
      </c>
      <c r="D34" s="80"/>
      <c r="E34" s="89">
        <f t="shared" si="3"/>
        <v>0</v>
      </c>
    </row>
    <row r="35" spans="1:5">
      <c r="A35" s="71"/>
      <c r="B35" s="84"/>
      <c r="C35" s="78"/>
      <c r="D35" s="81"/>
      <c r="E35" s="89"/>
    </row>
    <row r="36" spans="1:5" ht="15.75" thickBot="1">
      <c r="A36" s="72"/>
      <c r="B36" s="85"/>
      <c r="C36" s="79"/>
      <c r="D36" s="82"/>
      <c r="E36" s="90"/>
    </row>
    <row r="37" spans="1:5" ht="16.5" thickBot="1">
      <c r="A37" s="75" t="s">
        <v>92</v>
      </c>
      <c r="B37" s="76"/>
      <c r="C37" s="76"/>
      <c r="D37" s="76"/>
      <c r="E37" s="77"/>
    </row>
    <row r="38" spans="1:5">
      <c r="A38" s="8" t="s">
        <v>45</v>
      </c>
      <c r="B38" s="7" t="s">
        <v>4</v>
      </c>
      <c r="C38" s="28">
        <v>1</v>
      </c>
      <c r="D38" s="33"/>
      <c r="E38" s="31">
        <f>(C38*D38)</f>
        <v>0</v>
      </c>
    </row>
    <row r="39" spans="1:5">
      <c r="A39" s="12" t="s">
        <v>46</v>
      </c>
      <c r="B39" s="2" t="s">
        <v>5</v>
      </c>
      <c r="C39" s="47">
        <v>1</v>
      </c>
      <c r="D39" s="34"/>
      <c r="E39" s="32">
        <f t="shared" ref="E39:E42" si="4">(C39*D39)</f>
        <v>0</v>
      </c>
    </row>
    <row r="40" spans="1:5">
      <c r="A40" s="12" t="s">
        <v>47</v>
      </c>
      <c r="B40" s="2" t="s">
        <v>6</v>
      </c>
      <c r="C40" s="47">
        <v>1</v>
      </c>
      <c r="D40" s="34"/>
      <c r="E40" s="32">
        <f t="shared" si="4"/>
        <v>0</v>
      </c>
    </row>
    <row r="41" spans="1:5">
      <c r="A41" s="9" t="s">
        <v>48</v>
      </c>
      <c r="B41" s="2" t="s">
        <v>7</v>
      </c>
      <c r="C41" s="47">
        <v>1</v>
      </c>
      <c r="D41" s="34"/>
      <c r="E41" s="32">
        <f t="shared" si="4"/>
        <v>0</v>
      </c>
    </row>
    <row r="42" spans="1:5" ht="15" customHeight="1">
      <c r="A42" s="70" t="s">
        <v>49</v>
      </c>
      <c r="B42" s="73" t="s">
        <v>9</v>
      </c>
      <c r="C42" s="78">
        <v>1</v>
      </c>
      <c r="D42" s="80"/>
      <c r="E42" s="65">
        <f t="shared" si="4"/>
        <v>0</v>
      </c>
    </row>
    <row r="43" spans="1:5">
      <c r="A43" s="71"/>
      <c r="B43" s="73"/>
      <c r="C43" s="78"/>
      <c r="D43" s="81"/>
      <c r="E43" s="65"/>
    </row>
    <row r="44" spans="1:5" ht="15.75" thickBot="1">
      <c r="A44" s="72"/>
      <c r="B44" s="74"/>
      <c r="C44" s="79"/>
      <c r="D44" s="82"/>
      <c r="E44" s="66"/>
    </row>
    <row r="45" spans="1:5" ht="16.5" thickBot="1">
      <c r="A45" s="67" t="s">
        <v>89</v>
      </c>
      <c r="B45" s="68"/>
      <c r="C45" s="68"/>
      <c r="D45" s="68"/>
      <c r="E45" s="69"/>
    </row>
    <row r="46" spans="1:5">
      <c r="A46" s="8" t="s">
        <v>50</v>
      </c>
      <c r="B46" s="7" t="s">
        <v>4</v>
      </c>
      <c r="C46" s="28">
        <v>2</v>
      </c>
      <c r="D46" s="33"/>
      <c r="E46" s="31">
        <f>(C46*D46)</f>
        <v>0</v>
      </c>
    </row>
    <row r="47" spans="1:5">
      <c r="A47" s="9" t="s">
        <v>51</v>
      </c>
      <c r="B47" s="2" t="s">
        <v>5</v>
      </c>
      <c r="C47" s="47">
        <v>1</v>
      </c>
      <c r="D47" s="34"/>
      <c r="E47" s="32">
        <f t="shared" ref="E47:E50" si="5">(C47*D47)</f>
        <v>0</v>
      </c>
    </row>
    <row r="48" spans="1:5">
      <c r="A48" s="9" t="s">
        <v>52</v>
      </c>
      <c r="B48" s="2" t="s">
        <v>6</v>
      </c>
      <c r="C48" s="47">
        <v>1</v>
      </c>
      <c r="D48" s="34"/>
      <c r="E48" s="32">
        <f t="shared" si="5"/>
        <v>0</v>
      </c>
    </row>
    <row r="49" spans="1:9">
      <c r="A49" s="9" t="s">
        <v>53</v>
      </c>
      <c r="B49" s="2" t="s">
        <v>7</v>
      </c>
      <c r="C49" s="47">
        <v>1</v>
      </c>
      <c r="D49" s="34"/>
      <c r="E49" s="32">
        <f t="shared" si="5"/>
        <v>0</v>
      </c>
    </row>
    <row r="50" spans="1:9" ht="15" customHeight="1">
      <c r="A50" s="70" t="s">
        <v>54</v>
      </c>
      <c r="B50" s="73" t="s">
        <v>8</v>
      </c>
      <c r="C50" s="78">
        <v>1</v>
      </c>
      <c r="D50" s="80"/>
      <c r="E50" s="89">
        <f t="shared" si="5"/>
        <v>0</v>
      </c>
    </row>
    <row r="51" spans="1:9">
      <c r="A51" s="71"/>
      <c r="B51" s="73"/>
      <c r="C51" s="78"/>
      <c r="D51" s="81"/>
      <c r="E51" s="89"/>
    </row>
    <row r="52" spans="1:9" ht="15.75" thickBot="1">
      <c r="A52" s="72"/>
      <c r="B52" s="74"/>
      <c r="C52" s="79"/>
      <c r="D52" s="82"/>
      <c r="E52" s="90"/>
    </row>
    <row r="53" spans="1:9" ht="16.5" thickBot="1">
      <c r="A53" s="75" t="s">
        <v>90</v>
      </c>
      <c r="B53" s="76"/>
      <c r="C53" s="76"/>
      <c r="D53" s="76"/>
      <c r="E53" s="77"/>
    </row>
    <row r="54" spans="1:9">
      <c r="A54" s="8" t="s">
        <v>55</v>
      </c>
      <c r="B54" s="7" t="s">
        <v>4</v>
      </c>
      <c r="C54" s="28">
        <v>1</v>
      </c>
      <c r="D54" s="33"/>
      <c r="E54" s="31">
        <f>(C54*D54)</f>
        <v>0</v>
      </c>
      <c r="I54" s="10"/>
    </row>
    <row r="55" spans="1:9">
      <c r="A55" s="9" t="s">
        <v>56</v>
      </c>
      <c r="B55" s="2" t="s">
        <v>5</v>
      </c>
      <c r="C55" s="47">
        <v>1</v>
      </c>
      <c r="D55" s="34"/>
      <c r="E55" s="32">
        <f t="shared" ref="E55:E58" si="6">(C55*D55)</f>
        <v>0</v>
      </c>
    </row>
    <row r="56" spans="1:9">
      <c r="A56" s="9" t="s">
        <v>57</v>
      </c>
      <c r="B56" s="2" t="s">
        <v>6</v>
      </c>
      <c r="C56" s="47">
        <v>1</v>
      </c>
      <c r="D56" s="34"/>
      <c r="E56" s="32">
        <f t="shared" si="6"/>
        <v>0</v>
      </c>
    </row>
    <row r="57" spans="1:9">
      <c r="A57" s="9" t="s">
        <v>58</v>
      </c>
      <c r="B57" s="2" t="s">
        <v>7</v>
      </c>
      <c r="C57" s="47">
        <v>1</v>
      </c>
      <c r="D57" s="34"/>
      <c r="E57" s="32">
        <f t="shared" si="6"/>
        <v>0</v>
      </c>
    </row>
    <row r="58" spans="1:9" ht="15" customHeight="1">
      <c r="A58" s="70" t="s">
        <v>59</v>
      </c>
      <c r="B58" s="73" t="s">
        <v>8</v>
      </c>
      <c r="C58" s="78">
        <v>1</v>
      </c>
      <c r="D58" s="80"/>
      <c r="E58" s="65">
        <f t="shared" si="6"/>
        <v>0</v>
      </c>
    </row>
    <row r="59" spans="1:9">
      <c r="A59" s="71"/>
      <c r="B59" s="73"/>
      <c r="C59" s="78"/>
      <c r="D59" s="81"/>
      <c r="E59" s="65"/>
    </row>
    <row r="60" spans="1:9" ht="15.75" thickBot="1">
      <c r="A60" s="72"/>
      <c r="B60" s="74"/>
      <c r="C60" s="79"/>
      <c r="D60" s="82"/>
      <c r="E60" s="66"/>
    </row>
    <row r="61" spans="1:9" ht="16.5" thickBot="1">
      <c r="A61" s="67" t="s">
        <v>18</v>
      </c>
      <c r="B61" s="68"/>
      <c r="C61" s="68"/>
      <c r="D61" s="68"/>
      <c r="E61" s="69"/>
    </row>
    <row r="62" spans="1:9">
      <c r="A62" s="29" t="s">
        <v>60</v>
      </c>
      <c r="B62" s="37" t="s">
        <v>4</v>
      </c>
      <c r="C62" s="28">
        <v>2</v>
      </c>
      <c r="D62" s="33"/>
      <c r="E62" s="31">
        <f>(C62*D62)</f>
        <v>0</v>
      </c>
      <c r="I62" s="10"/>
    </row>
    <row r="63" spans="1:9">
      <c r="A63" s="9" t="s">
        <v>61</v>
      </c>
      <c r="B63" s="2" t="s">
        <v>5</v>
      </c>
      <c r="C63" s="47">
        <v>1</v>
      </c>
      <c r="D63" s="34"/>
      <c r="E63" s="32">
        <f t="shared" ref="E63:E66" si="7">(C63*D63)</f>
        <v>0</v>
      </c>
    </row>
    <row r="64" spans="1:9">
      <c r="A64" s="9" t="s">
        <v>62</v>
      </c>
      <c r="B64" s="2" t="s">
        <v>6</v>
      </c>
      <c r="C64" s="47">
        <v>1</v>
      </c>
      <c r="D64" s="34"/>
      <c r="E64" s="32">
        <f t="shared" si="7"/>
        <v>0</v>
      </c>
    </row>
    <row r="65" spans="1:9">
      <c r="A65" s="9" t="s">
        <v>63</v>
      </c>
      <c r="B65" s="2" t="s">
        <v>7</v>
      </c>
      <c r="C65" s="47">
        <v>1</v>
      </c>
      <c r="D65" s="34"/>
      <c r="E65" s="32">
        <f t="shared" si="7"/>
        <v>0</v>
      </c>
    </row>
    <row r="66" spans="1:9" ht="15" customHeight="1">
      <c r="A66" s="70" t="s">
        <v>64</v>
      </c>
      <c r="B66" s="73" t="s">
        <v>23</v>
      </c>
      <c r="C66" s="78">
        <v>2</v>
      </c>
      <c r="D66" s="80"/>
      <c r="E66" s="65">
        <f t="shared" si="7"/>
        <v>0</v>
      </c>
    </row>
    <row r="67" spans="1:9">
      <c r="A67" s="71"/>
      <c r="B67" s="73"/>
      <c r="C67" s="78"/>
      <c r="D67" s="81"/>
      <c r="E67" s="65"/>
    </row>
    <row r="68" spans="1:9" ht="15.75" thickBot="1">
      <c r="A68" s="72"/>
      <c r="B68" s="74"/>
      <c r="C68" s="79"/>
      <c r="D68" s="82"/>
      <c r="E68" s="66"/>
    </row>
    <row r="69" spans="1:9" ht="16.5" thickBot="1">
      <c r="A69" s="75" t="s">
        <v>93</v>
      </c>
      <c r="B69" s="76"/>
      <c r="C69" s="76"/>
      <c r="D69" s="76"/>
      <c r="E69" s="77"/>
    </row>
    <row r="70" spans="1:9">
      <c r="A70" s="8" t="s">
        <v>65</v>
      </c>
      <c r="B70" s="7" t="s">
        <v>4</v>
      </c>
      <c r="C70" s="28">
        <v>1</v>
      </c>
      <c r="D70" s="33"/>
      <c r="E70" s="31">
        <f>(C70*D70)</f>
        <v>0</v>
      </c>
      <c r="I70" s="10"/>
    </row>
    <row r="71" spans="1:9">
      <c r="A71" s="12" t="s">
        <v>66</v>
      </c>
      <c r="B71" s="2" t="s">
        <v>5</v>
      </c>
      <c r="C71" s="47">
        <v>1</v>
      </c>
      <c r="D71" s="34"/>
      <c r="E71" s="32">
        <f t="shared" ref="E71:E74" si="8">(C71*D71)</f>
        <v>0</v>
      </c>
    </row>
    <row r="72" spans="1:9">
      <c r="A72" s="12" t="s">
        <v>67</v>
      </c>
      <c r="B72" s="2" t="s">
        <v>6</v>
      </c>
      <c r="C72" s="47">
        <v>2</v>
      </c>
      <c r="D72" s="34"/>
      <c r="E72" s="32">
        <f t="shared" si="8"/>
        <v>0</v>
      </c>
    </row>
    <row r="73" spans="1:9">
      <c r="A73" s="9" t="s">
        <v>68</v>
      </c>
      <c r="B73" s="2" t="s">
        <v>7</v>
      </c>
      <c r="C73" s="47">
        <v>1</v>
      </c>
      <c r="D73" s="34"/>
      <c r="E73" s="32">
        <f t="shared" si="8"/>
        <v>0</v>
      </c>
    </row>
    <row r="74" spans="1:9" ht="15" customHeight="1">
      <c r="A74" s="70" t="s">
        <v>69</v>
      </c>
      <c r="B74" s="73" t="s">
        <v>9</v>
      </c>
      <c r="C74" s="78">
        <v>2</v>
      </c>
      <c r="D74" s="80"/>
      <c r="E74" s="65">
        <f t="shared" si="8"/>
        <v>0</v>
      </c>
    </row>
    <row r="75" spans="1:9">
      <c r="A75" s="71"/>
      <c r="B75" s="73"/>
      <c r="C75" s="78"/>
      <c r="D75" s="81"/>
      <c r="E75" s="65"/>
    </row>
    <row r="76" spans="1:9" ht="15.75" thickBot="1">
      <c r="A76" s="72"/>
      <c r="B76" s="74"/>
      <c r="C76" s="79"/>
      <c r="D76" s="82"/>
      <c r="E76" s="66"/>
    </row>
    <row r="77" spans="1:9" ht="16.5" thickBot="1">
      <c r="A77" s="67" t="s">
        <v>94</v>
      </c>
      <c r="B77" s="68"/>
      <c r="C77" s="68"/>
      <c r="D77" s="68"/>
      <c r="E77" s="69"/>
    </row>
    <row r="78" spans="1:9">
      <c r="A78" s="8" t="s">
        <v>70</v>
      </c>
      <c r="B78" s="7" t="s">
        <v>4</v>
      </c>
      <c r="C78" s="28">
        <v>1</v>
      </c>
      <c r="D78" s="33"/>
      <c r="E78" s="31">
        <f>(C78*D78)</f>
        <v>0</v>
      </c>
    </row>
    <row r="79" spans="1:9">
      <c r="A79" s="9" t="s">
        <v>71</v>
      </c>
      <c r="B79" s="2" t="s">
        <v>5</v>
      </c>
      <c r="C79" s="47">
        <v>1</v>
      </c>
      <c r="D79" s="34"/>
      <c r="E79" s="32">
        <f t="shared" ref="E79:E82" si="9">(C79*D79)</f>
        <v>0</v>
      </c>
    </row>
    <row r="80" spans="1:9">
      <c r="A80" s="9" t="s">
        <v>72</v>
      </c>
      <c r="B80" s="2" t="s">
        <v>6</v>
      </c>
      <c r="C80" s="47">
        <v>1</v>
      </c>
      <c r="D80" s="34"/>
      <c r="E80" s="32">
        <f t="shared" si="9"/>
        <v>0</v>
      </c>
    </row>
    <row r="81" spans="1:5">
      <c r="A81" s="9" t="s">
        <v>73</v>
      </c>
      <c r="B81" s="2" t="s">
        <v>7</v>
      </c>
      <c r="C81" s="47">
        <v>1</v>
      </c>
      <c r="D81" s="34"/>
      <c r="E81" s="32">
        <f t="shared" si="9"/>
        <v>0</v>
      </c>
    </row>
    <row r="82" spans="1:5" ht="15" customHeight="1">
      <c r="A82" s="70" t="s">
        <v>74</v>
      </c>
      <c r="B82" s="73" t="s">
        <v>8</v>
      </c>
      <c r="C82" s="78">
        <v>1</v>
      </c>
      <c r="D82" s="80"/>
      <c r="E82" s="65">
        <f t="shared" si="9"/>
        <v>0</v>
      </c>
    </row>
    <row r="83" spans="1:5">
      <c r="A83" s="71"/>
      <c r="B83" s="73"/>
      <c r="C83" s="78"/>
      <c r="D83" s="81"/>
      <c r="E83" s="65"/>
    </row>
    <row r="84" spans="1:5" ht="15.75" thickBot="1">
      <c r="A84" s="72"/>
      <c r="B84" s="74"/>
      <c r="C84" s="79"/>
      <c r="D84" s="82"/>
      <c r="E84" s="66"/>
    </row>
    <row r="85" spans="1:5" ht="16.5" thickBot="1">
      <c r="A85" s="67" t="s">
        <v>95</v>
      </c>
      <c r="B85" s="68"/>
      <c r="C85" s="68"/>
      <c r="D85" s="68"/>
      <c r="E85" s="69"/>
    </row>
    <row r="86" spans="1:5">
      <c r="A86" s="8" t="s">
        <v>75</v>
      </c>
      <c r="B86" s="7" t="s">
        <v>4</v>
      </c>
      <c r="C86" s="28">
        <v>1</v>
      </c>
      <c r="D86" s="33"/>
      <c r="E86" s="31">
        <f>(C86*D86)</f>
        <v>0</v>
      </c>
    </row>
    <row r="87" spans="1:5">
      <c r="A87" s="9" t="s">
        <v>76</v>
      </c>
      <c r="B87" s="2" t="s">
        <v>5</v>
      </c>
      <c r="C87" s="47">
        <v>1</v>
      </c>
      <c r="D87" s="34"/>
      <c r="E87" s="32">
        <f t="shared" ref="E87:E90" si="10">(C87*D87)</f>
        <v>0</v>
      </c>
    </row>
    <row r="88" spans="1:5">
      <c r="A88" s="9" t="s">
        <v>77</v>
      </c>
      <c r="B88" s="2" t="s">
        <v>6</v>
      </c>
      <c r="C88" s="47">
        <v>1</v>
      </c>
      <c r="D88" s="34"/>
      <c r="E88" s="32">
        <f t="shared" si="10"/>
        <v>0</v>
      </c>
    </row>
    <row r="89" spans="1:5">
      <c r="A89" s="9" t="s">
        <v>78</v>
      </c>
      <c r="B89" s="2" t="s">
        <v>7</v>
      </c>
      <c r="C89" s="47">
        <v>1</v>
      </c>
      <c r="D89" s="34"/>
      <c r="E89" s="32">
        <f t="shared" si="10"/>
        <v>0</v>
      </c>
    </row>
    <row r="90" spans="1:5" ht="15" customHeight="1">
      <c r="A90" s="70" t="s">
        <v>79</v>
      </c>
      <c r="B90" s="73" t="s">
        <v>8</v>
      </c>
      <c r="C90" s="78">
        <v>1</v>
      </c>
      <c r="D90" s="80"/>
      <c r="E90" s="65">
        <f t="shared" si="10"/>
        <v>0</v>
      </c>
    </row>
    <row r="91" spans="1:5">
      <c r="A91" s="71"/>
      <c r="B91" s="73"/>
      <c r="C91" s="78"/>
      <c r="D91" s="81"/>
      <c r="E91" s="65"/>
    </row>
    <row r="92" spans="1:5" ht="15.75" thickBot="1">
      <c r="A92" s="72"/>
      <c r="B92" s="74"/>
      <c r="C92" s="79"/>
      <c r="D92" s="82"/>
      <c r="E92" s="66"/>
    </row>
    <row r="93" spans="1:5" ht="16.5" thickBot="1">
      <c r="A93" s="67" t="s">
        <v>96</v>
      </c>
      <c r="B93" s="68"/>
      <c r="C93" s="68"/>
      <c r="D93" s="68"/>
      <c r="E93" s="69"/>
    </row>
    <row r="94" spans="1:5">
      <c r="A94" s="8" t="s">
        <v>80</v>
      </c>
      <c r="B94" s="7" t="s">
        <v>4</v>
      </c>
      <c r="C94" s="28">
        <v>1</v>
      </c>
      <c r="D94" s="33"/>
      <c r="E94" s="31">
        <f>(C94*D94)</f>
        <v>0</v>
      </c>
    </row>
    <row r="95" spans="1:5">
      <c r="A95" s="9" t="s">
        <v>81</v>
      </c>
      <c r="B95" s="2" t="s">
        <v>5</v>
      </c>
      <c r="C95" s="47">
        <v>1</v>
      </c>
      <c r="D95" s="34"/>
      <c r="E95" s="32">
        <f t="shared" ref="E95:E97" si="11">(C95*D95)</f>
        <v>0</v>
      </c>
    </row>
    <row r="96" spans="1:5">
      <c r="A96" s="9" t="s">
        <v>82</v>
      </c>
      <c r="B96" s="2" t="s">
        <v>7</v>
      </c>
      <c r="C96" s="47">
        <v>1</v>
      </c>
      <c r="D96" s="34"/>
      <c r="E96" s="32">
        <f t="shared" si="11"/>
        <v>0</v>
      </c>
    </row>
    <row r="97" spans="1:9" ht="15" customHeight="1">
      <c r="A97" s="70" t="s">
        <v>83</v>
      </c>
      <c r="B97" s="73" t="s">
        <v>8</v>
      </c>
      <c r="C97" s="78">
        <v>1</v>
      </c>
      <c r="D97" s="80"/>
      <c r="E97" s="65">
        <f t="shared" si="11"/>
        <v>0</v>
      </c>
    </row>
    <row r="98" spans="1:9">
      <c r="A98" s="71"/>
      <c r="B98" s="73"/>
      <c r="C98" s="78"/>
      <c r="D98" s="81"/>
      <c r="E98" s="65"/>
    </row>
    <row r="99" spans="1:9" ht="15.75" thickBot="1">
      <c r="A99" s="72"/>
      <c r="B99" s="74"/>
      <c r="C99" s="79"/>
      <c r="D99" s="82"/>
      <c r="E99" s="66"/>
    </row>
    <row r="100" spans="1:9" ht="16.5" thickBot="1">
      <c r="A100" s="75" t="s">
        <v>132</v>
      </c>
      <c r="B100" s="76"/>
      <c r="C100" s="76"/>
      <c r="D100" s="76"/>
      <c r="E100" s="77"/>
    </row>
    <row r="101" spans="1:9">
      <c r="A101" s="8" t="s">
        <v>84</v>
      </c>
      <c r="B101" s="7" t="s">
        <v>4</v>
      </c>
      <c r="C101" s="28">
        <v>1</v>
      </c>
      <c r="D101" s="33"/>
      <c r="E101" s="31">
        <f>(C101*D101)</f>
        <v>0</v>
      </c>
    </row>
    <row r="102" spans="1:9">
      <c r="A102" s="9" t="s">
        <v>85</v>
      </c>
      <c r="B102" s="2" t="s">
        <v>5</v>
      </c>
      <c r="C102" s="47">
        <v>1</v>
      </c>
      <c r="D102" s="34"/>
      <c r="E102" s="32">
        <f t="shared" ref="E102:E105" si="12">(C102*D102)</f>
        <v>0</v>
      </c>
    </row>
    <row r="103" spans="1:9">
      <c r="A103" s="9" t="s">
        <v>86</v>
      </c>
      <c r="B103" s="2" t="s">
        <v>6</v>
      </c>
      <c r="C103" s="47">
        <v>1</v>
      </c>
      <c r="D103" s="34"/>
      <c r="E103" s="32">
        <f t="shared" si="12"/>
        <v>0</v>
      </c>
    </row>
    <row r="104" spans="1:9">
      <c r="A104" s="9" t="s">
        <v>87</v>
      </c>
      <c r="B104" s="2" t="s">
        <v>7</v>
      </c>
      <c r="C104" s="47">
        <v>1</v>
      </c>
      <c r="D104" s="34"/>
      <c r="E104" s="32">
        <f t="shared" si="12"/>
        <v>0</v>
      </c>
    </row>
    <row r="105" spans="1:9" ht="15" customHeight="1">
      <c r="A105" s="70" t="s">
        <v>88</v>
      </c>
      <c r="B105" s="73" t="s">
        <v>8</v>
      </c>
      <c r="C105" s="78">
        <v>1</v>
      </c>
      <c r="D105" s="80"/>
      <c r="E105" s="65">
        <f t="shared" si="12"/>
        <v>0</v>
      </c>
    </row>
    <row r="106" spans="1:9">
      <c r="A106" s="71"/>
      <c r="B106" s="73"/>
      <c r="C106" s="78"/>
      <c r="D106" s="81"/>
      <c r="E106" s="65"/>
    </row>
    <row r="107" spans="1:9" ht="15.75" thickBot="1">
      <c r="A107" s="72"/>
      <c r="B107" s="74"/>
      <c r="C107" s="79"/>
      <c r="D107" s="82"/>
      <c r="E107" s="66"/>
    </row>
    <row r="108" spans="1:9" ht="21" customHeight="1" thickBot="1">
      <c r="A108" s="93" t="s">
        <v>16</v>
      </c>
      <c r="B108" s="93"/>
      <c r="C108" s="93"/>
      <c r="D108" s="93"/>
      <c r="E108" s="93"/>
    </row>
    <row r="109" spans="1:9" ht="16.5" thickBot="1">
      <c r="A109" s="67" t="s">
        <v>125</v>
      </c>
      <c r="B109" s="68"/>
      <c r="C109" s="68"/>
      <c r="D109" s="68"/>
      <c r="E109" s="69"/>
    </row>
    <row r="110" spans="1:9">
      <c r="A110" s="8" t="s">
        <v>25</v>
      </c>
      <c r="B110" s="7" t="s">
        <v>10</v>
      </c>
      <c r="C110" s="28">
        <v>2</v>
      </c>
      <c r="D110" s="33"/>
      <c r="E110" s="31">
        <f>(C110*D110)</f>
        <v>0</v>
      </c>
      <c r="I110" s="10"/>
    </row>
    <row r="111" spans="1:9">
      <c r="A111" s="12" t="s">
        <v>26</v>
      </c>
      <c r="B111" s="2" t="s">
        <v>11</v>
      </c>
      <c r="C111" s="47">
        <v>2</v>
      </c>
      <c r="D111" s="34"/>
      <c r="E111" s="32">
        <f t="shared" ref="E111:E114" si="13">(C111*D111)</f>
        <v>0</v>
      </c>
    </row>
    <row r="112" spans="1:9">
      <c r="A112" s="12" t="s">
        <v>27</v>
      </c>
      <c r="B112" s="2" t="s">
        <v>13</v>
      </c>
      <c r="C112" s="47">
        <v>2</v>
      </c>
      <c r="D112" s="34"/>
      <c r="E112" s="32">
        <f t="shared" si="13"/>
        <v>0</v>
      </c>
    </row>
    <row r="113" spans="1:13">
      <c r="A113" s="12" t="s">
        <v>28</v>
      </c>
      <c r="B113" s="2" t="s">
        <v>14</v>
      </c>
      <c r="C113" s="47">
        <v>2</v>
      </c>
      <c r="D113" s="34"/>
      <c r="E113" s="32">
        <f t="shared" si="13"/>
        <v>0</v>
      </c>
    </row>
    <row r="114" spans="1:13">
      <c r="A114" s="70" t="s">
        <v>29</v>
      </c>
      <c r="B114" s="73" t="s">
        <v>15</v>
      </c>
      <c r="C114" s="78">
        <v>2</v>
      </c>
      <c r="D114" s="80"/>
      <c r="E114" s="65">
        <f t="shared" si="13"/>
        <v>0</v>
      </c>
      <c r="G114" s="94"/>
      <c r="H114" s="94"/>
      <c r="I114" s="94"/>
      <c r="J114" s="94"/>
    </row>
    <row r="115" spans="1:13">
      <c r="A115" s="71"/>
      <c r="B115" s="73"/>
      <c r="C115" s="78"/>
      <c r="D115" s="81"/>
      <c r="E115" s="65"/>
    </row>
    <row r="116" spans="1:13" ht="21.75" customHeight="1" thickBot="1">
      <c r="A116" s="72"/>
      <c r="B116" s="74"/>
      <c r="C116" s="79"/>
      <c r="D116" s="82"/>
      <c r="E116" s="66"/>
      <c r="G116" s="95"/>
      <c r="H116" s="95"/>
      <c r="I116" s="95"/>
      <c r="J116" s="95"/>
    </row>
    <row r="117" spans="1:13" ht="16.5" thickBot="1">
      <c r="A117" s="75" t="s">
        <v>129</v>
      </c>
      <c r="B117" s="76"/>
      <c r="C117" s="76"/>
      <c r="D117" s="76"/>
      <c r="E117" s="77"/>
      <c r="M117" s="57"/>
    </row>
    <row r="118" spans="1:13">
      <c r="A118" s="8" t="s">
        <v>30</v>
      </c>
      <c r="B118" s="7" t="s">
        <v>10</v>
      </c>
      <c r="C118" s="28">
        <v>2</v>
      </c>
      <c r="D118" s="33"/>
      <c r="E118" s="31">
        <f>(C118*D118)</f>
        <v>0</v>
      </c>
      <c r="G118" s="96"/>
      <c r="H118" s="96"/>
      <c r="I118" s="96"/>
      <c r="J118" s="56"/>
    </row>
    <row r="119" spans="1:13">
      <c r="A119" s="12" t="s">
        <v>31</v>
      </c>
      <c r="B119" s="2" t="s">
        <v>11</v>
      </c>
      <c r="C119" s="47">
        <v>2</v>
      </c>
      <c r="D119" s="34"/>
      <c r="E119" s="32">
        <f t="shared" ref="E119:E122" si="14">(C119*D119)</f>
        <v>0</v>
      </c>
    </row>
    <row r="120" spans="1:13">
      <c r="A120" s="12" t="s">
        <v>32</v>
      </c>
      <c r="B120" s="2" t="s">
        <v>13</v>
      </c>
      <c r="C120" s="47">
        <v>2</v>
      </c>
      <c r="D120" s="34"/>
      <c r="E120" s="32">
        <f t="shared" si="14"/>
        <v>0</v>
      </c>
    </row>
    <row r="121" spans="1:13">
      <c r="A121" s="12" t="s">
        <v>33</v>
      </c>
      <c r="B121" s="2" t="s">
        <v>14</v>
      </c>
      <c r="C121" s="47">
        <v>2</v>
      </c>
      <c r="D121" s="34"/>
      <c r="E121" s="32">
        <f t="shared" si="14"/>
        <v>0</v>
      </c>
    </row>
    <row r="122" spans="1:13">
      <c r="A122" s="70" t="s">
        <v>34</v>
      </c>
      <c r="B122" s="73" t="s">
        <v>15</v>
      </c>
      <c r="C122" s="78">
        <v>9</v>
      </c>
      <c r="D122" s="80"/>
      <c r="E122" s="65">
        <f t="shared" si="14"/>
        <v>0</v>
      </c>
    </row>
    <row r="123" spans="1:13">
      <c r="A123" s="71"/>
      <c r="B123" s="73"/>
      <c r="C123" s="78"/>
      <c r="D123" s="81"/>
      <c r="E123" s="65"/>
    </row>
    <row r="124" spans="1:13" ht="21.75" customHeight="1" thickBot="1">
      <c r="A124" s="72"/>
      <c r="B124" s="74"/>
      <c r="C124" s="79"/>
      <c r="D124" s="82"/>
      <c r="E124" s="66"/>
    </row>
    <row r="125" spans="1:13" ht="16.5" thickBot="1">
      <c r="A125" s="67" t="s">
        <v>133</v>
      </c>
      <c r="B125" s="68"/>
      <c r="C125" s="68"/>
      <c r="D125" s="68"/>
      <c r="E125" s="69"/>
    </row>
    <row r="126" spans="1:13">
      <c r="A126" s="8" t="s">
        <v>35</v>
      </c>
      <c r="B126" s="7" t="s">
        <v>10</v>
      </c>
      <c r="C126" s="28">
        <v>1</v>
      </c>
      <c r="D126" s="33"/>
      <c r="E126" s="31">
        <f>(C126*D126)</f>
        <v>0</v>
      </c>
      <c r="I126" s="10"/>
    </row>
    <row r="127" spans="1:13">
      <c r="A127" s="12" t="s">
        <v>36</v>
      </c>
      <c r="B127" s="2" t="s">
        <v>11</v>
      </c>
      <c r="C127" s="47">
        <v>1</v>
      </c>
      <c r="D127" s="34"/>
      <c r="E127" s="32">
        <f t="shared" ref="E127:E130" si="15">(C127*D127)</f>
        <v>0</v>
      </c>
    </row>
    <row r="128" spans="1:13">
      <c r="A128" s="12" t="s">
        <v>37</v>
      </c>
      <c r="B128" s="2" t="s">
        <v>13</v>
      </c>
      <c r="C128" s="47">
        <v>1</v>
      </c>
      <c r="D128" s="34"/>
      <c r="E128" s="32">
        <f t="shared" si="15"/>
        <v>0</v>
      </c>
    </row>
    <row r="129" spans="1:9">
      <c r="A129" s="12" t="s">
        <v>38</v>
      </c>
      <c r="B129" s="2" t="s">
        <v>14</v>
      </c>
      <c r="C129" s="47">
        <v>1</v>
      </c>
      <c r="D129" s="34"/>
      <c r="E129" s="32">
        <f t="shared" si="15"/>
        <v>0</v>
      </c>
    </row>
    <row r="130" spans="1:9">
      <c r="A130" s="70" t="s">
        <v>39</v>
      </c>
      <c r="B130" s="73" t="s">
        <v>15</v>
      </c>
      <c r="C130" s="78">
        <v>1</v>
      </c>
      <c r="D130" s="80"/>
      <c r="E130" s="65">
        <f t="shared" si="15"/>
        <v>0</v>
      </c>
    </row>
    <row r="131" spans="1:9">
      <c r="A131" s="71"/>
      <c r="B131" s="73"/>
      <c r="C131" s="78"/>
      <c r="D131" s="81"/>
      <c r="E131" s="65"/>
    </row>
    <row r="132" spans="1:9" ht="21.75" customHeight="1" thickBot="1">
      <c r="A132" s="72"/>
      <c r="B132" s="74"/>
      <c r="C132" s="79"/>
      <c r="D132" s="82"/>
      <c r="E132" s="66"/>
    </row>
    <row r="133" spans="1:9" ht="16.5" thickBot="1">
      <c r="A133" s="67" t="s">
        <v>140</v>
      </c>
      <c r="B133" s="68"/>
      <c r="C133" s="68"/>
      <c r="D133" s="68"/>
      <c r="E133" s="69"/>
    </row>
    <row r="134" spans="1:9">
      <c r="A134" s="8" t="s">
        <v>40</v>
      </c>
      <c r="B134" s="7" t="s">
        <v>10</v>
      </c>
      <c r="C134" s="28">
        <v>1</v>
      </c>
      <c r="D134" s="33"/>
      <c r="E134" s="31">
        <f>(C134*D134)</f>
        <v>0</v>
      </c>
      <c r="I134" s="10"/>
    </row>
    <row r="135" spans="1:9">
      <c r="A135" s="12" t="s">
        <v>41</v>
      </c>
      <c r="B135" s="2" t="s">
        <v>11</v>
      </c>
      <c r="C135" s="47">
        <v>2</v>
      </c>
      <c r="D135" s="34"/>
      <c r="E135" s="32">
        <f t="shared" ref="E135:E138" si="16">(C135*D135)</f>
        <v>0</v>
      </c>
    </row>
    <row r="136" spans="1:9">
      <c r="A136" s="12" t="s">
        <v>42</v>
      </c>
      <c r="B136" s="2" t="s">
        <v>13</v>
      </c>
      <c r="C136" s="47">
        <v>1</v>
      </c>
      <c r="D136" s="34"/>
      <c r="E136" s="32">
        <f t="shared" si="16"/>
        <v>0</v>
      </c>
    </row>
    <row r="137" spans="1:9">
      <c r="A137" s="12" t="s">
        <v>43</v>
      </c>
      <c r="B137" s="2" t="s">
        <v>14</v>
      </c>
      <c r="C137" s="47">
        <v>1</v>
      </c>
      <c r="D137" s="34"/>
      <c r="E137" s="32">
        <f t="shared" si="16"/>
        <v>0</v>
      </c>
    </row>
    <row r="138" spans="1:9">
      <c r="A138" s="70" t="s">
        <v>44</v>
      </c>
      <c r="B138" s="73" t="s">
        <v>15</v>
      </c>
      <c r="C138" s="78">
        <v>2</v>
      </c>
      <c r="D138" s="80"/>
      <c r="E138" s="65">
        <f t="shared" si="16"/>
        <v>0</v>
      </c>
    </row>
    <row r="139" spans="1:9">
      <c r="A139" s="71"/>
      <c r="B139" s="73"/>
      <c r="C139" s="78"/>
      <c r="D139" s="81"/>
      <c r="E139" s="65"/>
    </row>
    <row r="140" spans="1:9" ht="21.75" customHeight="1" thickBot="1">
      <c r="A140" s="72"/>
      <c r="B140" s="74"/>
      <c r="C140" s="79"/>
      <c r="D140" s="82"/>
      <c r="E140" s="66"/>
    </row>
    <row r="141" spans="1:9" ht="16.5" thickBot="1">
      <c r="A141" s="75" t="s">
        <v>134</v>
      </c>
      <c r="B141" s="76"/>
      <c r="C141" s="76"/>
      <c r="D141" s="76"/>
      <c r="E141" s="77"/>
    </row>
    <row r="142" spans="1:9">
      <c r="A142" s="8" t="s">
        <v>45</v>
      </c>
      <c r="B142" s="7" t="s">
        <v>10</v>
      </c>
      <c r="C142" s="28">
        <v>1</v>
      </c>
      <c r="D142" s="33"/>
      <c r="E142" s="31">
        <f>(C142*D142)</f>
        <v>0</v>
      </c>
      <c r="I142" s="10"/>
    </row>
    <row r="143" spans="1:9">
      <c r="A143" s="12" t="s">
        <v>46</v>
      </c>
      <c r="B143" s="2" t="s">
        <v>11</v>
      </c>
      <c r="C143" s="47">
        <v>2</v>
      </c>
      <c r="D143" s="34"/>
      <c r="E143" s="32">
        <f t="shared" ref="E143:E147" si="17">(C143*D143)</f>
        <v>0</v>
      </c>
    </row>
    <row r="144" spans="1:9">
      <c r="A144" s="12" t="s">
        <v>47</v>
      </c>
      <c r="B144" s="2" t="s">
        <v>13</v>
      </c>
      <c r="C144" s="47">
        <v>2</v>
      </c>
      <c r="D144" s="34"/>
      <c r="E144" s="32">
        <f t="shared" si="17"/>
        <v>0</v>
      </c>
    </row>
    <row r="145" spans="1:9">
      <c r="A145" s="12" t="s">
        <v>48</v>
      </c>
      <c r="B145" s="2" t="s">
        <v>14</v>
      </c>
      <c r="C145" s="47">
        <v>2</v>
      </c>
      <c r="D145" s="34"/>
      <c r="E145" s="32">
        <f t="shared" si="17"/>
        <v>0</v>
      </c>
    </row>
    <row r="146" spans="1:9">
      <c r="A146" s="12" t="s">
        <v>49</v>
      </c>
      <c r="B146" s="2" t="s">
        <v>12</v>
      </c>
      <c r="C146" s="47">
        <v>1</v>
      </c>
      <c r="D146" s="34"/>
      <c r="E146" s="32">
        <f t="shared" si="17"/>
        <v>0</v>
      </c>
    </row>
    <row r="147" spans="1:9">
      <c r="A147" s="70" t="s">
        <v>50</v>
      </c>
      <c r="B147" s="83" t="s">
        <v>15</v>
      </c>
      <c r="C147" s="78">
        <v>2</v>
      </c>
      <c r="D147" s="80"/>
      <c r="E147" s="65">
        <f t="shared" si="17"/>
        <v>0</v>
      </c>
    </row>
    <row r="148" spans="1:9">
      <c r="A148" s="71"/>
      <c r="B148" s="84"/>
      <c r="C148" s="78"/>
      <c r="D148" s="81"/>
      <c r="E148" s="65"/>
    </row>
    <row r="149" spans="1:9" ht="21.75" customHeight="1" thickBot="1">
      <c r="A149" s="72"/>
      <c r="B149" s="85"/>
      <c r="C149" s="79"/>
      <c r="D149" s="82"/>
      <c r="E149" s="66"/>
    </row>
    <row r="150" spans="1:9" ht="16.5" thickBot="1">
      <c r="A150" s="67" t="s">
        <v>98</v>
      </c>
      <c r="B150" s="68"/>
      <c r="C150" s="68"/>
      <c r="D150" s="68"/>
      <c r="E150" s="69"/>
    </row>
    <row r="151" spans="1:9">
      <c r="A151" s="8" t="s">
        <v>51</v>
      </c>
      <c r="B151" s="7" t="s">
        <v>10</v>
      </c>
      <c r="C151" s="28">
        <v>1</v>
      </c>
      <c r="D151" s="33"/>
      <c r="E151" s="31">
        <f>(C151*D151)</f>
        <v>0</v>
      </c>
      <c r="I151" s="10"/>
    </row>
    <row r="152" spans="1:9">
      <c r="A152" s="12" t="s">
        <v>52</v>
      </c>
      <c r="B152" s="2" t="s">
        <v>11</v>
      </c>
      <c r="C152" s="47">
        <v>1</v>
      </c>
      <c r="D152" s="34"/>
      <c r="E152" s="32">
        <f t="shared" ref="E152:E155" si="18">(C152*D152)</f>
        <v>0</v>
      </c>
    </row>
    <row r="153" spans="1:9">
      <c r="A153" s="12" t="s">
        <v>53</v>
      </c>
      <c r="B153" s="2" t="s">
        <v>13</v>
      </c>
      <c r="C153" s="47">
        <v>1</v>
      </c>
      <c r="D153" s="34"/>
      <c r="E153" s="32">
        <f t="shared" si="18"/>
        <v>0</v>
      </c>
    </row>
    <row r="154" spans="1:9">
      <c r="A154" s="12" t="s">
        <v>54</v>
      </c>
      <c r="B154" s="2" t="s">
        <v>14</v>
      </c>
      <c r="C154" s="47">
        <v>1</v>
      </c>
      <c r="D154" s="34"/>
      <c r="E154" s="32">
        <f t="shared" si="18"/>
        <v>0</v>
      </c>
    </row>
    <row r="155" spans="1:9">
      <c r="A155" s="70" t="s">
        <v>55</v>
      </c>
      <c r="B155" s="83" t="s">
        <v>15</v>
      </c>
      <c r="C155" s="78">
        <v>1</v>
      </c>
      <c r="D155" s="80"/>
      <c r="E155" s="65">
        <f t="shared" si="18"/>
        <v>0</v>
      </c>
    </row>
    <row r="156" spans="1:9">
      <c r="A156" s="71"/>
      <c r="B156" s="84"/>
      <c r="C156" s="78"/>
      <c r="D156" s="81"/>
      <c r="E156" s="65"/>
    </row>
    <row r="157" spans="1:9" ht="21.75" customHeight="1" thickBot="1">
      <c r="A157" s="72"/>
      <c r="B157" s="85"/>
      <c r="C157" s="79"/>
      <c r="D157" s="82"/>
      <c r="E157" s="66"/>
    </row>
    <row r="158" spans="1:9" ht="16.5" thickBot="1">
      <c r="A158" s="67" t="s">
        <v>99</v>
      </c>
      <c r="B158" s="68"/>
      <c r="C158" s="68"/>
      <c r="D158" s="68"/>
      <c r="E158" s="69"/>
    </row>
    <row r="159" spans="1:9">
      <c r="A159" s="8" t="s">
        <v>56</v>
      </c>
      <c r="B159" s="7" t="s">
        <v>10</v>
      </c>
      <c r="C159" s="28">
        <v>1</v>
      </c>
      <c r="D159" s="33"/>
      <c r="E159" s="31">
        <f>(C159*D159)</f>
        <v>0</v>
      </c>
      <c r="I159" s="10"/>
    </row>
    <row r="160" spans="1:9">
      <c r="A160" s="12" t="s">
        <v>57</v>
      </c>
      <c r="B160" s="2" t="s">
        <v>11</v>
      </c>
      <c r="C160" s="47">
        <v>1</v>
      </c>
      <c r="D160" s="34"/>
      <c r="E160" s="32">
        <f t="shared" ref="E160:E163" si="19">(C160*D160)</f>
        <v>0</v>
      </c>
    </row>
    <row r="161" spans="1:9">
      <c r="A161" s="12" t="s">
        <v>58</v>
      </c>
      <c r="B161" s="2" t="s">
        <v>13</v>
      </c>
      <c r="C161" s="47">
        <v>1</v>
      </c>
      <c r="D161" s="34"/>
      <c r="E161" s="32">
        <f t="shared" si="19"/>
        <v>0</v>
      </c>
    </row>
    <row r="162" spans="1:9">
      <c r="A162" s="12" t="s">
        <v>59</v>
      </c>
      <c r="B162" s="2" t="s">
        <v>14</v>
      </c>
      <c r="C162" s="47">
        <v>1</v>
      </c>
      <c r="D162" s="34"/>
      <c r="E162" s="32">
        <f t="shared" si="19"/>
        <v>0</v>
      </c>
    </row>
    <row r="163" spans="1:9">
      <c r="A163" s="70" t="s">
        <v>60</v>
      </c>
      <c r="B163" s="83" t="s">
        <v>15</v>
      </c>
      <c r="C163" s="78">
        <v>1</v>
      </c>
      <c r="D163" s="80"/>
      <c r="E163" s="65">
        <f t="shared" si="19"/>
        <v>0</v>
      </c>
    </row>
    <row r="164" spans="1:9">
      <c r="A164" s="71"/>
      <c r="B164" s="84"/>
      <c r="C164" s="78"/>
      <c r="D164" s="81"/>
      <c r="E164" s="65"/>
    </row>
    <row r="165" spans="1:9" ht="21.75" customHeight="1" thickBot="1">
      <c r="A165" s="72"/>
      <c r="B165" s="85"/>
      <c r="C165" s="79"/>
      <c r="D165" s="82"/>
      <c r="E165" s="66"/>
    </row>
    <row r="166" spans="1:9" ht="16.5" thickBot="1">
      <c r="A166" s="98" t="s">
        <v>135</v>
      </c>
      <c r="B166" s="99"/>
      <c r="C166" s="99"/>
      <c r="D166" s="99"/>
      <c r="E166" s="100"/>
    </row>
    <row r="167" spans="1:9">
      <c r="A167" s="8" t="s">
        <v>61</v>
      </c>
      <c r="B167" s="7" t="s">
        <v>10</v>
      </c>
      <c r="C167" s="28">
        <v>1</v>
      </c>
      <c r="D167" s="33"/>
      <c r="E167" s="31">
        <f>(C167*D167)</f>
        <v>0</v>
      </c>
      <c r="I167" s="10"/>
    </row>
    <row r="168" spans="1:9">
      <c r="A168" s="12" t="s">
        <v>62</v>
      </c>
      <c r="B168" s="2" t="s">
        <v>11</v>
      </c>
      <c r="C168" s="47">
        <v>1</v>
      </c>
      <c r="D168" s="34"/>
      <c r="E168" s="32">
        <f t="shared" ref="E168:E172" si="20">(C168*D168)</f>
        <v>0</v>
      </c>
    </row>
    <row r="169" spans="1:9">
      <c r="A169" s="12" t="s">
        <v>63</v>
      </c>
      <c r="B169" s="2" t="s">
        <v>13</v>
      </c>
      <c r="C169" s="47">
        <v>1</v>
      </c>
      <c r="D169" s="34"/>
      <c r="E169" s="32">
        <f t="shared" si="20"/>
        <v>0</v>
      </c>
    </row>
    <row r="170" spans="1:9">
      <c r="A170" s="12" t="s">
        <v>64</v>
      </c>
      <c r="B170" s="2" t="s">
        <v>14</v>
      </c>
      <c r="C170" s="47">
        <v>1</v>
      </c>
      <c r="D170" s="34"/>
      <c r="E170" s="32">
        <f t="shared" si="20"/>
        <v>0</v>
      </c>
    </row>
    <row r="171" spans="1:9">
      <c r="A171" s="45" t="s">
        <v>65</v>
      </c>
      <c r="B171" s="43" t="s">
        <v>12</v>
      </c>
      <c r="C171" s="44">
        <v>1</v>
      </c>
      <c r="D171" s="34"/>
      <c r="E171" s="32">
        <f t="shared" si="20"/>
        <v>0</v>
      </c>
    </row>
    <row r="172" spans="1:9">
      <c r="A172" s="70" t="s">
        <v>66</v>
      </c>
      <c r="B172" s="83" t="s">
        <v>15</v>
      </c>
      <c r="C172" s="78">
        <v>1</v>
      </c>
      <c r="D172" s="80"/>
      <c r="E172" s="65">
        <f t="shared" si="20"/>
        <v>0</v>
      </c>
    </row>
    <row r="173" spans="1:9">
      <c r="A173" s="71"/>
      <c r="B173" s="84"/>
      <c r="C173" s="78"/>
      <c r="D173" s="81"/>
      <c r="E173" s="65"/>
    </row>
    <row r="174" spans="1:9" ht="21.75" customHeight="1" thickBot="1">
      <c r="A174" s="72"/>
      <c r="B174" s="85"/>
      <c r="C174" s="79"/>
      <c r="D174" s="82"/>
      <c r="E174" s="66"/>
    </row>
    <row r="175" spans="1:9" ht="16.5" thickBot="1">
      <c r="A175" s="67" t="s">
        <v>100</v>
      </c>
      <c r="B175" s="68"/>
      <c r="C175" s="68"/>
      <c r="D175" s="68"/>
      <c r="E175" s="69"/>
    </row>
    <row r="176" spans="1:9">
      <c r="A176" s="8" t="s">
        <v>67</v>
      </c>
      <c r="B176" s="7" t="s">
        <v>10</v>
      </c>
      <c r="C176" s="28">
        <v>2</v>
      </c>
      <c r="D176" s="33"/>
      <c r="E176" s="31">
        <f>(C176*D176)</f>
        <v>0</v>
      </c>
      <c r="I176" s="10"/>
    </row>
    <row r="177" spans="1:5">
      <c r="A177" s="12" t="s">
        <v>68</v>
      </c>
      <c r="B177" s="2" t="s">
        <v>11</v>
      </c>
      <c r="C177" s="47">
        <v>2</v>
      </c>
      <c r="D177" s="34"/>
      <c r="E177" s="32">
        <f t="shared" ref="E177:E181" si="21">(C177*D177)</f>
        <v>0</v>
      </c>
    </row>
    <row r="178" spans="1:5">
      <c r="A178" s="12" t="s">
        <v>69</v>
      </c>
      <c r="B178" s="2" t="s">
        <v>13</v>
      </c>
      <c r="C178" s="47">
        <v>2</v>
      </c>
      <c r="D178" s="34"/>
      <c r="E178" s="32">
        <f t="shared" si="21"/>
        <v>0</v>
      </c>
    </row>
    <row r="179" spans="1:5">
      <c r="A179" s="12" t="s">
        <v>70</v>
      </c>
      <c r="B179" s="2" t="s">
        <v>14</v>
      </c>
      <c r="C179" s="47">
        <v>2</v>
      </c>
      <c r="D179" s="34"/>
      <c r="E179" s="32">
        <f t="shared" si="21"/>
        <v>0</v>
      </c>
    </row>
    <row r="180" spans="1:5">
      <c r="A180" s="12" t="s">
        <v>71</v>
      </c>
      <c r="B180" s="2" t="s">
        <v>12</v>
      </c>
      <c r="C180" s="47">
        <v>1</v>
      </c>
      <c r="D180" s="34"/>
      <c r="E180" s="32">
        <f t="shared" si="21"/>
        <v>0</v>
      </c>
    </row>
    <row r="181" spans="1:5">
      <c r="A181" s="70" t="s">
        <v>72</v>
      </c>
      <c r="B181" s="83" t="s">
        <v>15</v>
      </c>
      <c r="C181" s="78">
        <v>2</v>
      </c>
      <c r="D181" s="80"/>
      <c r="E181" s="65">
        <f t="shared" si="21"/>
        <v>0</v>
      </c>
    </row>
    <row r="182" spans="1:5">
      <c r="A182" s="71"/>
      <c r="B182" s="84"/>
      <c r="C182" s="78"/>
      <c r="D182" s="81"/>
      <c r="E182" s="65"/>
    </row>
    <row r="183" spans="1:5" ht="21.75" customHeight="1" thickBot="1">
      <c r="A183" s="72"/>
      <c r="B183" s="85"/>
      <c r="C183" s="79"/>
      <c r="D183" s="82"/>
      <c r="E183" s="66"/>
    </row>
    <row r="184" spans="1:5" ht="19.5" thickBot="1">
      <c r="D184" s="26" t="s">
        <v>20</v>
      </c>
      <c r="E184" s="27">
        <f>SUM(E6:E183)</f>
        <v>0</v>
      </c>
    </row>
    <row r="186" spans="1:5">
      <c r="A186" s="11" t="s">
        <v>22</v>
      </c>
      <c r="B186" s="11"/>
      <c r="C186" s="11"/>
      <c r="D186" s="11"/>
      <c r="E186" s="11"/>
    </row>
    <row r="187" spans="1:5">
      <c r="A187" s="97" t="s">
        <v>126</v>
      </c>
      <c r="B187" s="97"/>
      <c r="C187" s="97"/>
      <c r="D187" s="97"/>
      <c r="E187" s="97"/>
    </row>
    <row r="188" spans="1:5">
      <c r="A188" s="97" t="s">
        <v>127</v>
      </c>
      <c r="B188" s="97"/>
      <c r="C188" s="97"/>
      <c r="D188" s="97"/>
      <c r="E188" s="97"/>
    </row>
    <row r="189" spans="1:5">
      <c r="A189" s="97" t="s">
        <v>130</v>
      </c>
      <c r="B189" s="97"/>
      <c r="C189" s="97"/>
      <c r="D189" s="97"/>
      <c r="E189" s="97"/>
    </row>
    <row r="190" spans="1:5">
      <c r="A190" s="22"/>
      <c r="B190" s="22"/>
      <c r="C190" s="22"/>
      <c r="E190" s="15"/>
    </row>
    <row r="191" spans="1:5" s="14" customFormat="1" ht="12.75">
      <c r="A191" s="25" t="s">
        <v>121</v>
      </c>
      <c r="B191" s="39"/>
      <c r="C191" s="23"/>
      <c r="E191" s="15"/>
    </row>
    <row r="192" spans="1:5" s="14" customFormat="1">
      <c r="A192" s="23"/>
      <c r="B192" s="24"/>
      <c r="C192" s="23"/>
      <c r="D192"/>
      <c r="E192" s="24"/>
    </row>
    <row r="193" spans="1:5" s="14" customFormat="1">
      <c r="A193" s="25" t="s">
        <v>122</v>
      </c>
      <c r="B193" s="40"/>
      <c r="C193" s="23"/>
      <c r="E193" s="22"/>
    </row>
    <row r="194" spans="1:5">
      <c r="A194" s="22"/>
      <c r="B194" s="22"/>
      <c r="C194" s="22"/>
      <c r="E194" s="23"/>
    </row>
  </sheetData>
  <mergeCells count="141">
    <mergeCell ref="A188:E188"/>
    <mergeCell ref="A189:E189"/>
    <mergeCell ref="A175:E175"/>
    <mergeCell ref="A181:A183"/>
    <mergeCell ref="B181:B183"/>
    <mergeCell ref="C181:C183"/>
    <mergeCell ref="D181:D183"/>
    <mergeCell ref="A172:A174"/>
    <mergeCell ref="B172:B174"/>
    <mergeCell ref="C172:C174"/>
    <mergeCell ref="D172:D174"/>
    <mergeCell ref="E172:E174"/>
    <mergeCell ref="A122:A124"/>
    <mergeCell ref="E130:E132"/>
    <mergeCell ref="G114:J114"/>
    <mergeCell ref="G116:J116"/>
    <mergeCell ref="G118:I118"/>
    <mergeCell ref="A187:E187"/>
    <mergeCell ref="A147:A149"/>
    <mergeCell ref="A166:E166"/>
    <mergeCell ref="A114:A116"/>
    <mergeCell ref="B114:B116"/>
    <mergeCell ref="C114:C116"/>
    <mergeCell ref="D114:D116"/>
    <mergeCell ref="E114:E116"/>
    <mergeCell ref="A138:A140"/>
    <mergeCell ref="B138:B140"/>
    <mergeCell ref="C138:C140"/>
    <mergeCell ref="D138:D140"/>
    <mergeCell ref="E138:E140"/>
    <mergeCell ref="A141:E141"/>
    <mergeCell ref="A130:A132"/>
    <mergeCell ref="A125:E125"/>
    <mergeCell ref="A133:E133"/>
    <mergeCell ref="B163:B165"/>
    <mergeCell ref="C163:C165"/>
    <mergeCell ref="A109:E109"/>
    <mergeCell ref="C82:C84"/>
    <mergeCell ref="D82:D84"/>
    <mergeCell ref="E82:E84"/>
    <mergeCell ref="D163:D165"/>
    <mergeCell ref="E163:E165"/>
    <mergeCell ref="A150:E150"/>
    <mergeCell ref="A155:A157"/>
    <mergeCell ref="B155:B157"/>
    <mergeCell ref="C155:C157"/>
    <mergeCell ref="D155:D157"/>
    <mergeCell ref="E155:E157"/>
    <mergeCell ref="A163:A165"/>
    <mergeCell ref="A158:E158"/>
    <mergeCell ref="B105:B107"/>
    <mergeCell ref="C105:C107"/>
    <mergeCell ref="D105:D107"/>
    <mergeCell ref="E105:E107"/>
    <mergeCell ref="A108:E108"/>
    <mergeCell ref="B122:B124"/>
    <mergeCell ref="C122:C124"/>
    <mergeCell ref="D122:D124"/>
    <mergeCell ref="E122:E124"/>
    <mergeCell ref="A117:E117"/>
    <mergeCell ref="A58:A60"/>
    <mergeCell ref="B58:B60"/>
    <mergeCell ref="C58:C60"/>
    <mergeCell ref="D58:D60"/>
    <mergeCell ref="E58:E60"/>
    <mergeCell ref="B90:B92"/>
    <mergeCell ref="C90:C92"/>
    <mergeCell ref="D90:D92"/>
    <mergeCell ref="E90:E92"/>
    <mergeCell ref="A2:E2"/>
    <mergeCell ref="A3:B3"/>
    <mergeCell ref="A69:E69"/>
    <mergeCell ref="A74:A76"/>
    <mergeCell ref="B74:B76"/>
    <mergeCell ref="C74:C76"/>
    <mergeCell ref="D74:D76"/>
    <mergeCell ref="E74:E76"/>
    <mergeCell ref="A13:E13"/>
    <mergeCell ref="A18:A20"/>
    <mergeCell ref="B18:B20"/>
    <mergeCell ref="C18:C20"/>
    <mergeCell ref="D18:D20"/>
    <mergeCell ref="A45:E45"/>
    <mergeCell ref="A50:A52"/>
    <mergeCell ref="B50:B52"/>
    <mergeCell ref="C50:C52"/>
    <mergeCell ref="D50:D52"/>
    <mergeCell ref="A26:A28"/>
    <mergeCell ref="B26:B28"/>
    <mergeCell ref="C26:C28"/>
    <mergeCell ref="A37:E37"/>
    <mergeCell ref="A42:A44"/>
    <mergeCell ref="B42:B44"/>
    <mergeCell ref="A4:E4"/>
    <mergeCell ref="A10:A12"/>
    <mergeCell ref="B10:B12"/>
    <mergeCell ref="C10:C12"/>
    <mergeCell ref="E50:E52"/>
    <mergeCell ref="A21:E21"/>
    <mergeCell ref="A105:A107"/>
    <mergeCell ref="A90:A92"/>
    <mergeCell ref="A29:E29"/>
    <mergeCell ref="A34:A36"/>
    <mergeCell ref="B34:B36"/>
    <mergeCell ref="C34:C36"/>
    <mergeCell ref="C42:C44"/>
    <mergeCell ref="D42:D44"/>
    <mergeCell ref="E42:E44"/>
    <mergeCell ref="A61:E61"/>
    <mergeCell ref="D10:D12"/>
    <mergeCell ref="E10:E12"/>
    <mergeCell ref="D26:D28"/>
    <mergeCell ref="E26:E28"/>
    <mergeCell ref="D34:D36"/>
    <mergeCell ref="E34:E36"/>
    <mergeCell ref="A66:A68"/>
    <mergeCell ref="B66:B68"/>
    <mergeCell ref="E18:E20"/>
    <mergeCell ref="E181:E183"/>
    <mergeCell ref="E147:E149"/>
    <mergeCell ref="A77:E77"/>
    <mergeCell ref="A82:A84"/>
    <mergeCell ref="B82:B84"/>
    <mergeCell ref="A85:E85"/>
    <mergeCell ref="A100:E100"/>
    <mergeCell ref="A93:E93"/>
    <mergeCell ref="A97:A99"/>
    <mergeCell ref="B97:B99"/>
    <mergeCell ref="C97:C99"/>
    <mergeCell ref="D97:D99"/>
    <mergeCell ref="E97:E99"/>
    <mergeCell ref="B130:B132"/>
    <mergeCell ref="C130:C132"/>
    <mergeCell ref="D130:D132"/>
    <mergeCell ref="B147:B149"/>
    <mergeCell ref="C147:C149"/>
    <mergeCell ref="D147:D149"/>
    <mergeCell ref="C66:C68"/>
    <mergeCell ref="D66:D68"/>
    <mergeCell ref="E66:E68"/>
    <mergeCell ref="A53:E53"/>
  </mergeCells>
  <pageMargins left="0.11811023622047245" right="0.11811023622047245" top="0.35433070866141736" bottom="0.15748031496062992" header="0.31496062992125984" footer="0.31496062992125984"/>
  <pageSetup paperSize="9" scale="68" orientation="portrait" horizontalDpi="300" verticalDpi="300" r:id="rId1"/>
  <rowBreaks count="2" manualBreakCount="2">
    <brk id="76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9"/>
  <sheetViews>
    <sheetView topLeftCell="A154" zoomScaleNormal="100" workbookViewId="0">
      <selection activeCell="B174" sqref="B174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</cols>
  <sheetData>
    <row r="2" spans="1:5" ht="15.75">
      <c r="A2" s="91" t="s">
        <v>141</v>
      </c>
      <c r="B2" s="91"/>
      <c r="C2" s="91"/>
      <c r="D2" s="91"/>
      <c r="E2" s="91"/>
    </row>
    <row r="3" spans="1:5" ht="21" thickBot="1">
      <c r="A3" s="92" t="s">
        <v>101</v>
      </c>
      <c r="B3" s="92"/>
      <c r="C3" s="1"/>
      <c r="D3" s="1"/>
      <c r="E3" s="1"/>
    </row>
    <row r="4" spans="1:5" ht="16.5" thickBot="1">
      <c r="A4" s="86" t="s">
        <v>102</v>
      </c>
      <c r="B4" s="87"/>
      <c r="C4" s="87"/>
      <c r="D4" s="87"/>
      <c r="E4" s="88"/>
    </row>
    <row r="5" spans="1:5" ht="15.75" thickBot="1">
      <c r="A5" s="3" t="s">
        <v>0</v>
      </c>
      <c r="B5" s="4" t="s">
        <v>128</v>
      </c>
      <c r="C5" s="5" t="s">
        <v>1</v>
      </c>
      <c r="D5" s="6" t="s">
        <v>2</v>
      </c>
      <c r="E5" s="6" t="s">
        <v>3</v>
      </c>
    </row>
    <row r="6" spans="1:5">
      <c r="A6" s="8" t="s">
        <v>25</v>
      </c>
      <c r="B6" s="7" t="s">
        <v>4</v>
      </c>
      <c r="C6" s="28">
        <v>2</v>
      </c>
      <c r="D6" s="33"/>
      <c r="E6" s="48">
        <f>(C6*D6)</f>
        <v>0</v>
      </c>
    </row>
    <row r="7" spans="1:5">
      <c r="A7" s="12" t="s">
        <v>26</v>
      </c>
      <c r="B7" s="2" t="s">
        <v>103</v>
      </c>
      <c r="C7" s="47">
        <v>1</v>
      </c>
      <c r="D7" s="34"/>
      <c r="E7" s="32">
        <f t="shared" ref="E7:E10" si="0">(C7*D7)</f>
        <v>0</v>
      </c>
    </row>
    <row r="8" spans="1:5">
      <c r="A8" s="12" t="s">
        <v>27</v>
      </c>
      <c r="B8" s="2" t="s">
        <v>6</v>
      </c>
      <c r="C8" s="47">
        <v>1</v>
      </c>
      <c r="D8" s="34"/>
      <c r="E8" s="32">
        <f t="shared" si="0"/>
        <v>0</v>
      </c>
    </row>
    <row r="9" spans="1:5">
      <c r="A9" s="9" t="s">
        <v>28</v>
      </c>
      <c r="B9" s="2" t="s">
        <v>7</v>
      </c>
      <c r="C9" s="47">
        <v>1</v>
      </c>
      <c r="D9" s="34"/>
      <c r="E9" s="32">
        <f t="shared" si="0"/>
        <v>0</v>
      </c>
    </row>
    <row r="10" spans="1:5">
      <c r="A10" s="70" t="s">
        <v>29</v>
      </c>
      <c r="B10" s="73" t="s">
        <v>104</v>
      </c>
      <c r="C10" s="78">
        <v>2</v>
      </c>
      <c r="D10" s="101"/>
      <c r="E10" s="89">
        <f t="shared" si="0"/>
        <v>0</v>
      </c>
    </row>
    <row r="11" spans="1:5">
      <c r="A11" s="71"/>
      <c r="B11" s="73"/>
      <c r="C11" s="78"/>
      <c r="D11" s="101"/>
      <c r="E11" s="89"/>
    </row>
    <row r="12" spans="1:5" ht="15.75" thickBot="1">
      <c r="A12" s="72"/>
      <c r="B12" s="74"/>
      <c r="C12" s="79"/>
      <c r="D12" s="102"/>
      <c r="E12" s="90"/>
    </row>
    <row r="13" spans="1:5" ht="16.5" thickBot="1">
      <c r="A13" s="86" t="s">
        <v>105</v>
      </c>
      <c r="B13" s="87"/>
      <c r="C13" s="87"/>
      <c r="D13" s="87"/>
      <c r="E13" s="88"/>
    </row>
    <row r="14" spans="1:5">
      <c r="A14" s="8" t="s">
        <v>30</v>
      </c>
      <c r="B14" s="7" t="s">
        <v>4</v>
      </c>
      <c r="C14" s="28">
        <v>2</v>
      </c>
      <c r="D14" s="33"/>
      <c r="E14" s="48">
        <f>(C14*D14)</f>
        <v>0</v>
      </c>
    </row>
    <row r="15" spans="1:5">
      <c r="A15" s="12" t="s">
        <v>31</v>
      </c>
      <c r="B15" s="2" t="s">
        <v>103</v>
      </c>
      <c r="C15" s="47">
        <v>2</v>
      </c>
      <c r="D15" s="34"/>
      <c r="E15" s="32">
        <f t="shared" ref="E15:E18" si="1">(C15*D15)</f>
        <v>0</v>
      </c>
    </row>
    <row r="16" spans="1:5">
      <c r="A16" s="12" t="s">
        <v>32</v>
      </c>
      <c r="B16" s="2" t="s">
        <v>6</v>
      </c>
      <c r="C16" s="47">
        <v>1</v>
      </c>
      <c r="D16" s="34"/>
      <c r="E16" s="32">
        <f t="shared" si="1"/>
        <v>0</v>
      </c>
    </row>
    <row r="17" spans="1:5">
      <c r="A17" s="12" t="s">
        <v>33</v>
      </c>
      <c r="B17" s="2" t="s">
        <v>7</v>
      </c>
      <c r="C17" s="47">
        <v>1</v>
      </c>
      <c r="D17" s="34"/>
      <c r="E17" s="32">
        <f t="shared" si="1"/>
        <v>0</v>
      </c>
    </row>
    <row r="18" spans="1:5" ht="15" customHeight="1">
      <c r="A18" s="70" t="s">
        <v>34</v>
      </c>
      <c r="B18" s="83" t="s">
        <v>104</v>
      </c>
      <c r="C18" s="78">
        <v>4</v>
      </c>
      <c r="D18" s="101"/>
      <c r="E18" s="89">
        <f t="shared" si="1"/>
        <v>0</v>
      </c>
    </row>
    <row r="19" spans="1:5">
      <c r="A19" s="71"/>
      <c r="B19" s="84"/>
      <c r="C19" s="78"/>
      <c r="D19" s="101"/>
      <c r="E19" s="89"/>
    </row>
    <row r="20" spans="1:5" ht="15.75" thickBot="1">
      <c r="A20" s="72"/>
      <c r="B20" s="85"/>
      <c r="C20" s="79"/>
      <c r="D20" s="102"/>
      <c r="E20" s="90"/>
    </row>
    <row r="21" spans="1:5" ht="16.5" thickBot="1">
      <c r="A21" s="86" t="s">
        <v>136</v>
      </c>
      <c r="B21" s="87"/>
      <c r="C21" s="87"/>
      <c r="D21" s="87"/>
      <c r="E21" s="88"/>
    </row>
    <row r="22" spans="1:5">
      <c r="A22" s="8" t="s">
        <v>35</v>
      </c>
      <c r="B22" s="7" t="s">
        <v>4</v>
      </c>
      <c r="C22" s="28">
        <v>1</v>
      </c>
      <c r="D22" s="33"/>
      <c r="E22" s="48">
        <f>(C22*D22)</f>
        <v>0</v>
      </c>
    </row>
    <row r="23" spans="1:5">
      <c r="A23" s="12" t="s">
        <v>36</v>
      </c>
      <c r="B23" s="2" t="s">
        <v>103</v>
      </c>
      <c r="C23" s="47">
        <v>1</v>
      </c>
      <c r="D23" s="34"/>
      <c r="E23" s="32">
        <f t="shared" ref="E23:E26" si="2">(C23*D23)</f>
        <v>0</v>
      </c>
    </row>
    <row r="24" spans="1:5">
      <c r="A24" s="12" t="s">
        <v>37</v>
      </c>
      <c r="B24" s="2" t="s">
        <v>6</v>
      </c>
      <c r="C24" s="47">
        <v>1</v>
      </c>
      <c r="D24" s="34"/>
      <c r="E24" s="32">
        <f t="shared" si="2"/>
        <v>0</v>
      </c>
    </row>
    <row r="25" spans="1:5">
      <c r="A25" s="12" t="s">
        <v>38</v>
      </c>
      <c r="B25" s="2" t="s">
        <v>7</v>
      </c>
      <c r="C25" s="47">
        <v>1</v>
      </c>
      <c r="D25" s="34"/>
      <c r="E25" s="32">
        <f t="shared" si="2"/>
        <v>0</v>
      </c>
    </row>
    <row r="26" spans="1:5" ht="15" customHeight="1">
      <c r="A26" s="70" t="s">
        <v>39</v>
      </c>
      <c r="B26" s="83" t="s">
        <v>104</v>
      </c>
      <c r="C26" s="78">
        <v>1</v>
      </c>
      <c r="D26" s="101"/>
      <c r="E26" s="89">
        <f t="shared" si="2"/>
        <v>0</v>
      </c>
    </row>
    <row r="27" spans="1:5">
      <c r="A27" s="71"/>
      <c r="B27" s="84"/>
      <c r="C27" s="78"/>
      <c r="D27" s="101"/>
      <c r="E27" s="89"/>
    </row>
    <row r="28" spans="1:5" ht="15.75" thickBot="1">
      <c r="A28" s="72"/>
      <c r="B28" s="85"/>
      <c r="C28" s="79"/>
      <c r="D28" s="102"/>
      <c r="E28" s="90"/>
    </row>
    <row r="29" spans="1:5" ht="16.5" thickBot="1">
      <c r="A29" s="67" t="s">
        <v>106</v>
      </c>
      <c r="B29" s="68"/>
      <c r="C29" s="68"/>
      <c r="D29" s="68"/>
      <c r="E29" s="69"/>
    </row>
    <row r="30" spans="1:5">
      <c r="A30" s="8" t="s">
        <v>40</v>
      </c>
      <c r="B30" s="7" t="s">
        <v>4</v>
      </c>
      <c r="C30" s="28">
        <v>2</v>
      </c>
      <c r="D30" s="33"/>
      <c r="E30" s="48">
        <f>(C30*D30)</f>
        <v>0</v>
      </c>
    </row>
    <row r="31" spans="1:5">
      <c r="A31" s="12" t="s">
        <v>41</v>
      </c>
      <c r="B31" s="2" t="s">
        <v>103</v>
      </c>
      <c r="C31" s="47">
        <v>1</v>
      </c>
      <c r="D31" s="34"/>
      <c r="E31" s="32">
        <f t="shared" ref="E31:E34" si="3">(C31*D31)</f>
        <v>0</v>
      </c>
    </row>
    <row r="32" spans="1:5">
      <c r="A32" s="12" t="s">
        <v>42</v>
      </c>
      <c r="B32" s="2" t="s">
        <v>6</v>
      </c>
      <c r="C32" s="47">
        <v>1</v>
      </c>
      <c r="D32" s="34"/>
      <c r="E32" s="32">
        <f t="shared" si="3"/>
        <v>0</v>
      </c>
    </row>
    <row r="33" spans="1:5">
      <c r="A33" s="12" t="s">
        <v>43</v>
      </c>
      <c r="B33" s="2" t="s">
        <v>7</v>
      </c>
      <c r="C33" s="47">
        <v>1</v>
      </c>
      <c r="D33" s="34"/>
      <c r="E33" s="32">
        <f t="shared" si="3"/>
        <v>0</v>
      </c>
    </row>
    <row r="34" spans="1:5" ht="15" customHeight="1">
      <c r="A34" s="70" t="s">
        <v>44</v>
      </c>
      <c r="B34" s="83" t="s">
        <v>104</v>
      </c>
      <c r="C34" s="78">
        <v>2</v>
      </c>
      <c r="D34" s="101"/>
      <c r="E34" s="89">
        <f t="shared" si="3"/>
        <v>0</v>
      </c>
    </row>
    <row r="35" spans="1:5">
      <c r="A35" s="71"/>
      <c r="B35" s="84"/>
      <c r="C35" s="78"/>
      <c r="D35" s="101"/>
      <c r="E35" s="89"/>
    </row>
    <row r="36" spans="1:5" ht="15.75" thickBot="1">
      <c r="A36" s="72"/>
      <c r="B36" s="85"/>
      <c r="C36" s="79"/>
      <c r="D36" s="102"/>
      <c r="E36" s="90"/>
    </row>
    <row r="37" spans="1:5" ht="16.5" thickBot="1">
      <c r="A37" s="67" t="s">
        <v>107</v>
      </c>
      <c r="B37" s="68"/>
      <c r="C37" s="68"/>
      <c r="D37" s="68"/>
      <c r="E37" s="69"/>
    </row>
    <row r="38" spans="1:5">
      <c r="A38" s="8" t="s">
        <v>45</v>
      </c>
      <c r="B38" s="7" t="s">
        <v>4</v>
      </c>
      <c r="C38" s="28">
        <v>1</v>
      </c>
      <c r="D38" s="33"/>
      <c r="E38" s="48">
        <f>(C38*D38)</f>
        <v>0</v>
      </c>
    </row>
    <row r="39" spans="1:5">
      <c r="A39" s="12" t="s">
        <v>46</v>
      </c>
      <c r="B39" s="2" t="s">
        <v>103</v>
      </c>
      <c r="C39" s="47">
        <v>1</v>
      </c>
      <c r="D39" s="34"/>
      <c r="E39" s="32">
        <f t="shared" ref="E39:E42" si="4">(C39*D39)</f>
        <v>0</v>
      </c>
    </row>
    <row r="40" spans="1:5">
      <c r="A40" s="12" t="s">
        <v>47</v>
      </c>
      <c r="B40" s="2" t="s">
        <v>6</v>
      </c>
      <c r="C40" s="47">
        <v>1</v>
      </c>
      <c r="D40" s="34"/>
      <c r="E40" s="32">
        <f t="shared" si="4"/>
        <v>0</v>
      </c>
    </row>
    <row r="41" spans="1:5">
      <c r="A41" s="12" t="s">
        <v>48</v>
      </c>
      <c r="B41" s="2" t="s">
        <v>7</v>
      </c>
      <c r="C41" s="47">
        <v>1</v>
      </c>
      <c r="D41" s="34"/>
      <c r="E41" s="32">
        <f t="shared" si="4"/>
        <v>0</v>
      </c>
    </row>
    <row r="42" spans="1:5" ht="15" customHeight="1">
      <c r="A42" s="70" t="s">
        <v>49</v>
      </c>
      <c r="B42" s="83" t="s">
        <v>104</v>
      </c>
      <c r="C42" s="78">
        <v>1</v>
      </c>
      <c r="D42" s="101"/>
      <c r="E42" s="89">
        <f t="shared" si="4"/>
        <v>0</v>
      </c>
    </row>
    <row r="43" spans="1:5">
      <c r="A43" s="71"/>
      <c r="B43" s="84"/>
      <c r="C43" s="78"/>
      <c r="D43" s="101"/>
      <c r="E43" s="89"/>
    </row>
    <row r="44" spans="1:5" ht="15.75" thickBot="1">
      <c r="A44" s="72"/>
      <c r="B44" s="85"/>
      <c r="C44" s="79"/>
      <c r="D44" s="102"/>
      <c r="E44" s="90"/>
    </row>
    <row r="45" spans="1:5" ht="16.5" thickBot="1">
      <c r="A45" s="67" t="s">
        <v>137</v>
      </c>
      <c r="B45" s="68"/>
      <c r="C45" s="68"/>
      <c r="D45" s="68"/>
      <c r="E45" s="69"/>
    </row>
    <row r="46" spans="1:5">
      <c r="A46" s="8" t="s">
        <v>50</v>
      </c>
      <c r="B46" s="7" t="s">
        <v>4</v>
      </c>
      <c r="C46" s="28">
        <v>2</v>
      </c>
      <c r="D46" s="33"/>
      <c r="E46" s="48">
        <f>(C46*D46)</f>
        <v>0</v>
      </c>
    </row>
    <row r="47" spans="1:5">
      <c r="A47" s="12" t="s">
        <v>51</v>
      </c>
      <c r="B47" s="2" t="s">
        <v>103</v>
      </c>
      <c r="C47" s="47">
        <v>1</v>
      </c>
      <c r="D47" s="34"/>
      <c r="E47" s="32">
        <f t="shared" ref="E47:E50" si="5">(C47*D47)</f>
        <v>0</v>
      </c>
    </row>
    <row r="48" spans="1:5">
      <c r="A48" s="12" t="s">
        <v>52</v>
      </c>
      <c r="B48" s="2" t="s">
        <v>6</v>
      </c>
      <c r="C48" s="47">
        <v>1</v>
      </c>
      <c r="D48" s="34"/>
      <c r="E48" s="32">
        <f t="shared" si="5"/>
        <v>0</v>
      </c>
    </row>
    <row r="49" spans="1:5">
      <c r="A49" s="12" t="s">
        <v>53</v>
      </c>
      <c r="B49" s="2" t="s">
        <v>7</v>
      </c>
      <c r="C49" s="47">
        <v>1</v>
      </c>
      <c r="D49" s="34"/>
      <c r="E49" s="32">
        <f t="shared" si="5"/>
        <v>0</v>
      </c>
    </row>
    <row r="50" spans="1:5" ht="15" customHeight="1">
      <c r="A50" s="70" t="s">
        <v>54</v>
      </c>
      <c r="B50" s="83" t="s">
        <v>104</v>
      </c>
      <c r="C50" s="78">
        <v>2</v>
      </c>
      <c r="D50" s="101"/>
      <c r="E50" s="89">
        <f t="shared" si="5"/>
        <v>0</v>
      </c>
    </row>
    <row r="51" spans="1:5">
      <c r="A51" s="71"/>
      <c r="B51" s="84"/>
      <c r="C51" s="78"/>
      <c r="D51" s="101"/>
      <c r="E51" s="89"/>
    </row>
    <row r="52" spans="1:5" ht="15.75" thickBot="1">
      <c r="A52" s="72"/>
      <c r="B52" s="85"/>
      <c r="C52" s="79"/>
      <c r="D52" s="102"/>
      <c r="E52" s="90"/>
    </row>
    <row r="53" spans="1:5" ht="16.5" thickBot="1">
      <c r="A53" s="67" t="s">
        <v>108</v>
      </c>
      <c r="B53" s="68"/>
      <c r="C53" s="68"/>
      <c r="D53" s="68"/>
      <c r="E53" s="69"/>
    </row>
    <row r="54" spans="1:5">
      <c r="A54" s="8" t="s">
        <v>55</v>
      </c>
      <c r="B54" s="7" t="s">
        <v>4</v>
      </c>
      <c r="C54" s="28">
        <v>1</v>
      </c>
      <c r="D54" s="33"/>
      <c r="E54" s="48">
        <f>(C54*D54)</f>
        <v>0</v>
      </c>
    </row>
    <row r="55" spans="1:5">
      <c r="A55" s="12" t="s">
        <v>56</v>
      </c>
      <c r="B55" s="2" t="s">
        <v>103</v>
      </c>
      <c r="C55" s="47">
        <v>1</v>
      </c>
      <c r="D55" s="34"/>
      <c r="E55" s="32">
        <f t="shared" ref="E55:E58" si="6">(C55*D55)</f>
        <v>0</v>
      </c>
    </row>
    <row r="56" spans="1:5">
      <c r="A56" s="12" t="s">
        <v>57</v>
      </c>
      <c r="B56" s="2" t="s">
        <v>6</v>
      </c>
      <c r="C56" s="47">
        <v>1</v>
      </c>
      <c r="D56" s="34"/>
      <c r="E56" s="32">
        <f t="shared" si="6"/>
        <v>0</v>
      </c>
    </row>
    <row r="57" spans="1:5">
      <c r="A57" s="9" t="s">
        <v>58</v>
      </c>
      <c r="B57" s="2" t="s">
        <v>7</v>
      </c>
      <c r="C57" s="47">
        <v>1</v>
      </c>
      <c r="D57" s="34"/>
      <c r="E57" s="32">
        <f t="shared" si="6"/>
        <v>0</v>
      </c>
    </row>
    <row r="58" spans="1:5" ht="15" customHeight="1">
      <c r="A58" s="70" t="s">
        <v>59</v>
      </c>
      <c r="B58" s="83" t="s">
        <v>104</v>
      </c>
      <c r="C58" s="78">
        <v>1</v>
      </c>
      <c r="D58" s="101"/>
      <c r="E58" s="89">
        <f t="shared" si="6"/>
        <v>0</v>
      </c>
    </row>
    <row r="59" spans="1:5">
      <c r="A59" s="71"/>
      <c r="B59" s="84"/>
      <c r="C59" s="78"/>
      <c r="D59" s="101"/>
      <c r="E59" s="89"/>
    </row>
    <row r="60" spans="1:5" ht="15.75" thickBot="1">
      <c r="A60" s="72"/>
      <c r="B60" s="85"/>
      <c r="C60" s="79"/>
      <c r="D60" s="102"/>
      <c r="E60" s="90"/>
    </row>
    <row r="61" spans="1:5" ht="16.5" thickBot="1">
      <c r="A61" s="67" t="s">
        <v>109</v>
      </c>
      <c r="B61" s="68"/>
      <c r="C61" s="68"/>
      <c r="D61" s="68"/>
      <c r="E61" s="69"/>
    </row>
    <row r="62" spans="1:5">
      <c r="A62" s="8" t="s">
        <v>60</v>
      </c>
      <c r="B62" s="7" t="s">
        <v>4</v>
      </c>
      <c r="C62" s="28">
        <v>3</v>
      </c>
      <c r="D62" s="33"/>
      <c r="E62" s="48">
        <f>(C62*D62)</f>
        <v>0</v>
      </c>
    </row>
    <row r="63" spans="1:5">
      <c r="A63" s="12" t="s">
        <v>61</v>
      </c>
      <c r="B63" s="2" t="s">
        <v>103</v>
      </c>
      <c r="C63" s="47">
        <v>2</v>
      </c>
      <c r="D63" s="34"/>
      <c r="E63" s="32">
        <f t="shared" ref="E63:E66" si="7">(C63*D63)</f>
        <v>0</v>
      </c>
    </row>
    <row r="64" spans="1:5">
      <c r="A64" s="9" t="s">
        <v>62</v>
      </c>
      <c r="B64" s="2" t="s">
        <v>6</v>
      </c>
      <c r="C64" s="47">
        <v>1</v>
      </c>
      <c r="D64" s="34"/>
      <c r="E64" s="32">
        <f t="shared" si="7"/>
        <v>0</v>
      </c>
    </row>
    <row r="65" spans="1:5">
      <c r="A65" s="12" t="s">
        <v>63</v>
      </c>
      <c r="B65" s="2" t="s">
        <v>110</v>
      </c>
      <c r="C65" s="47">
        <v>2</v>
      </c>
      <c r="D65" s="34"/>
      <c r="E65" s="32">
        <f t="shared" si="7"/>
        <v>0</v>
      </c>
    </row>
    <row r="66" spans="1:5" ht="15" customHeight="1">
      <c r="A66" s="70" t="s">
        <v>64</v>
      </c>
      <c r="B66" s="73" t="s">
        <v>104</v>
      </c>
      <c r="C66" s="78">
        <v>3</v>
      </c>
      <c r="D66" s="101"/>
      <c r="E66" s="89">
        <f t="shared" si="7"/>
        <v>0</v>
      </c>
    </row>
    <row r="67" spans="1:5">
      <c r="A67" s="71"/>
      <c r="B67" s="73"/>
      <c r="C67" s="78"/>
      <c r="D67" s="101"/>
      <c r="E67" s="89"/>
    </row>
    <row r="68" spans="1:5" ht="15.75" thickBot="1">
      <c r="A68" s="72"/>
      <c r="B68" s="74"/>
      <c r="C68" s="79"/>
      <c r="D68" s="102"/>
      <c r="E68" s="90"/>
    </row>
    <row r="69" spans="1:5" ht="16.5" thickBot="1">
      <c r="A69" s="67" t="s">
        <v>138</v>
      </c>
      <c r="B69" s="68"/>
      <c r="C69" s="68"/>
      <c r="D69" s="68"/>
      <c r="E69" s="69"/>
    </row>
    <row r="70" spans="1:5">
      <c r="A70" s="8" t="s">
        <v>65</v>
      </c>
      <c r="B70" s="7" t="s">
        <v>4</v>
      </c>
      <c r="C70" s="28">
        <v>1</v>
      </c>
      <c r="D70" s="33"/>
      <c r="E70" s="48">
        <f>(C70*D70)</f>
        <v>0</v>
      </c>
    </row>
    <row r="71" spans="1:5">
      <c r="A71" s="9" t="s">
        <v>66</v>
      </c>
      <c r="B71" s="2" t="s">
        <v>103</v>
      </c>
      <c r="C71" s="47">
        <v>1</v>
      </c>
      <c r="D71" s="34"/>
      <c r="E71" s="32">
        <f t="shared" ref="E71:E74" si="8">(C71*D71)</f>
        <v>0</v>
      </c>
    </row>
    <row r="72" spans="1:5">
      <c r="A72" s="9" t="s">
        <v>67</v>
      </c>
      <c r="B72" s="2" t="s">
        <v>6</v>
      </c>
      <c r="C72" s="47">
        <v>1</v>
      </c>
      <c r="D72" s="34"/>
      <c r="E72" s="32">
        <f t="shared" si="8"/>
        <v>0</v>
      </c>
    </row>
    <row r="73" spans="1:5">
      <c r="A73" s="9" t="s">
        <v>68</v>
      </c>
      <c r="B73" s="2" t="s">
        <v>110</v>
      </c>
      <c r="C73" s="47">
        <v>1</v>
      </c>
      <c r="D73" s="34"/>
      <c r="E73" s="32">
        <f t="shared" si="8"/>
        <v>0</v>
      </c>
    </row>
    <row r="74" spans="1:5" ht="15" customHeight="1">
      <c r="A74" s="70" t="s">
        <v>69</v>
      </c>
      <c r="B74" s="83" t="s">
        <v>104</v>
      </c>
      <c r="C74" s="78">
        <v>1</v>
      </c>
      <c r="D74" s="101"/>
      <c r="E74" s="89">
        <f t="shared" si="8"/>
        <v>0</v>
      </c>
    </row>
    <row r="75" spans="1:5">
      <c r="A75" s="71"/>
      <c r="B75" s="84"/>
      <c r="C75" s="78"/>
      <c r="D75" s="101"/>
      <c r="E75" s="89"/>
    </row>
    <row r="76" spans="1:5" ht="15.75" thickBot="1">
      <c r="A76" s="72"/>
      <c r="B76" s="85"/>
      <c r="C76" s="79"/>
      <c r="D76" s="102"/>
      <c r="E76" s="90"/>
    </row>
    <row r="77" spans="1:5" ht="16.5" thickBot="1">
      <c r="A77" s="86" t="s">
        <v>111</v>
      </c>
      <c r="B77" s="87"/>
      <c r="C77" s="87"/>
      <c r="D77" s="87"/>
      <c r="E77" s="88"/>
    </row>
    <row r="78" spans="1:5">
      <c r="A78" s="42" t="s">
        <v>70</v>
      </c>
      <c r="B78" s="43" t="s">
        <v>4</v>
      </c>
      <c r="C78" s="44">
        <v>1</v>
      </c>
      <c r="D78" s="33"/>
      <c r="E78" s="48">
        <f>(C78*D78)</f>
        <v>0</v>
      </c>
    </row>
    <row r="79" spans="1:5">
      <c r="A79" s="9" t="s">
        <v>71</v>
      </c>
      <c r="B79" s="2" t="s">
        <v>6</v>
      </c>
      <c r="C79" s="47">
        <v>1</v>
      </c>
      <c r="D79" s="34"/>
      <c r="E79" s="32">
        <f t="shared" ref="E79:E82" si="9">(C79*D79)</f>
        <v>0</v>
      </c>
    </row>
    <row r="80" spans="1:5">
      <c r="A80" s="9" t="s">
        <v>72</v>
      </c>
      <c r="B80" s="2" t="s">
        <v>110</v>
      </c>
      <c r="C80" s="47">
        <v>1</v>
      </c>
      <c r="D80" s="34"/>
      <c r="E80" s="32">
        <f t="shared" si="9"/>
        <v>0</v>
      </c>
    </row>
    <row r="81" spans="1:5">
      <c r="A81" s="9" t="s">
        <v>73</v>
      </c>
      <c r="B81" s="2" t="s">
        <v>103</v>
      </c>
      <c r="C81" s="47">
        <v>1</v>
      </c>
      <c r="D81" s="34"/>
      <c r="E81" s="32">
        <f t="shared" si="9"/>
        <v>0</v>
      </c>
    </row>
    <row r="82" spans="1:5" ht="15" customHeight="1">
      <c r="A82" s="70" t="s">
        <v>74</v>
      </c>
      <c r="B82" s="83" t="s">
        <v>104</v>
      </c>
      <c r="C82" s="78">
        <v>1</v>
      </c>
      <c r="D82" s="101"/>
      <c r="E82" s="89">
        <f t="shared" si="9"/>
        <v>0</v>
      </c>
    </row>
    <row r="83" spans="1:5">
      <c r="A83" s="71"/>
      <c r="B83" s="84"/>
      <c r="C83" s="78"/>
      <c r="D83" s="101"/>
      <c r="E83" s="89"/>
    </row>
    <row r="84" spans="1:5" ht="15.75" thickBot="1">
      <c r="A84" s="72"/>
      <c r="B84" s="85"/>
      <c r="C84" s="79"/>
      <c r="D84" s="102"/>
      <c r="E84" s="90"/>
    </row>
    <row r="85" spans="1:5">
      <c r="A85" s="52"/>
      <c r="B85" s="53"/>
      <c r="C85" s="54"/>
      <c r="D85" s="55"/>
      <c r="E85" s="49"/>
    </row>
    <row r="86" spans="1:5" ht="21" customHeight="1" thickBot="1">
      <c r="A86" s="92" t="s">
        <v>16</v>
      </c>
      <c r="B86" s="92"/>
      <c r="C86" s="92"/>
      <c r="D86" s="92"/>
      <c r="E86" s="92"/>
    </row>
    <row r="87" spans="1:5" ht="16.5" thickBot="1">
      <c r="A87" s="86" t="s">
        <v>112</v>
      </c>
      <c r="B87" s="87"/>
      <c r="C87" s="87"/>
      <c r="D87" s="87"/>
      <c r="E87" s="88"/>
    </row>
    <row r="88" spans="1:5">
      <c r="A88" s="42" t="s">
        <v>25</v>
      </c>
      <c r="B88" s="43" t="s">
        <v>10</v>
      </c>
      <c r="C88" s="44">
        <v>1</v>
      </c>
      <c r="D88" s="33"/>
      <c r="E88" s="48">
        <f>(C88*D88)</f>
        <v>0</v>
      </c>
    </row>
    <row r="89" spans="1:5">
      <c r="A89" s="12" t="s">
        <v>26</v>
      </c>
      <c r="B89" s="2" t="s">
        <v>11</v>
      </c>
      <c r="C89" s="47">
        <v>2</v>
      </c>
      <c r="D89" s="34"/>
      <c r="E89" s="32">
        <f t="shared" ref="E89:E92" si="10">(C89*D89)</f>
        <v>0</v>
      </c>
    </row>
    <row r="90" spans="1:5">
      <c r="A90" s="12" t="s">
        <v>27</v>
      </c>
      <c r="B90" s="2" t="s">
        <v>13</v>
      </c>
      <c r="C90" s="47">
        <v>1</v>
      </c>
      <c r="D90" s="34"/>
      <c r="E90" s="32">
        <f t="shared" si="10"/>
        <v>0</v>
      </c>
    </row>
    <row r="91" spans="1:5">
      <c r="A91" s="12" t="s">
        <v>28</v>
      </c>
      <c r="B91" s="2" t="s">
        <v>14</v>
      </c>
      <c r="C91" s="47">
        <v>1</v>
      </c>
      <c r="D91" s="34"/>
      <c r="E91" s="32">
        <f t="shared" si="10"/>
        <v>0</v>
      </c>
    </row>
    <row r="92" spans="1:5">
      <c r="A92" s="70" t="s">
        <v>29</v>
      </c>
      <c r="B92" s="73" t="s">
        <v>15</v>
      </c>
      <c r="C92" s="78">
        <v>2</v>
      </c>
      <c r="D92" s="101"/>
      <c r="E92" s="89">
        <f t="shared" si="10"/>
        <v>0</v>
      </c>
    </row>
    <row r="93" spans="1:5">
      <c r="A93" s="71"/>
      <c r="B93" s="73"/>
      <c r="C93" s="78"/>
      <c r="D93" s="101"/>
      <c r="E93" s="89"/>
    </row>
    <row r="94" spans="1:5" ht="21.75" customHeight="1" thickBot="1">
      <c r="A94" s="72"/>
      <c r="B94" s="74"/>
      <c r="C94" s="79"/>
      <c r="D94" s="102"/>
      <c r="E94" s="90"/>
    </row>
    <row r="95" spans="1:5" ht="16.5" thickBot="1">
      <c r="A95" s="67" t="s">
        <v>113</v>
      </c>
      <c r="B95" s="68"/>
      <c r="C95" s="68"/>
      <c r="D95" s="68"/>
      <c r="E95" s="69"/>
    </row>
    <row r="96" spans="1:5">
      <c r="A96" s="8" t="s">
        <v>30</v>
      </c>
      <c r="B96" s="7" t="s">
        <v>10</v>
      </c>
      <c r="C96" s="28">
        <v>1</v>
      </c>
      <c r="D96" s="33"/>
      <c r="E96" s="48">
        <f>(C96*D96)</f>
        <v>0</v>
      </c>
    </row>
    <row r="97" spans="1:5">
      <c r="A97" s="12" t="s">
        <v>31</v>
      </c>
      <c r="B97" s="2" t="s">
        <v>11</v>
      </c>
      <c r="C97" s="47">
        <v>3</v>
      </c>
      <c r="D97" s="34"/>
      <c r="E97" s="32">
        <f t="shared" ref="E97:E100" si="11">(C97*D97)</f>
        <v>0</v>
      </c>
    </row>
    <row r="98" spans="1:5">
      <c r="A98" s="12" t="s">
        <v>32</v>
      </c>
      <c r="B98" s="2" t="s">
        <v>13</v>
      </c>
      <c r="C98" s="47">
        <v>1</v>
      </c>
      <c r="D98" s="34"/>
      <c r="E98" s="32">
        <f t="shared" si="11"/>
        <v>0</v>
      </c>
    </row>
    <row r="99" spans="1:5">
      <c r="A99" s="12" t="s">
        <v>33</v>
      </c>
      <c r="B99" s="2" t="s">
        <v>14</v>
      </c>
      <c r="C99" s="47">
        <v>1</v>
      </c>
      <c r="D99" s="34"/>
      <c r="E99" s="32">
        <f t="shared" si="11"/>
        <v>0</v>
      </c>
    </row>
    <row r="100" spans="1:5">
      <c r="A100" s="70" t="s">
        <v>34</v>
      </c>
      <c r="B100" s="73" t="s">
        <v>15</v>
      </c>
      <c r="C100" s="78">
        <v>2</v>
      </c>
      <c r="D100" s="101"/>
      <c r="E100" s="89">
        <f t="shared" si="11"/>
        <v>0</v>
      </c>
    </row>
    <row r="101" spans="1:5">
      <c r="A101" s="71"/>
      <c r="B101" s="73"/>
      <c r="C101" s="78"/>
      <c r="D101" s="101"/>
      <c r="E101" s="89"/>
    </row>
    <row r="102" spans="1:5" ht="21.75" customHeight="1" thickBot="1">
      <c r="A102" s="72"/>
      <c r="B102" s="74"/>
      <c r="C102" s="79"/>
      <c r="D102" s="102"/>
      <c r="E102" s="90"/>
    </row>
    <row r="103" spans="1:5" ht="16.5" thickBot="1">
      <c r="A103" s="67" t="s">
        <v>97</v>
      </c>
      <c r="B103" s="68"/>
      <c r="C103" s="68"/>
      <c r="D103" s="68"/>
      <c r="E103" s="69"/>
    </row>
    <row r="104" spans="1:5">
      <c r="A104" s="8" t="s">
        <v>35</v>
      </c>
      <c r="B104" s="7" t="s">
        <v>10</v>
      </c>
      <c r="C104" s="28">
        <v>1</v>
      </c>
      <c r="D104" s="33"/>
      <c r="E104" s="48">
        <f>(C104*D104)</f>
        <v>0</v>
      </c>
    </row>
    <row r="105" spans="1:5">
      <c r="A105" s="12" t="s">
        <v>36</v>
      </c>
      <c r="B105" s="2" t="s">
        <v>11</v>
      </c>
      <c r="C105" s="47">
        <v>2</v>
      </c>
      <c r="D105" s="34"/>
      <c r="E105" s="32">
        <f t="shared" ref="E105:E108" si="12">(C105*D105)</f>
        <v>0</v>
      </c>
    </row>
    <row r="106" spans="1:5">
      <c r="A106" s="12" t="s">
        <v>37</v>
      </c>
      <c r="B106" s="2" t="s">
        <v>13</v>
      </c>
      <c r="C106" s="47">
        <v>1</v>
      </c>
      <c r="D106" s="34"/>
      <c r="E106" s="32">
        <f t="shared" si="12"/>
        <v>0</v>
      </c>
    </row>
    <row r="107" spans="1:5">
      <c r="A107" s="12" t="s">
        <v>38</v>
      </c>
      <c r="B107" s="2" t="s">
        <v>14</v>
      </c>
      <c r="C107" s="47">
        <v>1</v>
      </c>
      <c r="D107" s="34"/>
      <c r="E107" s="32">
        <f t="shared" si="12"/>
        <v>0</v>
      </c>
    </row>
    <row r="108" spans="1:5">
      <c r="A108" s="70" t="s">
        <v>39</v>
      </c>
      <c r="B108" s="73" t="s">
        <v>15</v>
      </c>
      <c r="C108" s="78">
        <v>2</v>
      </c>
      <c r="D108" s="101"/>
      <c r="E108" s="89">
        <f t="shared" si="12"/>
        <v>0</v>
      </c>
    </row>
    <row r="109" spans="1:5">
      <c r="A109" s="71"/>
      <c r="B109" s="73"/>
      <c r="C109" s="78"/>
      <c r="D109" s="101"/>
      <c r="E109" s="89"/>
    </row>
    <row r="110" spans="1:5" ht="21.75" customHeight="1" thickBot="1">
      <c r="A110" s="72"/>
      <c r="B110" s="74"/>
      <c r="C110" s="79"/>
      <c r="D110" s="102"/>
      <c r="E110" s="90"/>
    </row>
    <row r="111" spans="1:5" ht="16.5" thickBot="1">
      <c r="A111" s="67" t="s">
        <v>114</v>
      </c>
      <c r="B111" s="68"/>
      <c r="C111" s="68"/>
      <c r="D111" s="68"/>
      <c r="E111" s="69"/>
    </row>
    <row r="112" spans="1:5">
      <c r="A112" s="8" t="s">
        <v>40</v>
      </c>
      <c r="B112" s="7" t="s">
        <v>10</v>
      </c>
      <c r="C112" s="28">
        <v>1</v>
      </c>
      <c r="D112" s="33"/>
      <c r="E112" s="48">
        <f>(C112*D112)</f>
        <v>0</v>
      </c>
    </row>
    <row r="113" spans="1:5">
      <c r="A113" s="12" t="s">
        <v>41</v>
      </c>
      <c r="B113" s="2" t="s">
        <v>11</v>
      </c>
      <c r="C113" s="47">
        <v>2</v>
      </c>
      <c r="D113" s="34"/>
      <c r="E113" s="32">
        <f t="shared" ref="E113:E116" si="13">(C113*D113)</f>
        <v>0</v>
      </c>
    </row>
    <row r="114" spans="1:5">
      <c r="A114" s="12" t="s">
        <v>42</v>
      </c>
      <c r="B114" s="2" t="s">
        <v>13</v>
      </c>
      <c r="C114" s="47">
        <v>1</v>
      </c>
      <c r="D114" s="34"/>
      <c r="E114" s="32">
        <f t="shared" si="13"/>
        <v>0</v>
      </c>
    </row>
    <row r="115" spans="1:5">
      <c r="A115" s="12" t="s">
        <v>43</v>
      </c>
      <c r="B115" s="2" t="s">
        <v>14</v>
      </c>
      <c r="C115" s="47">
        <v>1</v>
      </c>
      <c r="D115" s="34"/>
      <c r="E115" s="32">
        <f t="shared" si="13"/>
        <v>0</v>
      </c>
    </row>
    <row r="116" spans="1:5">
      <c r="A116" s="70" t="s">
        <v>44</v>
      </c>
      <c r="B116" s="73" t="s">
        <v>15</v>
      </c>
      <c r="C116" s="78">
        <v>3</v>
      </c>
      <c r="D116" s="101"/>
      <c r="E116" s="89">
        <f t="shared" si="13"/>
        <v>0</v>
      </c>
    </row>
    <row r="117" spans="1:5">
      <c r="A117" s="71"/>
      <c r="B117" s="73"/>
      <c r="C117" s="78"/>
      <c r="D117" s="101"/>
      <c r="E117" s="89"/>
    </row>
    <row r="118" spans="1:5" ht="21.75" customHeight="1" thickBot="1">
      <c r="A118" s="72"/>
      <c r="B118" s="74"/>
      <c r="C118" s="79"/>
      <c r="D118" s="102"/>
      <c r="E118" s="90"/>
    </row>
    <row r="119" spans="1:5" ht="16.5" thickBot="1">
      <c r="A119" s="67" t="s">
        <v>115</v>
      </c>
      <c r="B119" s="68"/>
      <c r="C119" s="68"/>
      <c r="D119" s="68"/>
      <c r="E119" s="69"/>
    </row>
    <row r="120" spans="1:5">
      <c r="A120" s="8" t="s">
        <v>45</v>
      </c>
      <c r="B120" s="7" t="s">
        <v>10</v>
      </c>
      <c r="C120" s="28">
        <v>2</v>
      </c>
      <c r="D120" s="33"/>
      <c r="E120" s="48">
        <f>(C120*D120)</f>
        <v>0</v>
      </c>
    </row>
    <row r="121" spans="1:5">
      <c r="A121" s="12" t="s">
        <v>46</v>
      </c>
      <c r="B121" s="2" t="s">
        <v>11</v>
      </c>
      <c r="C121" s="47">
        <v>2</v>
      </c>
      <c r="D121" s="34"/>
      <c r="E121" s="32">
        <f t="shared" ref="E121:E124" si="14">(C121*D121)</f>
        <v>0</v>
      </c>
    </row>
    <row r="122" spans="1:5">
      <c r="A122" s="12" t="s">
        <v>47</v>
      </c>
      <c r="B122" s="2" t="s">
        <v>13</v>
      </c>
      <c r="C122" s="47">
        <v>1</v>
      </c>
      <c r="D122" s="34"/>
      <c r="E122" s="32">
        <f t="shared" si="14"/>
        <v>0</v>
      </c>
    </row>
    <row r="123" spans="1:5">
      <c r="A123" s="12" t="s">
        <v>48</v>
      </c>
      <c r="B123" s="2" t="s">
        <v>14</v>
      </c>
      <c r="C123" s="47">
        <v>1</v>
      </c>
      <c r="D123" s="34"/>
      <c r="E123" s="32">
        <f t="shared" si="14"/>
        <v>0</v>
      </c>
    </row>
    <row r="124" spans="1:5">
      <c r="A124" s="70" t="s">
        <v>49</v>
      </c>
      <c r="B124" s="73" t="s">
        <v>15</v>
      </c>
      <c r="C124" s="78">
        <v>1</v>
      </c>
      <c r="D124" s="101"/>
      <c r="E124" s="89">
        <f t="shared" si="14"/>
        <v>0</v>
      </c>
    </row>
    <row r="125" spans="1:5">
      <c r="A125" s="71"/>
      <c r="B125" s="73"/>
      <c r="C125" s="78"/>
      <c r="D125" s="101"/>
      <c r="E125" s="89"/>
    </row>
    <row r="126" spans="1:5" ht="21.75" customHeight="1" thickBot="1">
      <c r="A126" s="72"/>
      <c r="B126" s="74"/>
      <c r="C126" s="79"/>
      <c r="D126" s="102"/>
      <c r="E126" s="90"/>
    </row>
    <row r="127" spans="1:5" ht="16.5" thickBot="1">
      <c r="A127" s="67" t="s">
        <v>124</v>
      </c>
      <c r="B127" s="68"/>
      <c r="C127" s="68"/>
      <c r="D127" s="68"/>
      <c r="E127" s="69"/>
    </row>
    <row r="128" spans="1:5">
      <c r="A128" s="8" t="s">
        <v>50</v>
      </c>
      <c r="B128" s="7" t="s">
        <v>10</v>
      </c>
      <c r="C128" s="28">
        <v>2</v>
      </c>
      <c r="D128" s="33"/>
      <c r="E128" s="48">
        <f>(C128*D128)</f>
        <v>0</v>
      </c>
    </row>
    <row r="129" spans="1:5">
      <c r="A129" s="12" t="s">
        <v>51</v>
      </c>
      <c r="B129" s="2" t="s">
        <v>11</v>
      </c>
      <c r="C129" s="47">
        <v>2</v>
      </c>
      <c r="D129" s="34"/>
      <c r="E129" s="32">
        <f t="shared" ref="E129:E132" si="15">(C129*D129)</f>
        <v>0</v>
      </c>
    </row>
    <row r="130" spans="1:5">
      <c r="A130" s="12" t="s">
        <v>52</v>
      </c>
      <c r="B130" s="2" t="s">
        <v>13</v>
      </c>
      <c r="C130" s="47">
        <v>1</v>
      </c>
      <c r="D130" s="34"/>
      <c r="E130" s="32">
        <f t="shared" si="15"/>
        <v>0</v>
      </c>
    </row>
    <row r="131" spans="1:5">
      <c r="A131" s="12" t="s">
        <v>53</v>
      </c>
      <c r="B131" s="2" t="s">
        <v>14</v>
      </c>
      <c r="C131" s="47">
        <v>1</v>
      </c>
      <c r="D131" s="34"/>
      <c r="E131" s="32">
        <f t="shared" si="15"/>
        <v>0</v>
      </c>
    </row>
    <row r="132" spans="1:5">
      <c r="A132" s="70" t="s">
        <v>54</v>
      </c>
      <c r="B132" s="73" t="s">
        <v>15</v>
      </c>
      <c r="C132" s="78">
        <v>2</v>
      </c>
      <c r="D132" s="101"/>
      <c r="E132" s="89">
        <f t="shared" si="15"/>
        <v>0</v>
      </c>
    </row>
    <row r="133" spans="1:5">
      <c r="A133" s="71"/>
      <c r="B133" s="73"/>
      <c r="C133" s="78"/>
      <c r="D133" s="101"/>
      <c r="E133" s="89"/>
    </row>
    <row r="134" spans="1:5" ht="21.75" customHeight="1" thickBot="1">
      <c r="A134" s="72"/>
      <c r="B134" s="74"/>
      <c r="C134" s="79"/>
      <c r="D134" s="102"/>
      <c r="E134" s="90"/>
    </row>
    <row r="135" spans="1:5" ht="16.5" thickBot="1">
      <c r="A135" s="67" t="s">
        <v>116</v>
      </c>
      <c r="B135" s="68"/>
      <c r="C135" s="68"/>
      <c r="D135" s="68"/>
      <c r="E135" s="69"/>
    </row>
    <row r="136" spans="1:5">
      <c r="A136" s="8" t="s">
        <v>55</v>
      </c>
      <c r="B136" s="7" t="s">
        <v>10</v>
      </c>
      <c r="C136" s="28">
        <v>1</v>
      </c>
      <c r="D136" s="33"/>
      <c r="E136" s="48">
        <f>(C136*D136)</f>
        <v>0</v>
      </c>
    </row>
    <row r="137" spans="1:5">
      <c r="A137" s="12" t="s">
        <v>56</v>
      </c>
      <c r="B137" s="2" t="s">
        <v>11</v>
      </c>
      <c r="C137" s="47">
        <v>2</v>
      </c>
      <c r="D137" s="34"/>
      <c r="E137" s="32">
        <f t="shared" ref="E137:E140" si="16">(C137*D137)</f>
        <v>0</v>
      </c>
    </row>
    <row r="138" spans="1:5">
      <c r="A138" s="12" t="s">
        <v>57</v>
      </c>
      <c r="B138" s="2" t="s">
        <v>13</v>
      </c>
      <c r="C138" s="47">
        <v>1</v>
      </c>
      <c r="D138" s="34"/>
      <c r="E138" s="32">
        <f t="shared" si="16"/>
        <v>0</v>
      </c>
    </row>
    <row r="139" spans="1:5">
      <c r="A139" s="12" t="s">
        <v>58</v>
      </c>
      <c r="B139" s="2" t="s">
        <v>14</v>
      </c>
      <c r="C139" s="47">
        <v>1</v>
      </c>
      <c r="D139" s="34"/>
      <c r="E139" s="32">
        <f t="shared" si="16"/>
        <v>0</v>
      </c>
    </row>
    <row r="140" spans="1:5">
      <c r="A140" s="70" t="s">
        <v>59</v>
      </c>
      <c r="B140" s="73" t="s">
        <v>15</v>
      </c>
      <c r="C140" s="78">
        <v>1</v>
      </c>
      <c r="D140" s="101"/>
      <c r="E140" s="89">
        <f t="shared" si="16"/>
        <v>0</v>
      </c>
    </row>
    <row r="141" spans="1:5">
      <c r="A141" s="71"/>
      <c r="B141" s="73"/>
      <c r="C141" s="78"/>
      <c r="D141" s="101"/>
      <c r="E141" s="89"/>
    </row>
    <row r="142" spans="1:5" ht="21.75" customHeight="1" thickBot="1">
      <c r="A142" s="72"/>
      <c r="B142" s="74"/>
      <c r="C142" s="79"/>
      <c r="D142" s="102"/>
      <c r="E142" s="90"/>
    </row>
    <row r="143" spans="1:5" ht="16.5" thickBot="1">
      <c r="A143" s="67" t="s">
        <v>117</v>
      </c>
      <c r="B143" s="68"/>
      <c r="C143" s="68"/>
      <c r="D143" s="68"/>
      <c r="E143" s="69"/>
    </row>
    <row r="144" spans="1:5">
      <c r="A144" s="8" t="s">
        <v>60</v>
      </c>
      <c r="B144" s="7" t="s">
        <v>10</v>
      </c>
      <c r="C144" s="28">
        <v>1</v>
      </c>
      <c r="D144" s="33"/>
      <c r="E144" s="48">
        <f>(C144*D144)</f>
        <v>0</v>
      </c>
    </row>
    <row r="145" spans="1:5">
      <c r="A145" s="12" t="s">
        <v>61</v>
      </c>
      <c r="B145" s="2" t="s">
        <v>11</v>
      </c>
      <c r="C145" s="47">
        <v>1</v>
      </c>
      <c r="D145" s="34"/>
      <c r="E145" s="32">
        <f t="shared" ref="E145:E148" si="17">(C145*D145)</f>
        <v>0</v>
      </c>
    </row>
    <row r="146" spans="1:5">
      <c r="A146" s="12" t="s">
        <v>62</v>
      </c>
      <c r="B146" s="2" t="s">
        <v>13</v>
      </c>
      <c r="C146" s="47">
        <v>1</v>
      </c>
      <c r="D146" s="34"/>
      <c r="E146" s="32">
        <f t="shared" si="17"/>
        <v>0</v>
      </c>
    </row>
    <row r="147" spans="1:5">
      <c r="A147" s="12" t="s">
        <v>63</v>
      </c>
      <c r="B147" s="2" t="s">
        <v>14</v>
      </c>
      <c r="C147" s="47">
        <v>1</v>
      </c>
      <c r="D147" s="34"/>
      <c r="E147" s="32">
        <f t="shared" si="17"/>
        <v>0</v>
      </c>
    </row>
    <row r="148" spans="1:5" ht="15.75" thickBot="1">
      <c r="A148" s="103" t="s">
        <v>64</v>
      </c>
      <c r="B148" s="74" t="s">
        <v>15</v>
      </c>
      <c r="C148" s="79">
        <v>1</v>
      </c>
      <c r="D148" s="102"/>
      <c r="E148" s="90">
        <f t="shared" si="17"/>
        <v>0</v>
      </c>
    </row>
    <row r="149" spans="1:5" ht="15.75" thickBot="1">
      <c r="A149" s="104"/>
      <c r="B149" s="105"/>
      <c r="C149" s="106"/>
      <c r="D149" s="107"/>
      <c r="E149" s="108"/>
    </row>
    <row r="150" spans="1:5" ht="15.75" thickBot="1">
      <c r="A150" s="104"/>
      <c r="B150" s="105"/>
      <c r="C150" s="106"/>
      <c r="D150" s="107"/>
      <c r="E150" s="108"/>
    </row>
    <row r="151" spans="1:5" ht="16.5" thickBot="1">
      <c r="A151" s="86" t="s">
        <v>123</v>
      </c>
      <c r="B151" s="87"/>
      <c r="C151" s="87"/>
      <c r="D151" s="87"/>
      <c r="E151" s="88"/>
    </row>
    <row r="152" spans="1:5">
      <c r="A152" s="8" t="s">
        <v>65</v>
      </c>
      <c r="B152" s="7" t="s">
        <v>10</v>
      </c>
      <c r="C152" s="28">
        <v>1</v>
      </c>
      <c r="D152" s="33"/>
      <c r="E152" s="48">
        <f>(C152*D152)</f>
        <v>0</v>
      </c>
    </row>
    <row r="153" spans="1:5">
      <c r="A153" s="12" t="s">
        <v>66</v>
      </c>
      <c r="B153" s="2" t="s">
        <v>11</v>
      </c>
      <c r="C153" s="47">
        <v>1</v>
      </c>
      <c r="D153" s="34"/>
      <c r="E153" s="32">
        <f t="shared" ref="E153:E156" si="18">(C153*D153)</f>
        <v>0</v>
      </c>
    </row>
    <row r="154" spans="1:5">
      <c r="A154" s="12" t="s">
        <v>67</v>
      </c>
      <c r="B154" s="2" t="s">
        <v>13</v>
      </c>
      <c r="C154" s="47">
        <v>1</v>
      </c>
      <c r="D154" s="34"/>
      <c r="E154" s="32">
        <f t="shared" si="18"/>
        <v>0</v>
      </c>
    </row>
    <row r="155" spans="1:5">
      <c r="A155" s="12" t="s">
        <v>68</v>
      </c>
      <c r="B155" s="2" t="s">
        <v>14</v>
      </c>
      <c r="C155" s="47">
        <v>1</v>
      </c>
      <c r="D155" s="34"/>
      <c r="E155" s="32">
        <f t="shared" si="18"/>
        <v>0</v>
      </c>
    </row>
    <row r="156" spans="1:5">
      <c r="A156" s="70" t="s">
        <v>69</v>
      </c>
      <c r="B156" s="73" t="s">
        <v>15</v>
      </c>
      <c r="C156" s="78">
        <v>1</v>
      </c>
      <c r="D156" s="101"/>
      <c r="E156" s="89">
        <f t="shared" si="18"/>
        <v>0</v>
      </c>
    </row>
    <row r="157" spans="1:5">
      <c r="A157" s="71"/>
      <c r="B157" s="73"/>
      <c r="C157" s="78"/>
      <c r="D157" s="101"/>
      <c r="E157" s="89"/>
    </row>
    <row r="158" spans="1:5" ht="21.75" customHeight="1" thickBot="1">
      <c r="A158" s="72"/>
      <c r="B158" s="74"/>
      <c r="C158" s="79"/>
      <c r="D158" s="102"/>
      <c r="E158" s="90"/>
    </row>
    <row r="159" spans="1:5" ht="19.5" thickBot="1">
      <c r="D159" s="51" t="s">
        <v>20</v>
      </c>
      <c r="E159" s="50">
        <f>SUM(E6:E158)</f>
        <v>0</v>
      </c>
    </row>
    <row r="161" spans="1:5">
      <c r="A161" s="11" t="s">
        <v>22</v>
      </c>
      <c r="B161" s="11"/>
      <c r="C161" s="11"/>
      <c r="D161" s="11"/>
      <c r="E161" s="11"/>
    </row>
    <row r="162" spans="1:5">
      <c r="A162" s="97" t="s">
        <v>126</v>
      </c>
      <c r="B162" s="97"/>
      <c r="C162" s="97"/>
      <c r="D162" s="97"/>
      <c r="E162" s="97"/>
    </row>
    <row r="163" spans="1:5">
      <c r="A163" s="97" t="s">
        <v>127</v>
      </c>
      <c r="B163" s="97"/>
      <c r="C163" s="97"/>
      <c r="D163" s="97"/>
      <c r="E163" s="97"/>
    </row>
    <row r="164" spans="1:5">
      <c r="A164" s="97" t="s">
        <v>130</v>
      </c>
      <c r="B164" s="97"/>
      <c r="C164" s="97"/>
      <c r="D164" s="97"/>
      <c r="E164" s="97"/>
    </row>
    <row r="166" spans="1:5" s="14" customFormat="1" ht="12.75">
      <c r="A166" s="25" t="s">
        <v>121</v>
      </c>
      <c r="B166" s="39"/>
      <c r="E166" s="15"/>
    </row>
    <row r="167" spans="1:5" s="14" customFormat="1" ht="12.75">
      <c r="A167" s="23"/>
      <c r="B167" s="24"/>
      <c r="E167" s="15"/>
    </row>
    <row r="168" spans="1:5" s="14" customFormat="1">
      <c r="A168" s="25" t="s">
        <v>122</v>
      </c>
      <c r="B168" s="40"/>
      <c r="E168" s="22"/>
    </row>
    <row r="169" spans="1:5">
      <c r="E169" s="23"/>
    </row>
  </sheetData>
  <mergeCells count="120">
    <mergeCell ref="A162:E162"/>
    <mergeCell ref="A163:E163"/>
    <mergeCell ref="A164:E164"/>
    <mergeCell ref="A143:E143"/>
    <mergeCell ref="A148:A150"/>
    <mergeCell ref="B148:B150"/>
    <mergeCell ref="C148:C150"/>
    <mergeCell ref="D148:D150"/>
    <mergeCell ref="E148:E150"/>
    <mergeCell ref="A151:E151"/>
    <mergeCell ref="A156:A158"/>
    <mergeCell ref="B156:B158"/>
    <mergeCell ref="C156:C158"/>
    <mergeCell ref="D156:D158"/>
    <mergeCell ref="E156:E158"/>
    <mergeCell ref="A135:E135"/>
    <mergeCell ref="A140:A142"/>
    <mergeCell ref="B140:B142"/>
    <mergeCell ref="C140:C142"/>
    <mergeCell ref="D140:D142"/>
    <mergeCell ref="E140:E142"/>
    <mergeCell ref="A127:E127"/>
    <mergeCell ref="A132:A134"/>
    <mergeCell ref="B132:B134"/>
    <mergeCell ref="C132:C134"/>
    <mergeCell ref="D132:D134"/>
    <mergeCell ref="E132:E134"/>
    <mergeCell ref="A103:E103"/>
    <mergeCell ref="A108:A110"/>
    <mergeCell ref="B108:B110"/>
    <mergeCell ref="C108:C110"/>
    <mergeCell ref="D108:D110"/>
    <mergeCell ref="E108:E110"/>
    <mergeCell ref="A119:E119"/>
    <mergeCell ref="A124:A126"/>
    <mergeCell ref="B124:B126"/>
    <mergeCell ref="C124:C126"/>
    <mergeCell ref="D124:D126"/>
    <mergeCell ref="E124:E126"/>
    <mergeCell ref="A111:E111"/>
    <mergeCell ref="A116:A118"/>
    <mergeCell ref="B116:B118"/>
    <mergeCell ref="C116:C118"/>
    <mergeCell ref="D116:D118"/>
    <mergeCell ref="E116:E118"/>
    <mergeCell ref="A95:E95"/>
    <mergeCell ref="A100:A102"/>
    <mergeCell ref="B100:B102"/>
    <mergeCell ref="C100:C102"/>
    <mergeCell ref="D100:D102"/>
    <mergeCell ref="E100:E102"/>
    <mergeCell ref="A86:E86"/>
    <mergeCell ref="A87:E87"/>
    <mergeCell ref="A92:A94"/>
    <mergeCell ref="B92:B94"/>
    <mergeCell ref="C92:C94"/>
    <mergeCell ref="D92:D94"/>
    <mergeCell ref="E92:E94"/>
    <mergeCell ref="A69:E69"/>
    <mergeCell ref="A74:A76"/>
    <mergeCell ref="B74:B76"/>
    <mergeCell ref="C74:C76"/>
    <mergeCell ref="D74:D76"/>
    <mergeCell ref="E74:E76"/>
    <mergeCell ref="A77:E77"/>
    <mergeCell ref="A82:A84"/>
    <mergeCell ref="B82:B84"/>
    <mergeCell ref="C82:C84"/>
    <mergeCell ref="D82:D84"/>
    <mergeCell ref="E82:E84"/>
    <mergeCell ref="A61:E61"/>
    <mergeCell ref="A66:A68"/>
    <mergeCell ref="B66:B68"/>
    <mergeCell ref="C66:C68"/>
    <mergeCell ref="D66:D68"/>
    <mergeCell ref="E66:E68"/>
    <mergeCell ref="A53:E53"/>
    <mergeCell ref="A58:A60"/>
    <mergeCell ref="B58:B60"/>
    <mergeCell ref="C58:C60"/>
    <mergeCell ref="D58:D60"/>
    <mergeCell ref="E58:E60"/>
    <mergeCell ref="A45:E45"/>
    <mergeCell ref="A50:A52"/>
    <mergeCell ref="B50:B52"/>
    <mergeCell ref="C50:C52"/>
    <mergeCell ref="D50:D52"/>
    <mergeCell ref="E50:E52"/>
    <mergeCell ref="A37:E37"/>
    <mergeCell ref="A42:A44"/>
    <mergeCell ref="B42:B44"/>
    <mergeCell ref="C42:C44"/>
    <mergeCell ref="D42:D44"/>
    <mergeCell ref="E42:E44"/>
    <mergeCell ref="A29:E29"/>
    <mergeCell ref="A34:A36"/>
    <mergeCell ref="B34:B36"/>
    <mergeCell ref="C34:C36"/>
    <mergeCell ref="D34:D36"/>
    <mergeCell ref="E34:E36"/>
    <mergeCell ref="A21:E21"/>
    <mergeCell ref="A26:A28"/>
    <mergeCell ref="B26:B28"/>
    <mergeCell ref="C26:C28"/>
    <mergeCell ref="D26:D28"/>
    <mergeCell ref="E26:E28"/>
    <mergeCell ref="A13:E13"/>
    <mergeCell ref="A18:A20"/>
    <mergeCell ref="B18:B20"/>
    <mergeCell ref="C18:C20"/>
    <mergeCell ref="D18:D20"/>
    <mergeCell ref="E18:E20"/>
    <mergeCell ref="A2:E2"/>
    <mergeCell ref="A3:B3"/>
    <mergeCell ref="A4:E4"/>
    <mergeCell ref="A10:A12"/>
    <mergeCell ref="B10:B12"/>
    <mergeCell ref="C10:C12"/>
    <mergeCell ref="D10:D12"/>
    <mergeCell ref="E10:E12"/>
  </mergeCells>
  <pageMargins left="0.11811023622047245" right="0.11811023622047245" top="0.55118110236220474" bottom="0.35433070866141736" header="0.31496062992125984" footer="0.31496062992125984"/>
  <pageSetup paperSize="9" scale="68" orientation="portrait" horizontalDpi="300" verticalDpi="300" r:id="rId1"/>
  <rowBreaks count="2" manualBreakCount="2">
    <brk id="76" max="4" man="1"/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4" workbookViewId="0">
      <selection activeCell="B26" sqref="B26"/>
    </sheetView>
  </sheetViews>
  <sheetFormatPr defaultRowHeight="12.75"/>
  <cols>
    <col min="1" max="1" width="6.5703125" style="14" customWidth="1"/>
    <col min="2" max="2" width="70.85546875" style="14" customWidth="1"/>
    <col min="3" max="3" width="41.5703125" style="15" customWidth="1"/>
    <col min="4" max="4" width="7.5703125" style="14" customWidth="1"/>
    <col min="5" max="5" width="9.140625" style="14"/>
    <col min="6" max="7" width="10.140625" style="14" bestFit="1" customWidth="1"/>
    <col min="8" max="9" width="9.140625" style="14"/>
    <col min="10" max="10" width="10.140625" style="14" bestFit="1" customWidth="1"/>
    <col min="11" max="257" width="9.140625" style="14"/>
    <col min="258" max="258" width="70.85546875" style="14" customWidth="1"/>
    <col min="259" max="259" width="41.5703125" style="14" customWidth="1"/>
    <col min="260" max="260" width="7.5703125" style="14" customWidth="1"/>
    <col min="261" max="261" width="9.140625" style="14"/>
    <col min="262" max="263" width="10.140625" style="14" bestFit="1" customWidth="1"/>
    <col min="264" max="265" width="9.140625" style="14"/>
    <col min="266" max="266" width="10.140625" style="14" bestFit="1" customWidth="1"/>
    <col min="267" max="513" width="9.140625" style="14"/>
    <col min="514" max="514" width="70.85546875" style="14" customWidth="1"/>
    <col min="515" max="515" width="41.5703125" style="14" customWidth="1"/>
    <col min="516" max="516" width="7.5703125" style="14" customWidth="1"/>
    <col min="517" max="517" width="9.140625" style="14"/>
    <col min="518" max="519" width="10.140625" style="14" bestFit="1" customWidth="1"/>
    <col min="520" max="521" width="9.140625" style="14"/>
    <col min="522" max="522" width="10.140625" style="14" bestFit="1" customWidth="1"/>
    <col min="523" max="769" width="9.140625" style="14"/>
    <col min="770" max="770" width="70.85546875" style="14" customWidth="1"/>
    <col min="771" max="771" width="41.5703125" style="14" customWidth="1"/>
    <col min="772" max="772" width="7.5703125" style="14" customWidth="1"/>
    <col min="773" max="773" width="9.140625" style="14"/>
    <col min="774" max="775" width="10.140625" style="14" bestFit="1" customWidth="1"/>
    <col min="776" max="777" width="9.140625" style="14"/>
    <col min="778" max="778" width="10.140625" style="14" bestFit="1" customWidth="1"/>
    <col min="779" max="1025" width="9.140625" style="14"/>
    <col min="1026" max="1026" width="70.85546875" style="14" customWidth="1"/>
    <col min="1027" max="1027" width="41.5703125" style="14" customWidth="1"/>
    <col min="1028" max="1028" width="7.5703125" style="14" customWidth="1"/>
    <col min="1029" max="1029" width="9.140625" style="14"/>
    <col min="1030" max="1031" width="10.140625" style="14" bestFit="1" customWidth="1"/>
    <col min="1032" max="1033" width="9.140625" style="14"/>
    <col min="1034" max="1034" width="10.140625" style="14" bestFit="1" customWidth="1"/>
    <col min="1035" max="1281" width="9.140625" style="14"/>
    <col min="1282" max="1282" width="70.85546875" style="14" customWidth="1"/>
    <col min="1283" max="1283" width="41.5703125" style="14" customWidth="1"/>
    <col min="1284" max="1284" width="7.5703125" style="14" customWidth="1"/>
    <col min="1285" max="1285" width="9.140625" style="14"/>
    <col min="1286" max="1287" width="10.140625" style="14" bestFit="1" customWidth="1"/>
    <col min="1288" max="1289" width="9.140625" style="14"/>
    <col min="1290" max="1290" width="10.140625" style="14" bestFit="1" customWidth="1"/>
    <col min="1291" max="1537" width="9.140625" style="14"/>
    <col min="1538" max="1538" width="70.85546875" style="14" customWidth="1"/>
    <col min="1539" max="1539" width="41.5703125" style="14" customWidth="1"/>
    <col min="1540" max="1540" width="7.5703125" style="14" customWidth="1"/>
    <col min="1541" max="1541" width="9.140625" style="14"/>
    <col min="1542" max="1543" width="10.140625" style="14" bestFit="1" customWidth="1"/>
    <col min="1544" max="1545" width="9.140625" style="14"/>
    <col min="1546" max="1546" width="10.140625" style="14" bestFit="1" customWidth="1"/>
    <col min="1547" max="1793" width="9.140625" style="14"/>
    <col min="1794" max="1794" width="70.85546875" style="14" customWidth="1"/>
    <col min="1795" max="1795" width="41.5703125" style="14" customWidth="1"/>
    <col min="1796" max="1796" width="7.5703125" style="14" customWidth="1"/>
    <col min="1797" max="1797" width="9.140625" style="14"/>
    <col min="1798" max="1799" width="10.140625" style="14" bestFit="1" customWidth="1"/>
    <col min="1800" max="1801" width="9.140625" style="14"/>
    <col min="1802" max="1802" width="10.140625" style="14" bestFit="1" customWidth="1"/>
    <col min="1803" max="2049" width="9.140625" style="14"/>
    <col min="2050" max="2050" width="70.85546875" style="14" customWidth="1"/>
    <col min="2051" max="2051" width="41.5703125" style="14" customWidth="1"/>
    <col min="2052" max="2052" width="7.5703125" style="14" customWidth="1"/>
    <col min="2053" max="2053" width="9.140625" style="14"/>
    <col min="2054" max="2055" width="10.140625" style="14" bestFit="1" customWidth="1"/>
    <col min="2056" max="2057" width="9.140625" style="14"/>
    <col min="2058" max="2058" width="10.140625" style="14" bestFit="1" customWidth="1"/>
    <col min="2059" max="2305" width="9.140625" style="14"/>
    <col min="2306" max="2306" width="70.85546875" style="14" customWidth="1"/>
    <col min="2307" max="2307" width="41.5703125" style="14" customWidth="1"/>
    <col min="2308" max="2308" width="7.5703125" style="14" customWidth="1"/>
    <col min="2309" max="2309" width="9.140625" style="14"/>
    <col min="2310" max="2311" width="10.140625" style="14" bestFit="1" customWidth="1"/>
    <col min="2312" max="2313" width="9.140625" style="14"/>
    <col min="2314" max="2314" width="10.140625" style="14" bestFit="1" customWidth="1"/>
    <col min="2315" max="2561" width="9.140625" style="14"/>
    <col min="2562" max="2562" width="70.85546875" style="14" customWidth="1"/>
    <col min="2563" max="2563" width="41.5703125" style="14" customWidth="1"/>
    <col min="2564" max="2564" width="7.5703125" style="14" customWidth="1"/>
    <col min="2565" max="2565" width="9.140625" style="14"/>
    <col min="2566" max="2567" width="10.140625" style="14" bestFit="1" customWidth="1"/>
    <col min="2568" max="2569" width="9.140625" style="14"/>
    <col min="2570" max="2570" width="10.140625" style="14" bestFit="1" customWidth="1"/>
    <col min="2571" max="2817" width="9.140625" style="14"/>
    <col min="2818" max="2818" width="70.85546875" style="14" customWidth="1"/>
    <col min="2819" max="2819" width="41.5703125" style="14" customWidth="1"/>
    <col min="2820" max="2820" width="7.5703125" style="14" customWidth="1"/>
    <col min="2821" max="2821" width="9.140625" style="14"/>
    <col min="2822" max="2823" width="10.140625" style="14" bestFit="1" customWidth="1"/>
    <col min="2824" max="2825" width="9.140625" style="14"/>
    <col min="2826" max="2826" width="10.140625" style="14" bestFit="1" customWidth="1"/>
    <col min="2827" max="3073" width="9.140625" style="14"/>
    <col min="3074" max="3074" width="70.85546875" style="14" customWidth="1"/>
    <col min="3075" max="3075" width="41.5703125" style="14" customWidth="1"/>
    <col min="3076" max="3076" width="7.5703125" style="14" customWidth="1"/>
    <col min="3077" max="3077" width="9.140625" style="14"/>
    <col min="3078" max="3079" width="10.140625" style="14" bestFit="1" customWidth="1"/>
    <col min="3080" max="3081" width="9.140625" style="14"/>
    <col min="3082" max="3082" width="10.140625" style="14" bestFit="1" customWidth="1"/>
    <col min="3083" max="3329" width="9.140625" style="14"/>
    <col min="3330" max="3330" width="70.85546875" style="14" customWidth="1"/>
    <col min="3331" max="3331" width="41.5703125" style="14" customWidth="1"/>
    <col min="3332" max="3332" width="7.5703125" style="14" customWidth="1"/>
    <col min="3333" max="3333" width="9.140625" style="14"/>
    <col min="3334" max="3335" width="10.140625" style="14" bestFit="1" customWidth="1"/>
    <col min="3336" max="3337" width="9.140625" style="14"/>
    <col min="3338" max="3338" width="10.140625" style="14" bestFit="1" customWidth="1"/>
    <col min="3339" max="3585" width="9.140625" style="14"/>
    <col min="3586" max="3586" width="70.85546875" style="14" customWidth="1"/>
    <col min="3587" max="3587" width="41.5703125" style="14" customWidth="1"/>
    <col min="3588" max="3588" width="7.5703125" style="14" customWidth="1"/>
    <col min="3589" max="3589" width="9.140625" style="14"/>
    <col min="3590" max="3591" width="10.140625" style="14" bestFit="1" customWidth="1"/>
    <col min="3592" max="3593" width="9.140625" style="14"/>
    <col min="3594" max="3594" width="10.140625" style="14" bestFit="1" customWidth="1"/>
    <col min="3595" max="3841" width="9.140625" style="14"/>
    <col min="3842" max="3842" width="70.85546875" style="14" customWidth="1"/>
    <col min="3843" max="3843" width="41.5703125" style="14" customWidth="1"/>
    <col min="3844" max="3844" width="7.5703125" style="14" customWidth="1"/>
    <col min="3845" max="3845" width="9.140625" style="14"/>
    <col min="3846" max="3847" width="10.140625" style="14" bestFit="1" customWidth="1"/>
    <col min="3848" max="3849" width="9.140625" style="14"/>
    <col min="3850" max="3850" width="10.140625" style="14" bestFit="1" customWidth="1"/>
    <col min="3851" max="4097" width="9.140625" style="14"/>
    <col min="4098" max="4098" width="70.85546875" style="14" customWidth="1"/>
    <col min="4099" max="4099" width="41.5703125" style="14" customWidth="1"/>
    <col min="4100" max="4100" width="7.5703125" style="14" customWidth="1"/>
    <col min="4101" max="4101" width="9.140625" style="14"/>
    <col min="4102" max="4103" width="10.140625" style="14" bestFit="1" customWidth="1"/>
    <col min="4104" max="4105" width="9.140625" style="14"/>
    <col min="4106" max="4106" width="10.140625" style="14" bestFit="1" customWidth="1"/>
    <col min="4107" max="4353" width="9.140625" style="14"/>
    <col min="4354" max="4354" width="70.85546875" style="14" customWidth="1"/>
    <col min="4355" max="4355" width="41.5703125" style="14" customWidth="1"/>
    <col min="4356" max="4356" width="7.5703125" style="14" customWidth="1"/>
    <col min="4357" max="4357" width="9.140625" style="14"/>
    <col min="4358" max="4359" width="10.140625" style="14" bestFit="1" customWidth="1"/>
    <col min="4360" max="4361" width="9.140625" style="14"/>
    <col min="4362" max="4362" width="10.140625" style="14" bestFit="1" customWidth="1"/>
    <col min="4363" max="4609" width="9.140625" style="14"/>
    <col min="4610" max="4610" width="70.85546875" style="14" customWidth="1"/>
    <col min="4611" max="4611" width="41.5703125" style="14" customWidth="1"/>
    <col min="4612" max="4612" width="7.5703125" style="14" customWidth="1"/>
    <col min="4613" max="4613" width="9.140625" style="14"/>
    <col min="4614" max="4615" width="10.140625" style="14" bestFit="1" customWidth="1"/>
    <col min="4616" max="4617" width="9.140625" style="14"/>
    <col min="4618" max="4618" width="10.140625" style="14" bestFit="1" customWidth="1"/>
    <col min="4619" max="4865" width="9.140625" style="14"/>
    <col min="4866" max="4866" width="70.85546875" style="14" customWidth="1"/>
    <col min="4867" max="4867" width="41.5703125" style="14" customWidth="1"/>
    <col min="4868" max="4868" width="7.5703125" style="14" customWidth="1"/>
    <col min="4869" max="4869" width="9.140625" style="14"/>
    <col min="4870" max="4871" width="10.140625" style="14" bestFit="1" customWidth="1"/>
    <col min="4872" max="4873" width="9.140625" style="14"/>
    <col min="4874" max="4874" width="10.140625" style="14" bestFit="1" customWidth="1"/>
    <col min="4875" max="5121" width="9.140625" style="14"/>
    <col min="5122" max="5122" width="70.85546875" style="14" customWidth="1"/>
    <col min="5123" max="5123" width="41.5703125" style="14" customWidth="1"/>
    <col min="5124" max="5124" width="7.5703125" style="14" customWidth="1"/>
    <col min="5125" max="5125" width="9.140625" style="14"/>
    <col min="5126" max="5127" width="10.140625" style="14" bestFit="1" customWidth="1"/>
    <col min="5128" max="5129" width="9.140625" style="14"/>
    <col min="5130" max="5130" width="10.140625" style="14" bestFit="1" customWidth="1"/>
    <col min="5131" max="5377" width="9.140625" style="14"/>
    <col min="5378" max="5378" width="70.85546875" style="14" customWidth="1"/>
    <col min="5379" max="5379" width="41.5703125" style="14" customWidth="1"/>
    <col min="5380" max="5380" width="7.5703125" style="14" customWidth="1"/>
    <col min="5381" max="5381" width="9.140625" style="14"/>
    <col min="5382" max="5383" width="10.140625" style="14" bestFit="1" customWidth="1"/>
    <col min="5384" max="5385" width="9.140625" style="14"/>
    <col min="5386" max="5386" width="10.140625" style="14" bestFit="1" customWidth="1"/>
    <col min="5387" max="5633" width="9.140625" style="14"/>
    <col min="5634" max="5634" width="70.85546875" style="14" customWidth="1"/>
    <col min="5635" max="5635" width="41.5703125" style="14" customWidth="1"/>
    <col min="5636" max="5636" width="7.5703125" style="14" customWidth="1"/>
    <col min="5637" max="5637" width="9.140625" style="14"/>
    <col min="5638" max="5639" width="10.140625" style="14" bestFit="1" customWidth="1"/>
    <col min="5640" max="5641" width="9.140625" style="14"/>
    <col min="5642" max="5642" width="10.140625" style="14" bestFit="1" customWidth="1"/>
    <col min="5643" max="5889" width="9.140625" style="14"/>
    <col min="5890" max="5890" width="70.85546875" style="14" customWidth="1"/>
    <col min="5891" max="5891" width="41.5703125" style="14" customWidth="1"/>
    <col min="5892" max="5892" width="7.5703125" style="14" customWidth="1"/>
    <col min="5893" max="5893" width="9.140625" style="14"/>
    <col min="5894" max="5895" width="10.140625" style="14" bestFit="1" customWidth="1"/>
    <col min="5896" max="5897" width="9.140625" style="14"/>
    <col min="5898" max="5898" width="10.140625" style="14" bestFit="1" customWidth="1"/>
    <col min="5899" max="6145" width="9.140625" style="14"/>
    <col min="6146" max="6146" width="70.85546875" style="14" customWidth="1"/>
    <col min="6147" max="6147" width="41.5703125" style="14" customWidth="1"/>
    <col min="6148" max="6148" width="7.5703125" style="14" customWidth="1"/>
    <col min="6149" max="6149" width="9.140625" style="14"/>
    <col min="6150" max="6151" width="10.140625" style="14" bestFit="1" customWidth="1"/>
    <col min="6152" max="6153" width="9.140625" style="14"/>
    <col min="6154" max="6154" width="10.140625" style="14" bestFit="1" customWidth="1"/>
    <col min="6155" max="6401" width="9.140625" style="14"/>
    <col min="6402" max="6402" width="70.85546875" style="14" customWidth="1"/>
    <col min="6403" max="6403" width="41.5703125" style="14" customWidth="1"/>
    <col min="6404" max="6404" width="7.5703125" style="14" customWidth="1"/>
    <col min="6405" max="6405" width="9.140625" style="14"/>
    <col min="6406" max="6407" width="10.140625" style="14" bestFit="1" customWidth="1"/>
    <col min="6408" max="6409" width="9.140625" style="14"/>
    <col min="6410" max="6410" width="10.140625" style="14" bestFit="1" customWidth="1"/>
    <col min="6411" max="6657" width="9.140625" style="14"/>
    <col min="6658" max="6658" width="70.85546875" style="14" customWidth="1"/>
    <col min="6659" max="6659" width="41.5703125" style="14" customWidth="1"/>
    <col min="6660" max="6660" width="7.5703125" style="14" customWidth="1"/>
    <col min="6661" max="6661" width="9.140625" style="14"/>
    <col min="6662" max="6663" width="10.140625" style="14" bestFit="1" customWidth="1"/>
    <col min="6664" max="6665" width="9.140625" style="14"/>
    <col min="6666" max="6666" width="10.140625" style="14" bestFit="1" customWidth="1"/>
    <col min="6667" max="6913" width="9.140625" style="14"/>
    <col min="6914" max="6914" width="70.85546875" style="14" customWidth="1"/>
    <col min="6915" max="6915" width="41.5703125" style="14" customWidth="1"/>
    <col min="6916" max="6916" width="7.5703125" style="14" customWidth="1"/>
    <col min="6917" max="6917" width="9.140625" style="14"/>
    <col min="6918" max="6919" width="10.140625" style="14" bestFit="1" customWidth="1"/>
    <col min="6920" max="6921" width="9.140625" style="14"/>
    <col min="6922" max="6922" width="10.140625" style="14" bestFit="1" customWidth="1"/>
    <col min="6923" max="7169" width="9.140625" style="14"/>
    <col min="7170" max="7170" width="70.85546875" style="14" customWidth="1"/>
    <col min="7171" max="7171" width="41.5703125" style="14" customWidth="1"/>
    <col min="7172" max="7172" width="7.5703125" style="14" customWidth="1"/>
    <col min="7173" max="7173" width="9.140625" style="14"/>
    <col min="7174" max="7175" width="10.140625" style="14" bestFit="1" customWidth="1"/>
    <col min="7176" max="7177" width="9.140625" style="14"/>
    <col min="7178" max="7178" width="10.140625" style="14" bestFit="1" customWidth="1"/>
    <col min="7179" max="7425" width="9.140625" style="14"/>
    <col min="7426" max="7426" width="70.85546875" style="14" customWidth="1"/>
    <col min="7427" max="7427" width="41.5703125" style="14" customWidth="1"/>
    <col min="7428" max="7428" width="7.5703125" style="14" customWidth="1"/>
    <col min="7429" max="7429" width="9.140625" style="14"/>
    <col min="7430" max="7431" width="10.140625" style="14" bestFit="1" customWidth="1"/>
    <col min="7432" max="7433" width="9.140625" style="14"/>
    <col min="7434" max="7434" width="10.140625" style="14" bestFit="1" customWidth="1"/>
    <col min="7435" max="7681" width="9.140625" style="14"/>
    <col min="7682" max="7682" width="70.85546875" style="14" customWidth="1"/>
    <col min="7683" max="7683" width="41.5703125" style="14" customWidth="1"/>
    <col min="7684" max="7684" width="7.5703125" style="14" customWidth="1"/>
    <col min="7685" max="7685" width="9.140625" style="14"/>
    <col min="7686" max="7687" width="10.140625" style="14" bestFit="1" customWidth="1"/>
    <col min="7688" max="7689" width="9.140625" style="14"/>
    <col min="7690" max="7690" width="10.140625" style="14" bestFit="1" customWidth="1"/>
    <col min="7691" max="7937" width="9.140625" style="14"/>
    <col min="7938" max="7938" width="70.85546875" style="14" customWidth="1"/>
    <col min="7939" max="7939" width="41.5703125" style="14" customWidth="1"/>
    <col min="7940" max="7940" width="7.5703125" style="14" customWidth="1"/>
    <col min="7941" max="7941" width="9.140625" style="14"/>
    <col min="7942" max="7943" width="10.140625" style="14" bestFit="1" customWidth="1"/>
    <col min="7944" max="7945" width="9.140625" style="14"/>
    <col min="7946" max="7946" width="10.140625" style="14" bestFit="1" customWidth="1"/>
    <col min="7947" max="8193" width="9.140625" style="14"/>
    <col min="8194" max="8194" width="70.85546875" style="14" customWidth="1"/>
    <col min="8195" max="8195" width="41.5703125" style="14" customWidth="1"/>
    <col min="8196" max="8196" width="7.5703125" style="14" customWidth="1"/>
    <col min="8197" max="8197" width="9.140625" style="14"/>
    <col min="8198" max="8199" width="10.140625" style="14" bestFit="1" customWidth="1"/>
    <col min="8200" max="8201" width="9.140625" style="14"/>
    <col min="8202" max="8202" width="10.140625" style="14" bestFit="1" customWidth="1"/>
    <col min="8203" max="8449" width="9.140625" style="14"/>
    <col min="8450" max="8450" width="70.85546875" style="14" customWidth="1"/>
    <col min="8451" max="8451" width="41.5703125" style="14" customWidth="1"/>
    <col min="8452" max="8452" width="7.5703125" style="14" customWidth="1"/>
    <col min="8453" max="8453" width="9.140625" style="14"/>
    <col min="8454" max="8455" width="10.140625" style="14" bestFit="1" customWidth="1"/>
    <col min="8456" max="8457" width="9.140625" style="14"/>
    <col min="8458" max="8458" width="10.140625" style="14" bestFit="1" customWidth="1"/>
    <col min="8459" max="8705" width="9.140625" style="14"/>
    <col min="8706" max="8706" width="70.85546875" style="14" customWidth="1"/>
    <col min="8707" max="8707" width="41.5703125" style="14" customWidth="1"/>
    <col min="8708" max="8708" width="7.5703125" style="14" customWidth="1"/>
    <col min="8709" max="8709" width="9.140625" style="14"/>
    <col min="8710" max="8711" width="10.140625" style="14" bestFit="1" customWidth="1"/>
    <col min="8712" max="8713" width="9.140625" style="14"/>
    <col min="8714" max="8714" width="10.140625" style="14" bestFit="1" customWidth="1"/>
    <col min="8715" max="8961" width="9.140625" style="14"/>
    <col min="8962" max="8962" width="70.85546875" style="14" customWidth="1"/>
    <col min="8963" max="8963" width="41.5703125" style="14" customWidth="1"/>
    <col min="8964" max="8964" width="7.5703125" style="14" customWidth="1"/>
    <col min="8965" max="8965" width="9.140625" style="14"/>
    <col min="8966" max="8967" width="10.140625" style="14" bestFit="1" customWidth="1"/>
    <col min="8968" max="8969" width="9.140625" style="14"/>
    <col min="8970" max="8970" width="10.140625" style="14" bestFit="1" customWidth="1"/>
    <col min="8971" max="9217" width="9.140625" style="14"/>
    <col min="9218" max="9218" width="70.85546875" style="14" customWidth="1"/>
    <col min="9219" max="9219" width="41.5703125" style="14" customWidth="1"/>
    <col min="9220" max="9220" width="7.5703125" style="14" customWidth="1"/>
    <col min="9221" max="9221" width="9.140625" style="14"/>
    <col min="9222" max="9223" width="10.140625" style="14" bestFit="1" customWidth="1"/>
    <col min="9224" max="9225" width="9.140625" style="14"/>
    <col min="9226" max="9226" width="10.140625" style="14" bestFit="1" customWidth="1"/>
    <col min="9227" max="9473" width="9.140625" style="14"/>
    <col min="9474" max="9474" width="70.85546875" style="14" customWidth="1"/>
    <col min="9475" max="9475" width="41.5703125" style="14" customWidth="1"/>
    <col min="9476" max="9476" width="7.5703125" style="14" customWidth="1"/>
    <col min="9477" max="9477" width="9.140625" style="14"/>
    <col min="9478" max="9479" width="10.140625" style="14" bestFit="1" customWidth="1"/>
    <col min="9480" max="9481" width="9.140625" style="14"/>
    <col min="9482" max="9482" width="10.140625" style="14" bestFit="1" customWidth="1"/>
    <col min="9483" max="9729" width="9.140625" style="14"/>
    <col min="9730" max="9730" width="70.85546875" style="14" customWidth="1"/>
    <col min="9731" max="9731" width="41.5703125" style="14" customWidth="1"/>
    <col min="9732" max="9732" width="7.5703125" style="14" customWidth="1"/>
    <col min="9733" max="9733" width="9.140625" style="14"/>
    <col min="9734" max="9735" width="10.140625" style="14" bestFit="1" customWidth="1"/>
    <col min="9736" max="9737" width="9.140625" style="14"/>
    <col min="9738" max="9738" width="10.140625" style="14" bestFit="1" customWidth="1"/>
    <col min="9739" max="9985" width="9.140625" style="14"/>
    <col min="9986" max="9986" width="70.85546875" style="14" customWidth="1"/>
    <col min="9987" max="9987" width="41.5703125" style="14" customWidth="1"/>
    <col min="9988" max="9988" width="7.5703125" style="14" customWidth="1"/>
    <col min="9989" max="9989" width="9.140625" style="14"/>
    <col min="9990" max="9991" width="10.140625" style="14" bestFit="1" customWidth="1"/>
    <col min="9992" max="9993" width="9.140625" style="14"/>
    <col min="9994" max="9994" width="10.140625" style="14" bestFit="1" customWidth="1"/>
    <col min="9995" max="10241" width="9.140625" style="14"/>
    <col min="10242" max="10242" width="70.85546875" style="14" customWidth="1"/>
    <col min="10243" max="10243" width="41.5703125" style="14" customWidth="1"/>
    <col min="10244" max="10244" width="7.5703125" style="14" customWidth="1"/>
    <col min="10245" max="10245" width="9.140625" style="14"/>
    <col min="10246" max="10247" width="10.140625" style="14" bestFit="1" customWidth="1"/>
    <col min="10248" max="10249" width="9.140625" style="14"/>
    <col min="10250" max="10250" width="10.140625" style="14" bestFit="1" customWidth="1"/>
    <col min="10251" max="10497" width="9.140625" style="14"/>
    <col min="10498" max="10498" width="70.85546875" style="14" customWidth="1"/>
    <col min="10499" max="10499" width="41.5703125" style="14" customWidth="1"/>
    <col min="10500" max="10500" width="7.5703125" style="14" customWidth="1"/>
    <col min="10501" max="10501" width="9.140625" style="14"/>
    <col min="10502" max="10503" width="10.140625" style="14" bestFit="1" customWidth="1"/>
    <col min="10504" max="10505" width="9.140625" style="14"/>
    <col min="10506" max="10506" width="10.140625" style="14" bestFit="1" customWidth="1"/>
    <col min="10507" max="10753" width="9.140625" style="14"/>
    <col min="10754" max="10754" width="70.85546875" style="14" customWidth="1"/>
    <col min="10755" max="10755" width="41.5703125" style="14" customWidth="1"/>
    <col min="10756" max="10756" width="7.5703125" style="14" customWidth="1"/>
    <col min="10757" max="10757" width="9.140625" style="14"/>
    <col min="10758" max="10759" width="10.140625" style="14" bestFit="1" customWidth="1"/>
    <col min="10760" max="10761" width="9.140625" style="14"/>
    <col min="10762" max="10762" width="10.140625" style="14" bestFit="1" customWidth="1"/>
    <col min="10763" max="11009" width="9.140625" style="14"/>
    <col min="11010" max="11010" width="70.85546875" style="14" customWidth="1"/>
    <col min="11011" max="11011" width="41.5703125" style="14" customWidth="1"/>
    <col min="11012" max="11012" width="7.5703125" style="14" customWidth="1"/>
    <col min="11013" max="11013" width="9.140625" style="14"/>
    <col min="11014" max="11015" width="10.140625" style="14" bestFit="1" customWidth="1"/>
    <col min="11016" max="11017" width="9.140625" style="14"/>
    <col min="11018" max="11018" width="10.140625" style="14" bestFit="1" customWidth="1"/>
    <col min="11019" max="11265" width="9.140625" style="14"/>
    <col min="11266" max="11266" width="70.85546875" style="14" customWidth="1"/>
    <col min="11267" max="11267" width="41.5703125" style="14" customWidth="1"/>
    <col min="11268" max="11268" width="7.5703125" style="14" customWidth="1"/>
    <col min="11269" max="11269" width="9.140625" style="14"/>
    <col min="11270" max="11271" width="10.140625" style="14" bestFit="1" customWidth="1"/>
    <col min="11272" max="11273" width="9.140625" style="14"/>
    <col min="11274" max="11274" width="10.140625" style="14" bestFit="1" customWidth="1"/>
    <col min="11275" max="11521" width="9.140625" style="14"/>
    <col min="11522" max="11522" width="70.85546875" style="14" customWidth="1"/>
    <col min="11523" max="11523" width="41.5703125" style="14" customWidth="1"/>
    <col min="11524" max="11524" width="7.5703125" style="14" customWidth="1"/>
    <col min="11525" max="11525" width="9.140625" style="14"/>
    <col min="11526" max="11527" width="10.140625" style="14" bestFit="1" customWidth="1"/>
    <col min="11528" max="11529" width="9.140625" style="14"/>
    <col min="11530" max="11530" width="10.140625" style="14" bestFit="1" customWidth="1"/>
    <col min="11531" max="11777" width="9.140625" style="14"/>
    <col min="11778" max="11778" width="70.85546875" style="14" customWidth="1"/>
    <col min="11779" max="11779" width="41.5703125" style="14" customWidth="1"/>
    <col min="11780" max="11780" width="7.5703125" style="14" customWidth="1"/>
    <col min="11781" max="11781" width="9.140625" style="14"/>
    <col min="11782" max="11783" width="10.140625" style="14" bestFit="1" customWidth="1"/>
    <col min="11784" max="11785" width="9.140625" style="14"/>
    <col min="11786" max="11786" width="10.140625" style="14" bestFit="1" customWidth="1"/>
    <col min="11787" max="12033" width="9.140625" style="14"/>
    <col min="12034" max="12034" width="70.85546875" style="14" customWidth="1"/>
    <col min="12035" max="12035" width="41.5703125" style="14" customWidth="1"/>
    <col min="12036" max="12036" width="7.5703125" style="14" customWidth="1"/>
    <col min="12037" max="12037" width="9.140625" style="14"/>
    <col min="12038" max="12039" width="10.140625" style="14" bestFit="1" customWidth="1"/>
    <col min="12040" max="12041" width="9.140625" style="14"/>
    <col min="12042" max="12042" width="10.140625" style="14" bestFit="1" customWidth="1"/>
    <col min="12043" max="12289" width="9.140625" style="14"/>
    <col min="12290" max="12290" width="70.85546875" style="14" customWidth="1"/>
    <col min="12291" max="12291" width="41.5703125" style="14" customWidth="1"/>
    <col min="12292" max="12292" width="7.5703125" style="14" customWidth="1"/>
    <col min="12293" max="12293" width="9.140625" style="14"/>
    <col min="12294" max="12295" width="10.140625" style="14" bestFit="1" customWidth="1"/>
    <col min="12296" max="12297" width="9.140625" style="14"/>
    <col min="12298" max="12298" width="10.140625" style="14" bestFit="1" customWidth="1"/>
    <col min="12299" max="12545" width="9.140625" style="14"/>
    <col min="12546" max="12546" width="70.85546875" style="14" customWidth="1"/>
    <col min="12547" max="12547" width="41.5703125" style="14" customWidth="1"/>
    <col min="12548" max="12548" width="7.5703125" style="14" customWidth="1"/>
    <col min="12549" max="12549" width="9.140625" style="14"/>
    <col min="12550" max="12551" width="10.140625" style="14" bestFit="1" customWidth="1"/>
    <col min="12552" max="12553" width="9.140625" style="14"/>
    <col min="12554" max="12554" width="10.140625" style="14" bestFit="1" customWidth="1"/>
    <col min="12555" max="12801" width="9.140625" style="14"/>
    <col min="12802" max="12802" width="70.85546875" style="14" customWidth="1"/>
    <col min="12803" max="12803" width="41.5703125" style="14" customWidth="1"/>
    <col min="12804" max="12804" width="7.5703125" style="14" customWidth="1"/>
    <col min="12805" max="12805" width="9.140625" style="14"/>
    <col min="12806" max="12807" width="10.140625" style="14" bestFit="1" customWidth="1"/>
    <col min="12808" max="12809" width="9.140625" style="14"/>
    <col min="12810" max="12810" width="10.140625" style="14" bestFit="1" customWidth="1"/>
    <col min="12811" max="13057" width="9.140625" style="14"/>
    <col min="13058" max="13058" width="70.85546875" style="14" customWidth="1"/>
    <col min="13059" max="13059" width="41.5703125" style="14" customWidth="1"/>
    <col min="13060" max="13060" width="7.5703125" style="14" customWidth="1"/>
    <col min="13061" max="13061" width="9.140625" style="14"/>
    <col min="13062" max="13063" width="10.140625" style="14" bestFit="1" customWidth="1"/>
    <col min="13064" max="13065" width="9.140625" style="14"/>
    <col min="13066" max="13066" width="10.140625" style="14" bestFit="1" customWidth="1"/>
    <col min="13067" max="13313" width="9.140625" style="14"/>
    <col min="13314" max="13314" width="70.85546875" style="14" customWidth="1"/>
    <col min="13315" max="13315" width="41.5703125" style="14" customWidth="1"/>
    <col min="13316" max="13316" width="7.5703125" style="14" customWidth="1"/>
    <col min="13317" max="13317" width="9.140625" style="14"/>
    <col min="13318" max="13319" width="10.140625" style="14" bestFit="1" customWidth="1"/>
    <col min="13320" max="13321" width="9.140625" style="14"/>
    <col min="13322" max="13322" width="10.140625" style="14" bestFit="1" customWidth="1"/>
    <col min="13323" max="13569" width="9.140625" style="14"/>
    <col min="13570" max="13570" width="70.85546875" style="14" customWidth="1"/>
    <col min="13571" max="13571" width="41.5703125" style="14" customWidth="1"/>
    <col min="13572" max="13572" width="7.5703125" style="14" customWidth="1"/>
    <col min="13573" max="13573" width="9.140625" style="14"/>
    <col min="13574" max="13575" width="10.140625" style="14" bestFit="1" customWidth="1"/>
    <col min="13576" max="13577" width="9.140625" style="14"/>
    <col min="13578" max="13578" width="10.140625" style="14" bestFit="1" customWidth="1"/>
    <col min="13579" max="13825" width="9.140625" style="14"/>
    <col min="13826" max="13826" width="70.85546875" style="14" customWidth="1"/>
    <col min="13827" max="13827" width="41.5703125" style="14" customWidth="1"/>
    <col min="13828" max="13828" width="7.5703125" style="14" customWidth="1"/>
    <col min="13829" max="13829" width="9.140625" style="14"/>
    <col min="13830" max="13831" width="10.140625" style="14" bestFit="1" customWidth="1"/>
    <col min="13832" max="13833" width="9.140625" style="14"/>
    <col min="13834" max="13834" width="10.140625" style="14" bestFit="1" customWidth="1"/>
    <col min="13835" max="14081" width="9.140625" style="14"/>
    <col min="14082" max="14082" width="70.85546875" style="14" customWidth="1"/>
    <col min="14083" max="14083" width="41.5703125" style="14" customWidth="1"/>
    <col min="14084" max="14084" width="7.5703125" style="14" customWidth="1"/>
    <col min="14085" max="14085" width="9.140625" style="14"/>
    <col min="14086" max="14087" width="10.140625" style="14" bestFit="1" customWidth="1"/>
    <col min="14088" max="14089" width="9.140625" style="14"/>
    <col min="14090" max="14090" width="10.140625" style="14" bestFit="1" customWidth="1"/>
    <col min="14091" max="14337" width="9.140625" style="14"/>
    <col min="14338" max="14338" width="70.85546875" style="14" customWidth="1"/>
    <col min="14339" max="14339" width="41.5703125" style="14" customWidth="1"/>
    <col min="14340" max="14340" width="7.5703125" style="14" customWidth="1"/>
    <col min="14341" max="14341" width="9.140625" style="14"/>
    <col min="14342" max="14343" width="10.140625" style="14" bestFit="1" customWidth="1"/>
    <col min="14344" max="14345" width="9.140625" style="14"/>
    <col min="14346" max="14346" width="10.140625" style="14" bestFit="1" customWidth="1"/>
    <col min="14347" max="14593" width="9.140625" style="14"/>
    <col min="14594" max="14594" width="70.85546875" style="14" customWidth="1"/>
    <col min="14595" max="14595" width="41.5703125" style="14" customWidth="1"/>
    <col min="14596" max="14596" width="7.5703125" style="14" customWidth="1"/>
    <col min="14597" max="14597" width="9.140625" style="14"/>
    <col min="14598" max="14599" width="10.140625" style="14" bestFit="1" customWidth="1"/>
    <col min="14600" max="14601" width="9.140625" style="14"/>
    <col min="14602" max="14602" width="10.140625" style="14" bestFit="1" customWidth="1"/>
    <col min="14603" max="14849" width="9.140625" style="14"/>
    <col min="14850" max="14850" width="70.85546875" style="14" customWidth="1"/>
    <col min="14851" max="14851" width="41.5703125" style="14" customWidth="1"/>
    <col min="14852" max="14852" width="7.5703125" style="14" customWidth="1"/>
    <col min="14853" max="14853" width="9.140625" style="14"/>
    <col min="14854" max="14855" width="10.140625" style="14" bestFit="1" customWidth="1"/>
    <col min="14856" max="14857" width="9.140625" style="14"/>
    <col min="14858" max="14858" width="10.140625" style="14" bestFit="1" customWidth="1"/>
    <col min="14859" max="15105" width="9.140625" style="14"/>
    <col min="15106" max="15106" width="70.85546875" style="14" customWidth="1"/>
    <col min="15107" max="15107" width="41.5703125" style="14" customWidth="1"/>
    <col min="15108" max="15108" width="7.5703125" style="14" customWidth="1"/>
    <col min="15109" max="15109" width="9.140625" style="14"/>
    <col min="15110" max="15111" width="10.140625" style="14" bestFit="1" customWidth="1"/>
    <col min="15112" max="15113" width="9.140625" style="14"/>
    <col min="15114" max="15114" width="10.140625" style="14" bestFit="1" customWidth="1"/>
    <col min="15115" max="15361" width="9.140625" style="14"/>
    <col min="15362" max="15362" width="70.85546875" style="14" customWidth="1"/>
    <col min="15363" max="15363" width="41.5703125" style="14" customWidth="1"/>
    <col min="15364" max="15364" width="7.5703125" style="14" customWidth="1"/>
    <col min="15365" max="15365" width="9.140625" style="14"/>
    <col min="15366" max="15367" width="10.140625" style="14" bestFit="1" customWidth="1"/>
    <col min="15368" max="15369" width="9.140625" style="14"/>
    <col min="15370" max="15370" width="10.140625" style="14" bestFit="1" customWidth="1"/>
    <col min="15371" max="15617" width="9.140625" style="14"/>
    <col min="15618" max="15618" width="70.85546875" style="14" customWidth="1"/>
    <col min="15619" max="15619" width="41.5703125" style="14" customWidth="1"/>
    <col min="15620" max="15620" width="7.5703125" style="14" customWidth="1"/>
    <col min="15621" max="15621" width="9.140625" style="14"/>
    <col min="15622" max="15623" width="10.140625" style="14" bestFit="1" customWidth="1"/>
    <col min="15624" max="15625" width="9.140625" style="14"/>
    <col min="15626" max="15626" width="10.140625" style="14" bestFit="1" customWidth="1"/>
    <col min="15627" max="15873" width="9.140625" style="14"/>
    <col min="15874" max="15874" width="70.85546875" style="14" customWidth="1"/>
    <col min="15875" max="15875" width="41.5703125" style="14" customWidth="1"/>
    <col min="15876" max="15876" width="7.5703125" style="14" customWidth="1"/>
    <col min="15877" max="15877" width="9.140625" style="14"/>
    <col min="15878" max="15879" width="10.140625" style="14" bestFit="1" customWidth="1"/>
    <col min="15880" max="15881" width="9.140625" style="14"/>
    <col min="15882" max="15882" width="10.140625" style="14" bestFit="1" customWidth="1"/>
    <col min="15883" max="16129" width="9.140625" style="14"/>
    <col min="16130" max="16130" width="70.85546875" style="14" customWidth="1"/>
    <col min="16131" max="16131" width="41.5703125" style="14" customWidth="1"/>
    <col min="16132" max="16132" width="7.5703125" style="14" customWidth="1"/>
    <col min="16133" max="16133" width="9.140625" style="14"/>
    <col min="16134" max="16135" width="10.140625" style="14" bestFit="1" customWidth="1"/>
    <col min="16136" max="16137" width="9.140625" style="14"/>
    <col min="16138" max="16138" width="10.140625" style="14" bestFit="1" customWidth="1"/>
    <col min="16139" max="16384" width="9.140625" style="14"/>
  </cols>
  <sheetData>
    <row r="1" spans="1:7" ht="5.25" customHeight="1"/>
    <row r="2" spans="1:7" ht="14.25" customHeight="1">
      <c r="A2" s="23"/>
      <c r="B2" s="16" t="s">
        <v>142</v>
      </c>
      <c r="D2" s="17"/>
    </row>
    <row r="3" spans="1:7" ht="6.75" customHeight="1">
      <c r="A3" s="63"/>
    </row>
    <row r="4" spans="1:7" ht="20.100000000000001" customHeight="1">
      <c r="A4" s="18"/>
      <c r="B4" s="58"/>
      <c r="C4" s="19" t="s">
        <v>118</v>
      </c>
    </row>
    <row r="5" spans="1:7" ht="30.75" customHeight="1">
      <c r="A5" s="62">
        <v>1</v>
      </c>
      <c r="B5" s="59" t="s">
        <v>139</v>
      </c>
      <c r="C5" s="35">
        <f>SUM(1*'Teška teretna'!E184)</f>
        <v>0</v>
      </c>
      <c r="F5" s="15"/>
    </row>
    <row r="6" spans="1:7" ht="30" customHeight="1">
      <c r="A6" s="62">
        <v>2</v>
      </c>
      <c r="B6" s="60" t="s">
        <v>141</v>
      </c>
      <c r="C6" s="36">
        <f>SUM(1*'Lako teretna'!E159)</f>
        <v>0</v>
      </c>
      <c r="D6" s="21"/>
      <c r="E6" s="21"/>
      <c r="F6" s="21"/>
    </row>
    <row r="7" spans="1:7" ht="20.100000000000001" customHeight="1">
      <c r="A7" s="109"/>
      <c r="B7" s="61" t="s">
        <v>20</v>
      </c>
      <c r="C7" s="35">
        <f>(C5+C6)</f>
        <v>0</v>
      </c>
      <c r="G7" s="15"/>
    </row>
    <row r="8" spans="1:7" ht="20.100000000000001" customHeight="1">
      <c r="A8" s="110"/>
      <c r="B8" s="61" t="s">
        <v>119</v>
      </c>
      <c r="C8" s="35">
        <f>SUM(C7*25%)</f>
        <v>0</v>
      </c>
    </row>
    <row r="9" spans="1:7" ht="20.100000000000001" customHeight="1">
      <c r="A9" s="111"/>
      <c r="B9" s="61" t="s">
        <v>120</v>
      </c>
      <c r="C9" s="35">
        <f>SUM(C7:C8)</f>
        <v>0</v>
      </c>
    </row>
    <row r="10" spans="1:7" ht="10.5" customHeight="1"/>
    <row r="11" spans="1:7" ht="10.5" customHeight="1"/>
    <row r="12" spans="1:7" ht="10.5" customHeight="1"/>
    <row r="13" spans="1:7" ht="10.5" customHeight="1"/>
    <row r="14" spans="1:7" ht="10.5" hidden="1" customHeight="1"/>
    <row r="15" spans="1:7" ht="10.5" hidden="1" customHeight="1"/>
    <row r="16" spans="1:7" ht="32.25" customHeight="1">
      <c r="B16" s="14" t="s">
        <v>143</v>
      </c>
    </row>
    <row r="17" spans="2:3" ht="10.5" customHeight="1"/>
    <row r="18" spans="2:3" ht="16.5" customHeight="1"/>
    <row r="19" spans="2:3" ht="38.25" customHeight="1">
      <c r="B19" s="20" t="s">
        <v>144</v>
      </c>
      <c r="C19" s="24"/>
    </row>
    <row r="20" spans="2:3">
      <c r="C20" s="24"/>
    </row>
    <row r="21" spans="2:3" ht="33.75" customHeight="1">
      <c r="B21" s="20"/>
      <c r="C21" s="24"/>
    </row>
    <row r="22" spans="2:3">
      <c r="B22" s="20" t="s">
        <v>145</v>
      </c>
    </row>
  </sheetData>
  <mergeCells count="1">
    <mergeCell ref="A7:A9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Teška teretna</vt:lpstr>
      <vt:lpstr>Lako teretna</vt:lpstr>
      <vt:lpstr>Rekapitulacija (2)</vt:lpstr>
      <vt:lpstr>'Teška teretna'!Print_Area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2019-09-20T12:00:21Z</cp:lastPrinted>
  <dcterms:created xsi:type="dcterms:W3CDTF">2015-03-10T10:18:22Z</dcterms:created>
  <dcterms:modified xsi:type="dcterms:W3CDTF">2020-10-23T09:46:37Z</dcterms:modified>
</cp:coreProperties>
</file>