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crnkovi\Desktop\1-501-2026-223-  ELEKTROMATERIJAL ZA ODRŽAVANJE\"/>
    </mc:Choice>
  </mc:AlternateContent>
  <bookViews>
    <workbookView xWindow="-120" yWindow="-120" windowWidth="29040" windowHeight="15720" firstSheet="1" activeTab="1"/>
  </bookViews>
  <sheets>
    <sheet name="SAP POTROŠNI ELETRKO 2026" sheetId="6" state="hidden" r:id="rId1"/>
    <sheet name=" Nabava POTROŠNI ELEKTRO" sheetId="7" r:id="rId2"/>
    <sheet name="STANJE ZALIHA" sheetId="8" state="hidden" r:id="rId3"/>
  </sheets>
  <definedNames>
    <definedName name="_xlnm._FilterDatabase" localSheetId="0" hidden="1">'SAP POTROŠNI ELETRKO 2026'!$A$8:$Q$387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388" i="8" l="1"/>
  <c r="U11" i="8"/>
  <c r="U12" i="8"/>
  <c r="U13" i="8"/>
  <c r="U14" i="8"/>
  <c r="U15" i="8"/>
  <c r="U16" i="8"/>
  <c r="U17" i="8"/>
  <c r="U18" i="8"/>
  <c r="U19" i="8"/>
  <c r="U20" i="8"/>
  <c r="U21" i="8"/>
  <c r="U22" i="8"/>
  <c r="U23" i="8"/>
  <c r="U24" i="8"/>
  <c r="U25" i="8"/>
  <c r="U26" i="8"/>
  <c r="U27" i="8"/>
  <c r="U28" i="8"/>
  <c r="U29" i="8"/>
  <c r="U30" i="8"/>
  <c r="U31" i="8"/>
  <c r="U32" i="8"/>
  <c r="U33" i="8"/>
  <c r="U34" i="8"/>
  <c r="U35" i="8"/>
  <c r="U36" i="8"/>
  <c r="U37" i="8"/>
  <c r="U38" i="8"/>
  <c r="U39" i="8"/>
  <c r="U40" i="8"/>
  <c r="U41" i="8"/>
  <c r="U42" i="8"/>
  <c r="U43" i="8"/>
  <c r="U44" i="8"/>
  <c r="U45" i="8"/>
  <c r="U46" i="8"/>
  <c r="U47" i="8"/>
  <c r="U48" i="8"/>
  <c r="U49" i="8"/>
  <c r="U50" i="8"/>
  <c r="U51" i="8"/>
  <c r="U52" i="8"/>
  <c r="U53" i="8"/>
  <c r="U54" i="8"/>
  <c r="U55" i="8"/>
  <c r="U56" i="8"/>
  <c r="U57" i="8"/>
  <c r="U58" i="8"/>
  <c r="U59" i="8"/>
  <c r="U60" i="8"/>
  <c r="U61" i="8"/>
  <c r="U62" i="8"/>
  <c r="U63" i="8"/>
  <c r="U64" i="8"/>
  <c r="U65" i="8"/>
  <c r="U66" i="8"/>
  <c r="U67" i="8"/>
  <c r="U68" i="8"/>
  <c r="U69" i="8"/>
  <c r="U70" i="8"/>
  <c r="U71" i="8"/>
  <c r="U72" i="8"/>
  <c r="U73" i="8"/>
  <c r="U74" i="8"/>
  <c r="U75" i="8"/>
  <c r="U76" i="8"/>
  <c r="U77" i="8"/>
  <c r="U78" i="8"/>
  <c r="U79" i="8"/>
  <c r="U80" i="8"/>
  <c r="U81" i="8"/>
  <c r="U82" i="8"/>
  <c r="U83" i="8"/>
  <c r="U84" i="8"/>
  <c r="U85" i="8"/>
  <c r="U86" i="8"/>
  <c r="U87" i="8"/>
  <c r="U88" i="8"/>
  <c r="U89" i="8"/>
  <c r="U90" i="8"/>
  <c r="U91" i="8"/>
  <c r="U92" i="8"/>
  <c r="U93" i="8"/>
  <c r="U94" i="8"/>
  <c r="U95" i="8"/>
  <c r="U96" i="8"/>
  <c r="U97" i="8"/>
  <c r="U98" i="8"/>
  <c r="U99" i="8"/>
  <c r="U100" i="8"/>
  <c r="U101" i="8"/>
  <c r="U102" i="8"/>
  <c r="U103" i="8"/>
  <c r="U104" i="8"/>
  <c r="U105" i="8"/>
  <c r="U106" i="8"/>
  <c r="U107" i="8"/>
  <c r="U108" i="8"/>
  <c r="U109" i="8"/>
  <c r="U110" i="8"/>
  <c r="U111" i="8"/>
  <c r="U112" i="8"/>
  <c r="U113" i="8"/>
  <c r="U114" i="8"/>
  <c r="U115" i="8"/>
  <c r="U116" i="8"/>
  <c r="U117" i="8"/>
  <c r="U118" i="8"/>
  <c r="U119" i="8"/>
  <c r="U120" i="8"/>
  <c r="U121" i="8"/>
  <c r="U122" i="8"/>
  <c r="U123" i="8"/>
  <c r="U124" i="8"/>
  <c r="U125" i="8"/>
  <c r="U126" i="8"/>
  <c r="U127" i="8"/>
  <c r="U128" i="8"/>
  <c r="U129" i="8"/>
  <c r="U130" i="8"/>
  <c r="U131" i="8"/>
  <c r="U132" i="8"/>
  <c r="U133" i="8"/>
  <c r="U134" i="8"/>
  <c r="U135" i="8"/>
  <c r="U136" i="8"/>
  <c r="U137" i="8"/>
  <c r="U138" i="8"/>
  <c r="U139" i="8"/>
  <c r="U140" i="8"/>
  <c r="U141" i="8"/>
  <c r="U142" i="8"/>
  <c r="U143" i="8"/>
  <c r="U144" i="8"/>
  <c r="U145" i="8"/>
  <c r="U146" i="8"/>
  <c r="U147" i="8"/>
  <c r="U148" i="8"/>
  <c r="U149" i="8"/>
  <c r="U150" i="8"/>
  <c r="U151" i="8"/>
  <c r="U152" i="8"/>
  <c r="U153" i="8"/>
  <c r="U154" i="8"/>
  <c r="U155" i="8"/>
  <c r="U156" i="8"/>
  <c r="U157" i="8"/>
  <c r="U158" i="8"/>
  <c r="U159" i="8"/>
  <c r="U160" i="8"/>
  <c r="U161" i="8"/>
  <c r="U162" i="8"/>
  <c r="U163" i="8"/>
  <c r="U164" i="8"/>
  <c r="U165" i="8"/>
  <c r="U166" i="8"/>
  <c r="U167" i="8"/>
  <c r="U168" i="8"/>
  <c r="U169" i="8"/>
  <c r="U170" i="8"/>
  <c r="U171" i="8"/>
  <c r="U172" i="8"/>
  <c r="U173" i="8"/>
  <c r="U174" i="8"/>
  <c r="U175" i="8"/>
  <c r="U176" i="8"/>
  <c r="U177" i="8"/>
  <c r="U178" i="8"/>
  <c r="U179" i="8"/>
  <c r="U180" i="8"/>
  <c r="U181" i="8"/>
  <c r="U182" i="8"/>
  <c r="U183" i="8"/>
  <c r="U184" i="8"/>
  <c r="U185" i="8"/>
  <c r="U186" i="8"/>
  <c r="U187" i="8"/>
  <c r="U188" i="8"/>
  <c r="U189" i="8"/>
  <c r="U190" i="8"/>
  <c r="U191" i="8"/>
  <c r="U192" i="8"/>
  <c r="U193" i="8"/>
  <c r="U194" i="8"/>
  <c r="U195" i="8"/>
  <c r="U196" i="8"/>
  <c r="U197" i="8"/>
  <c r="U198" i="8"/>
  <c r="U199" i="8"/>
  <c r="U200" i="8"/>
  <c r="U201" i="8"/>
  <c r="U202" i="8"/>
  <c r="U203" i="8"/>
  <c r="U204" i="8"/>
  <c r="U205" i="8"/>
  <c r="U206" i="8"/>
  <c r="U207" i="8"/>
  <c r="U208" i="8"/>
  <c r="U209" i="8"/>
  <c r="U210" i="8"/>
  <c r="U211" i="8"/>
  <c r="U212" i="8"/>
  <c r="U213" i="8"/>
  <c r="U214" i="8"/>
  <c r="U215" i="8"/>
  <c r="U216" i="8"/>
  <c r="U217" i="8"/>
  <c r="U218" i="8"/>
  <c r="U219" i="8"/>
  <c r="U220" i="8"/>
  <c r="U221" i="8"/>
  <c r="U222" i="8"/>
  <c r="U223" i="8"/>
  <c r="U224" i="8"/>
  <c r="U225" i="8"/>
  <c r="U226" i="8"/>
  <c r="U227" i="8"/>
  <c r="U228" i="8"/>
  <c r="U229" i="8"/>
  <c r="U230" i="8"/>
  <c r="U231" i="8"/>
  <c r="U232" i="8"/>
  <c r="U233" i="8"/>
  <c r="U234" i="8"/>
  <c r="U235" i="8"/>
  <c r="U236" i="8"/>
  <c r="U237" i="8"/>
  <c r="U238" i="8"/>
  <c r="U239" i="8"/>
  <c r="U240" i="8"/>
  <c r="U241" i="8"/>
  <c r="U242" i="8"/>
  <c r="U243" i="8"/>
  <c r="U244" i="8"/>
  <c r="U245" i="8"/>
  <c r="U246" i="8"/>
  <c r="U247" i="8"/>
  <c r="U248" i="8"/>
  <c r="U249" i="8"/>
  <c r="U250" i="8"/>
  <c r="U251" i="8"/>
  <c r="U252" i="8"/>
  <c r="U253" i="8"/>
  <c r="U254" i="8"/>
  <c r="U255" i="8"/>
  <c r="U256" i="8"/>
  <c r="U257" i="8"/>
  <c r="U258" i="8"/>
  <c r="U259" i="8"/>
  <c r="U260" i="8"/>
  <c r="U261" i="8"/>
  <c r="U262" i="8"/>
  <c r="U263" i="8"/>
  <c r="U264" i="8"/>
  <c r="U265" i="8"/>
  <c r="U266" i="8"/>
  <c r="U267" i="8"/>
  <c r="U268" i="8"/>
  <c r="U269" i="8"/>
  <c r="U270" i="8"/>
  <c r="U271" i="8"/>
  <c r="U272" i="8"/>
  <c r="U273" i="8"/>
  <c r="U274" i="8"/>
  <c r="U275" i="8"/>
  <c r="U276" i="8"/>
  <c r="U277" i="8"/>
  <c r="U278" i="8"/>
  <c r="U279" i="8"/>
  <c r="U280" i="8"/>
  <c r="U281" i="8"/>
  <c r="U282" i="8"/>
  <c r="U283" i="8"/>
  <c r="U284" i="8"/>
  <c r="U285" i="8"/>
  <c r="U286" i="8"/>
  <c r="U287" i="8"/>
  <c r="U288" i="8"/>
  <c r="U289" i="8"/>
  <c r="U290" i="8"/>
  <c r="U291" i="8"/>
  <c r="U292" i="8"/>
  <c r="U293" i="8"/>
  <c r="U294" i="8"/>
  <c r="U295" i="8"/>
  <c r="U296" i="8"/>
  <c r="U297" i="8"/>
  <c r="U298" i="8"/>
  <c r="U299" i="8"/>
  <c r="U300" i="8"/>
  <c r="U301" i="8"/>
  <c r="U302" i="8"/>
  <c r="U303" i="8"/>
  <c r="U304" i="8"/>
  <c r="U305" i="8"/>
  <c r="U306" i="8"/>
  <c r="U307" i="8"/>
  <c r="U308" i="8"/>
  <c r="U309" i="8"/>
  <c r="U310" i="8"/>
  <c r="U311" i="8"/>
  <c r="U312" i="8"/>
  <c r="U313" i="8"/>
  <c r="U314" i="8"/>
  <c r="U315" i="8"/>
  <c r="U316" i="8"/>
  <c r="U317" i="8"/>
  <c r="U318" i="8"/>
  <c r="U319" i="8"/>
  <c r="U320" i="8"/>
  <c r="U321" i="8"/>
  <c r="U322" i="8"/>
  <c r="U323" i="8"/>
  <c r="U324" i="8"/>
  <c r="U325" i="8"/>
  <c r="U326" i="8"/>
  <c r="U327" i="8"/>
  <c r="U328" i="8"/>
  <c r="U329" i="8"/>
  <c r="U330" i="8"/>
  <c r="U331" i="8"/>
  <c r="U332" i="8"/>
  <c r="U333" i="8"/>
  <c r="U334" i="8"/>
  <c r="U335" i="8"/>
  <c r="U336" i="8"/>
  <c r="U337" i="8"/>
  <c r="U338" i="8"/>
  <c r="U339" i="8"/>
  <c r="U340" i="8"/>
  <c r="U341" i="8"/>
  <c r="U342" i="8"/>
  <c r="U343" i="8"/>
  <c r="U344" i="8"/>
  <c r="U345" i="8"/>
  <c r="U346" i="8"/>
  <c r="U347" i="8"/>
  <c r="U348" i="8"/>
  <c r="U349" i="8"/>
  <c r="U350" i="8"/>
  <c r="U351" i="8"/>
  <c r="U352" i="8"/>
  <c r="U353" i="8"/>
  <c r="U354" i="8"/>
  <c r="U355" i="8"/>
  <c r="U356" i="8"/>
  <c r="U357" i="8"/>
  <c r="U358" i="8"/>
  <c r="U359" i="8"/>
  <c r="U360" i="8"/>
  <c r="U361" i="8"/>
  <c r="U362" i="8"/>
  <c r="U363" i="8"/>
  <c r="U364" i="8"/>
  <c r="U365" i="8"/>
  <c r="U366" i="8"/>
  <c r="U367" i="8"/>
  <c r="U368" i="8"/>
  <c r="U369" i="8"/>
  <c r="U370" i="8"/>
  <c r="U371" i="8"/>
  <c r="U372" i="8"/>
  <c r="U373" i="8"/>
  <c r="U374" i="8"/>
  <c r="U375" i="8"/>
  <c r="U376" i="8"/>
  <c r="U377" i="8"/>
  <c r="U378" i="8"/>
  <c r="U379" i="8"/>
  <c r="U380" i="8"/>
  <c r="U381" i="8"/>
  <c r="U382" i="8"/>
  <c r="U383" i="8"/>
  <c r="U384" i="8"/>
  <c r="U385" i="8"/>
  <c r="U386" i="8"/>
  <c r="U387" i="8"/>
  <c r="U10" i="8"/>
  <c r="U9" i="8"/>
  <c r="C7" i="7" l="1"/>
  <c r="C8" i="7"/>
  <c r="C9" i="7"/>
  <c r="C10" i="7"/>
  <c r="C11" i="7"/>
  <c r="C12" i="7"/>
  <c r="C13" i="7"/>
  <c r="C14" i="7"/>
  <c r="C15" i="7"/>
  <c r="C16" i="7"/>
  <c r="C17" i="7"/>
  <c r="C18" i="7"/>
  <c r="C19" i="7"/>
  <c r="C20" i="7"/>
  <c r="C21" i="7"/>
  <c r="C22" i="7"/>
  <c r="C23" i="7"/>
  <c r="C24" i="7"/>
  <c r="C25" i="7"/>
  <c r="C26" i="7"/>
  <c r="C27" i="7"/>
  <c r="C28" i="7"/>
  <c r="C29" i="7"/>
  <c r="C30" i="7"/>
  <c r="C31" i="7"/>
  <c r="C32" i="7"/>
  <c r="C33" i="7"/>
  <c r="C34" i="7"/>
  <c r="C35" i="7"/>
  <c r="C36" i="7"/>
  <c r="C37" i="7"/>
  <c r="C38" i="7"/>
  <c r="C39" i="7"/>
  <c r="C40" i="7"/>
  <c r="C41" i="7"/>
  <c r="C42" i="7"/>
  <c r="C43" i="7"/>
  <c r="C44" i="7"/>
  <c r="C45" i="7"/>
  <c r="C46" i="7"/>
  <c r="C47" i="7"/>
  <c r="C48" i="7"/>
  <c r="C49" i="7"/>
  <c r="C50" i="7"/>
  <c r="C51" i="7"/>
  <c r="C52" i="7"/>
  <c r="C53" i="7"/>
  <c r="C54" i="7"/>
  <c r="C55" i="7"/>
  <c r="C56" i="7"/>
  <c r="C57" i="7"/>
  <c r="C58" i="7"/>
  <c r="C59" i="7"/>
  <c r="C60" i="7"/>
  <c r="C61" i="7"/>
  <c r="C62" i="7"/>
  <c r="C63" i="7"/>
  <c r="C64" i="7"/>
  <c r="C65" i="7"/>
  <c r="C66" i="7"/>
  <c r="C67" i="7"/>
  <c r="C68" i="7"/>
  <c r="C69" i="7"/>
  <c r="C70" i="7"/>
  <c r="C71" i="7"/>
  <c r="C72" i="7"/>
  <c r="C73" i="7"/>
  <c r="C74" i="7"/>
  <c r="C75" i="7"/>
  <c r="C76" i="7"/>
  <c r="C77" i="7"/>
  <c r="C78" i="7"/>
  <c r="C79" i="7"/>
  <c r="C80" i="7"/>
  <c r="C81" i="7"/>
  <c r="C82" i="7"/>
  <c r="C83" i="7"/>
  <c r="C84" i="7"/>
  <c r="C85" i="7"/>
  <c r="C86" i="7"/>
  <c r="C87" i="7"/>
  <c r="C88" i="7"/>
  <c r="C89" i="7"/>
  <c r="C90" i="7"/>
  <c r="C91" i="7"/>
  <c r="C92" i="7"/>
  <c r="C93" i="7"/>
  <c r="C94" i="7"/>
  <c r="C95" i="7"/>
  <c r="C96" i="7"/>
  <c r="C97" i="7"/>
  <c r="C98" i="7"/>
  <c r="C99" i="7"/>
  <c r="C100" i="7"/>
  <c r="C101" i="7"/>
  <c r="C102" i="7"/>
  <c r="C103" i="7"/>
  <c r="C104" i="7"/>
  <c r="C105" i="7"/>
  <c r="C106" i="7"/>
  <c r="C107" i="7"/>
  <c r="C108" i="7"/>
  <c r="C109" i="7"/>
  <c r="C110" i="7"/>
  <c r="C111" i="7"/>
  <c r="C112" i="7"/>
  <c r="C113" i="7"/>
  <c r="C114" i="7"/>
  <c r="C115" i="7"/>
  <c r="C116" i="7"/>
  <c r="C117" i="7"/>
  <c r="C118" i="7"/>
  <c r="C119" i="7"/>
  <c r="C120" i="7"/>
  <c r="C121" i="7"/>
  <c r="C122" i="7"/>
  <c r="C123" i="7"/>
  <c r="C124" i="7"/>
  <c r="C125" i="7"/>
  <c r="C126" i="7"/>
  <c r="C127" i="7"/>
  <c r="C128" i="7"/>
  <c r="C129" i="7"/>
  <c r="C130" i="7"/>
  <c r="C131" i="7"/>
  <c r="C132" i="7"/>
  <c r="C133" i="7"/>
  <c r="C134" i="7"/>
  <c r="C135" i="7"/>
  <c r="C136" i="7"/>
  <c r="C137" i="7"/>
  <c r="C138" i="7"/>
  <c r="C139" i="7"/>
  <c r="C140" i="7"/>
  <c r="C141" i="7"/>
  <c r="C142" i="7"/>
  <c r="C143" i="7"/>
  <c r="C144" i="7"/>
  <c r="C145" i="7"/>
  <c r="C146" i="7"/>
  <c r="C147" i="7"/>
  <c r="C148" i="7"/>
  <c r="C149" i="7"/>
  <c r="C150" i="7"/>
  <c r="C151" i="7"/>
  <c r="C152" i="7"/>
  <c r="C153" i="7"/>
  <c r="C154" i="7"/>
  <c r="C155" i="7"/>
  <c r="C156" i="7"/>
  <c r="C157" i="7"/>
  <c r="C158" i="7"/>
  <c r="C159" i="7"/>
  <c r="C160" i="7"/>
  <c r="C161" i="7"/>
  <c r="C162" i="7"/>
  <c r="C163" i="7"/>
  <c r="C164" i="7"/>
  <c r="C165" i="7"/>
  <c r="C166" i="7"/>
  <c r="C167" i="7"/>
  <c r="C168" i="7"/>
  <c r="C169" i="7"/>
  <c r="C170" i="7"/>
  <c r="C171" i="7"/>
  <c r="C172" i="7"/>
  <c r="C173" i="7"/>
  <c r="C174" i="7"/>
  <c r="C175" i="7"/>
  <c r="C176" i="7"/>
  <c r="C177" i="7"/>
  <c r="C178" i="7"/>
  <c r="C179" i="7"/>
  <c r="C180" i="7"/>
  <c r="C181" i="7"/>
  <c r="C182" i="7"/>
  <c r="C183" i="7"/>
  <c r="C184" i="7"/>
  <c r="C185" i="7"/>
  <c r="C186" i="7"/>
  <c r="C187" i="7"/>
  <c r="C188" i="7"/>
  <c r="C189" i="7"/>
  <c r="C190" i="7"/>
  <c r="C191" i="7"/>
  <c r="C192" i="7"/>
  <c r="C193" i="7"/>
  <c r="C194" i="7"/>
  <c r="C195" i="7"/>
  <c r="C196" i="7"/>
  <c r="C197" i="7"/>
  <c r="C198" i="7"/>
  <c r="C199" i="7"/>
  <c r="C200" i="7"/>
  <c r="C201" i="7"/>
  <c r="C202" i="7"/>
  <c r="C203" i="7"/>
  <c r="C204" i="7"/>
  <c r="C205" i="7"/>
  <c r="C206" i="7"/>
  <c r="C207" i="7"/>
  <c r="C208" i="7"/>
  <c r="C209" i="7"/>
  <c r="C210" i="7"/>
  <c r="C211" i="7"/>
  <c r="C212" i="7"/>
  <c r="C213" i="7"/>
  <c r="C214" i="7"/>
  <c r="C215" i="7"/>
  <c r="C216" i="7"/>
  <c r="C217" i="7"/>
  <c r="C218" i="7"/>
  <c r="C219" i="7"/>
  <c r="C220" i="7"/>
  <c r="C221" i="7"/>
  <c r="C222" i="7"/>
  <c r="C223" i="7"/>
  <c r="C224" i="7"/>
  <c r="C225" i="7"/>
  <c r="C226" i="7"/>
  <c r="C227" i="7"/>
  <c r="C228" i="7"/>
  <c r="C229" i="7"/>
  <c r="C230" i="7"/>
  <c r="C231" i="7"/>
  <c r="C232" i="7"/>
  <c r="C233" i="7"/>
  <c r="C234" i="7"/>
  <c r="C235" i="7"/>
  <c r="C236" i="7"/>
  <c r="C237" i="7"/>
  <c r="C238" i="7"/>
  <c r="C239" i="7"/>
  <c r="C240" i="7"/>
  <c r="C241" i="7"/>
  <c r="C242" i="7"/>
  <c r="C243" i="7"/>
  <c r="C244" i="7"/>
  <c r="C245" i="7"/>
  <c r="C246" i="7"/>
  <c r="C247" i="7"/>
  <c r="C248" i="7"/>
  <c r="C249" i="7"/>
  <c r="C250" i="7"/>
  <c r="C251" i="7"/>
  <c r="C252" i="7"/>
  <c r="C253" i="7"/>
  <c r="C254" i="7"/>
  <c r="C255" i="7"/>
  <c r="C256" i="7"/>
  <c r="C257" i="7"/>
  <c r="C258" i="7"/>
  <c r="C259" i="7"/>
  <c r="C260" i="7"/>
  <c r="C261" i="7"/>
  <c r="C262" i="7"/>
  <c r="C263" i="7"/>
  <c r="C264" i="7"/>
  <c r="C265" i="7"/>
  <c r="C266" i="7"/>
  <c r="C267" i="7"/>
  <c r="C268" i="7"/>
  <c r="C269" i="7"/>
  <c r="C270" i="7"/>
  <c r="C271" i="7"/>
  <c r="C272" i="7"/>
  <c r="C273" i="7"/>
  <c r="C274" i="7"/>
  <c r="C275" i="7"/>
  <c r="C276" i="7"/>
  <c r="C277" i="7"/>
  <c r="C278" i="7"/>
  <c r="C279" i="7"/>
  <c r="C280" i="7"/>
  <c r="C281" i="7"/>
  <c r="C282" i="7"/>
  <c r="C283" i="7"/>
  <c r="C284" i="7"/>
  <c r="C285" i="7"/>
  <c r="C286" i="7"/>
  <c r="C287" i="7"/>
  <c r="C288" i="7"/>
  <c r="C289" i="7"/>
  <c r="C290" i="7"/>
  <c r="C291" i="7"/>
  <c r="C292" i="7"/>
  <c r="C293" i="7"/>
  <c r="C294" i="7"/>
  <c r="C295" i="7"/>
  <c r="C296" i="7"/>
  <c r="C297" i="7"/>
  <c r="C298" i="7"/>
  <c r="C299" i="7"/>
  <c r="C300" i="7"/>
  <c r="C301" i="7"/>
  <c r="C302" i="7"/>
  <c r="C303" i="7"/>
  <c r="C304" i="7"/>
  <c r="C305" i="7"/>
  <c r="C306" i="7"/>
  <c r="C307" i="7"/>
  <c r="C308" i="7"/>
  <c r="C309" i="7"/>
  <c r="C310" i="7"/>
  <c r="C311" i="7"/>
  <c r="C312" i="7"/>
  <c r="C313" i="7"/>
  <c r="C314" i="7"/>
  <c r="C315" i="7"/>
  <c r="C316" i="7"/>
  <c r="C317" i="7"/>
  <c r="C318" i="7"/>
  <c r="C319" i="7"/>
  <c r="C320" i="7"/>
  <c r="C321" i="7"/>
  <c r="C322" i="7"/>
  <c r="C323" i="7"/>
  <c r="C324" i="7"/>
  <c r="C325" i="7"/>
  <c r="C326" i="7"/>
  <c r="C327" i="7"/>
  <c r="C328" i="7"/>
  <c r="C329" i="7"/>
  <c r="C330" i="7"/>
  <c r="C331" i="7"/>
  <c r="C332" i="7"/>
  <c r="C333" i="7"/>
  <c r="C334" i="7"/>
  <c r="C335" i="7"/>
  <c r="C336" i="7"/>
  <c r="C337" i="7"/>
  <c r="C338" i="7"/>
  <c r="C339" i="7"/>
  <c r="C340" i="7"/>
  <c r="C341" i="7"/>
  <c r="C342" i="7"/>
  <c r="C343" i="7"/>
  <c r="C344" i="7"/>
  <c r="C345" i="7"/>
  <c r="C346" i="7"/>
  <c r="C347" i="7"/>
  <c r="C348" i="7"/>
  <c r="C349" i="7"/>
  <c r="C350" i="7"/>
  <c r="C351" i="7"/>
  <c r="C352" i="7"/>
  <c r="C353" i="7"/>
  <c r="C354" i="7"/>
  <c r="C355" i="7"/>
  <c r="C356" i="7"/>
  <c r="C357" i="7"/>
  <c r="C358" i="7"/>
  <c r="C359" i="7"/>
  <c r="C360" i="7"/>
  <c r="C361" i="7"/>
  <c r="C362" i="7"/>
  <c r="C363" i="7"/>
  <c r="C364" i="7"/>
  <c r="C365" i="7"/>
  <c r="C366" i="7"/>
  <c r="C367" i="7"/>
  <c r="C368" i="7"/>
  <c r="C369" i="7"/>
  <c r="C370" i="7"/>
  <c r="C371" i="7"/>
  <c r="C372" i="7"/>
  <c r="C373" i="7"/>
  <c r="C374" i="7"/>
  <c r="C375" i="7"/>
  <c r="C376" i="7"/>
  <c r="C377" i="7"/>
  <c r="C378" i="7"/>
  <c r="C379" i="7"/>
  <c r="C380" i="7"/>
  <c r="C381" i="7"/>
  <c r="C382" i="7"/>
  <c r="C383" i="7"/>
  <c r="C384" i="7"/>
  <c r="C6" i="7"/>
  <c r="H386" i="7" l="1"/>
  <c r="F7" i="7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37" i="7"/>
  <c r="F38" i="7"/>
  <c r="F39" i="7"/>
  <c r="F40" i="7"/>
  <c r="F41" i="7"/>
  <c r="F42" i="7"/>
  <c r="F43" i="7"/>
  <c r="F44" i="7"/>
  <c r="F45" i="7"/>
  <c r="F46" i="7"/>
  <c r="F47" i="7"/>
  <c r="F48" i="7"/>
  <c r="F49" i="7"/>
  <c r="F50" i="7"/>
  <c r="F51" i="7"/>
  <c r="F52" i="7"/>
  <c r="F53" i="7"/>
  <c r="F54" i="7"/>
  <c r="F55" i="7"/>
  <c r="F56" i="7"/>
  <c r="F57" i="7"/>
  <c r="F58" i="7"/>
  <c r="F59" i="7"/>
  <c r="F60" i="7"/>
  <c r="F61" i="7"/>
  <c r="F62" i="7"/>
  <c r="F63" i="7"/>
  <c r="F64" i="7"/>
  <c r="F65" i="7"/>
  <c r="F66" i="7"/>
  <c r="F67" i="7"/>
  <c r="F68" i="7"/>
  <c r="F69" i="7"/>
  <c r="F70" i="7"/>
  <c r="F71" i="7"/>
  <c r="F72" i="7"/>
  <c r="F73" i="7"/>
  <c r="F74" i="7"/>
  <c r="F75" i="7"/>
  <c r="F76" i="7"/>
  <c r="F77" i="7"/>
  <c r="F78" i="7"/>
  <c r="F79" i="7"/>
  <c r="F80" i="7"/>
  <c r="F81" i="7"/>
  <c r="F82" i="7"/>
  <c r="F83" i="7"/>
  <c r="F84" i="7"/>
  <c r="F85" i="7"/>
  <c r="F86" i="7"/>
  <c r="F87" i="7"/>
  <c r="F88" i="7"/>
  <c r="F89" i="7"/>
  <c r="F90" i="7"/>
  <c r="F91" i="7"/>
  <c r="F92" i="7"/>
  <c r="F93" i="7"/>
  <c r="F94" i="7"/>
  <c r="F95" i="7"/>
  <c r="F96" i="7"/>
  <c r="F97" i="7"/>
  <c r="F98" i="7"/>
  <c r="F99" i="7"/>
  <c r="F100" i="7"/>
  <c r="F101" i="7"/>
  <c r="F102" i="7"/>
  <c r="F103" i="7"/>
  <c r="F104" i="7"/>
  <c r="F105" i="7"/>
  <c r="F106" i="7"/>
  <c r="F107" i="7"/>
  <c r="F108" i="7"/>
  <c r="F109" i="7"/>
  <c r="F110" i="7"/>
  <c r="F111" i="7"/>
  <c r="F112" i="7"/>
  <c r="F113" i="7"/>
  <c r="F114" i="7"/>
  <c r="F115" i="7"/>
  <c r="F116" i="7"/>
  <c r="F117" i="7"/>
  <c r="F118" i="7"/>
  <c r="F119" i="7"/>
  <c r="F120" i="7"/>
  <c r="F121" i="7"/>
  <c r="F122" i="7"/>
  <c r="F123" i="7"/>
  <c r="F124" i="7"/>
  <c r="F125" i="7"/>
  <c r="F126" i="7"/>
  <c r="F127" i="7"/>
  <c r="F128" i="7"/>
  <c r="F129" i="7"/>
  <c r="F130" i="7"/>
  <c r="F131" i="7"/>
  <c r="F132" i="7"/>
  <c r="F133" i="7"/>
  <c r="F134" i="7"/>
  <c r="F135" i="7"/>
  <c r="F136" i="7"/>
  <c r="F137" i="7"/>
  <c r="F138" i="7"/>
  <c r="F139" i="7"/>
  <c r="F140" i="7"/>
  <c r="F141" i="7"/>
  <c r="F142" i="7"/>
  <c r="F143" i="7"/>
  <c r="F144" i="7"/>
  <c r="F145" i="7"/>
  <c r="F146" i="7"/>
  <c r="F147" i="7"/>
  <c r="F148" i="7"/>
  <c r="F149" i="7"/>
  <c r="F150" i="7"/>
  <c r="F151" i="7"/>
  <c r="F152" i="7"/>
  <c r="F153" i="7"/>
  <c r="F154" i="7"/>
  <c r="F155" i="7"/>
  <c r="F156" i="7"/>
  <c r="F157" i="7"/>
  <c r="F158" i="7"/>
  <c r="F159" i="7"/>
  <c r="F160" i="7"/>
  <c r="F161" i="7"/>
  <c r="F162" i="7"/>
  <c r="F163" i="7"/>
  <c r="F164" i="7"/>
  <c r="F165" i="7"/>
  <c r="F166" i="7"/>
  <c r="F167" i="7"/>
  <c r="F168" i="7"/>
  <c r="F169" i="7"/>
  <c r="F170" i="7"/>
  <c r="F171" i="7"/>
  <c r="F172" i="7"/>
  <c r="F173" i="7"/>
  <c r="F174" i="7"/>
  <c r="F175" i="7"/>
  <c r="F176" i="7"/>
  <c r="F177" i="7"/>
  <c r="F178" i="7"/>
  <c r="F179" i="7"/>
  <c r="F180" i="7"/>
  <c r="F181" i="7"/>
  <c r="F182" i="7"/>
  <c r="F183" i="7"/>
  <c r="F184" i="7"/>
  <c r="F185" i="7"/>
  <c r="F186" i="7"/>
  <c r="F187" i="7"/>
  <c r="F188" i="7"/>
  <c r="F189" i="7"/>
  <c r="F190" i="7"/>
  <c r="F191" i="7"/>
  <c r="F192" i="7"/>
  <c r="F193" i="7"/>
  <c r="F194" i="7"/>
  <c r="F195" i="7"/>
  <c r="F196" i="7"/>
  <c r="F197" i="7"/>
  <c r="F198" i="7"/>
  <c r="F199" i="7"/>
  <c r="F200" i="7"/>
  <c r="F201" i="7"/>
  <c r="F202" i="7"/>
  <c r="F203" i="7"/>
  <c r="F204" i="7"/>
  <c r="F205" i="7"/>
  <c r="F206" i="7"/>
  <c r="F207" i="7"/>
  <c r="F208" i="7"/>
  <c r="F209" i="7"/>
  <c r="F210" i="7"/>
  <c r="F211" i="7"/>
  <c r="F212" i="7"/>
  <c r="F213" i="7"/>
  <c r="F214" i="7"/>
  <c r="F215" i="7"/>
  <c r="F216" i="7"/>
  <c r="F217" i="7"/>
  <c r="F218" i="7"/>
  <c r="F219" i="7"/>
  <c r="F220" i="7"/>
  <c r="F221" i="7"/>
  <c r="F222" i="7"/>
  <c r="F223" i="7"/>
  <c r="F224" i="7"/>
  <c r="F225" i="7"/>
  <c r="F226" i="7"/>
  <c r="F227" i="7"/>
  <c r="F228" i="7"/>
  <c r="F229" i="7"/>
  <c r="F230" i="7"/>
  <c r="F231" i="7"/>
  <c r="F232" i="7"/>
  <c r="F233" i="7"/>
  <c r="F234" i="7"/>
  <c r="F235" i="7"/>
  <c r="F236" i="7"/>
  <c r="F237" i="7"/>
  <c r="F238" i="7"/>
  <c r="F239" i="7"/>
  <c r="F240" i="7"/>
  <c r="F241" i="7"/>
  <c r="F242" i="7"/>
  <c r="F243" i="7"/>
  <c r="F244" i="7"/>
  <c r="F245" i="7"/>
  <c r="F246" i="7"/>
  <c r="F247" i="7"/>
  <c r="F248" i="7"/>
  <c r="F249" i="7"/>
  <c r="F250" i="7"/>
  <c r="F251" i="7"/>
  <c r="F252" i="7"/>
  <c r="F253" i="7"/>
  <c r="F254" i="7"/>
  <c r="F255" i="7"/>
  <c r="F256" i="7"/>
  <c r="F257" i="7"/>
  <c r="F258" i="7"/>
  <c r="F259" i="7"/>
  <c r="F260" i="7"/>
  <c r="F261" i="7"/>
  <c r="F262" i="7"/>
  <c r="F263" i="7"/>
  <c r="F264" i="7"/>
  <c r="F265" i="7"/>
  <c r="F266" i="7"/>
  <c r="F267" i="7"/>
  <c r="F268" i="7"/>
  <c r="F269" i="7"/>
  <c r="F270" i="7"/>
  <c r="F271" i="7"/>
  <c r="F272" i="7"/>
  <c r="F273" i="7"/>
  <c r="F274" i="7"/>
  <c r="F275" i="7"/>
  <c r="F276" i="7"/>
  <c r="F277" i="7"/>
  <c r="F278" i="7"/>
  <c r="F279" i="7"/>
  <c r="F280" i="7"/>
  <c r="F281" i="7"/>
  <c r="F282" i="7"/>
  <c r="F283" i="7"/>
  <c r="F284" i="7"/>
  <c r="F285" i="7"/>
  <c r="F286" i="7"/>
  <c r="F287" i="7"/>
  <c r="F288" i="7"/>
  <c r="F289" i="7"/>
  <c r="F290" i="7"/>
  <c r="F291" i="7"/>
  <c r="F292" i="7"/>
  <c r="F293" i="7"/>
  <c r="F294" i="7"/>
  <c r="F295" i="7"/>
  <c r="F296" i="7"/>
  <c r="F297" i="7"/>
  <c r="F298" i="7"/>
  <c r="F299" i="7"/>
  <c r="F300" i="7"/>
  <c r="F301" i="7"/>
  <c r="F302" i="7"/>
  <c r="F303" i="7"/>
  <c r="F304" i="7"/>
  <c r="F305" i="7"/>
  <c r="F306" i="7"/>
  <c r="F307" i="7"/>
  <c r="F308" i="7"/>
  <c r="F309" i="7"/>
  <c r="F310" i="7"/>
  <c r="F311" i="7"/>
  <c r="F312" i="7"/>
  <c r="F313" i="7"/>
  <c r="F314" i="7"/>
  <c r="F315" i="7"/>
  <c r="F316" i="7"/>
  <c r="F317" i="7"/>
  <c r="F318" i="7"/>
  <c r="F319" i="7"/>
  <c r="F320" i="7"/>
  <c r="F321" i="7"/>
  <c r="F322" i="7"/>
  <c r="F323" i="7"/>
  <c r="F324" i="7"/>
  <c r="F325" i="7"/>
  <c r="F326" i="7"/>
  <c r="F327" i="7"/>
  <c r="F328" i="7"/>
  <c r="F329" i="7"/>
  <c r="F330" i="7"/>
  <c r="F331" i="7"/>
  <c r="F332" i="7"/>
  <c r="F333" i="7"/>
  <c r="F334" i="7"/>
  <c r="F335" i="7"/>
  <c r="F336" i="7"/>
  <c r="F337" i="7"/>
  <c r="F338" i="7"/>
  <c r="F339" i="7"/>
  <c r="F340" i="7"/>
  <c r="F341" i="7"/>
  <c r="F342" i="7"/>
  <c r="F343" i="7"/>
  <c r="F344" i="7"/>
  <c r="F345" i="7"/>
  <c r="F346" i="7"/>
  <c r="F347" i="7"/>
  <c r="F348" i="7"/>
  <c r="F349" i="7"/>
  <c r="F350" i="7"/>
  <c r="F351" i="7"/>
  <c r="F352" i="7"/>
  <c r="F353" i="7"/>
  <c r="F354" i="7"/>
  <c r="F355" i="7"/>
  <c r="F356" i="7"/>
  <c r="F357" i="7"/>
  <c r="F358" i="7"/>
  <c r="F359" i="7"/>
  <c r="F360" i="7"/>
  <c r="F361" i="7"/>
  <c r="F362" i="7"/>
  <c r="F363" i="7"/>
  <c r="F364" i="7"/>
  <c r="F365" i="7"/>
  <c r="F366" i="7"/>
  <c r="F367" i="7"/>
  <c r="F368" i="7"/>
  <c r="F369" i="7"/>
  <c r="F370" i="7"/>
  <c r="F371" i="7"/>
  <c r="F372" i="7"/>
  <c r="F373" i="7"/>
  <c r="F374" i="7"/>
  <c r="F375" i="7"/>
  <c r="F376" i="7"/>
  <c r="F377" i="7"/>
  <c r="F378" i="7"/>
  <c r="F379" i="7"/>
  <c r="F380" i="7"/>
  <c r="F381" i="7"/>
  <c r="F382" i="7"/>
  <c r="F383" i="7"/>
  <c r="F384" i="7"/>
  <c r="F6" i="7"/>
  <c r="E7" i="7"/>
  <c r="E8" i="7"/>
  <c r="E9" i="7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32" i="7"/>
  <c r="E33" i="7"/>
  <c r="E34" i="7"/>
  <c r="E35" i="7"/>
  <c r="E36" i="7"/>
  <c r="E37" i="7"/>
  <c r="E38" i="7"/>
  <c r="E39" i="7"/>
  <c r="E40" i="7"/>
  <c r="E41" i="7"/>
  <c r="E42" i="7"/>
  <c r="E43" i="7"/>
  <c r="E44" i="7"/>
  <c r="E45" i="7"/>
  <c r="E46" i="7"/>
  <c r="E47" i="7"/>
  <c r="E48" i="7"/>
  <c r="E49" i="7"/>
  <c r="E50" i="7"/>
  <c r="E51" i="7"/>
  <c r="E52" i="7"/>
  <c r="E53" i="7"/>
  <c r="E54" i="7"/>
  <c r="E55" i="7"/>
  <c r="E56" i="7"/>
  <c r="E57" i="7"/>
  <c r="E58" i="7"/>
  <c r="E59" i="7"/>
  <c r="E60" i="7"/>
  <c r="E61" i="7"/>
  <c r="E62" i="7"/>
  <c r="E63" i="7"/>
  <c r="E64" i="7"/>
  <c r="E65" i="7"/>
  <c r="E66" i="7"/>
  <c r="E67" i="7"/>
  <c r="E68" i="7"/>
  <c r="E69" i="7"/>
  <c r="E70" i="7"/>
  <c r="E71" i="7"/>
  <c r="E72" i="7"/>
  <c r="E73" i="7"/>
  <c r="E74" i="7"/>
  <c r="E75" i="7"/>
  <c r="E76" i="7"/>
  <c r="E77" i="7"/>
  <c r="E78" i="7"/>
  <c r="E79" i="7"/>
  <c r="E80" i="7"/>
  <c r="E81" i="7"/>
  <c r="E82" i="7"/>
  <c r="E83" i="7"/>
  <c r="E84" i="7"/>
  <c r="E85" i="7"/>
  <c r="E86" i="7"/>
  <c r="E87" i="7"/>
  <c r="E88" i="7"/>
  <c r="E89" i="7"/>
  <c r="E90" i="7"/>
  <c r="E91" i="7"/>
  <c r="E92" i="7"/>
  <c r="E93" i="7"/>
  <c r="E94" i="7"/>
  <c r="E95" i="7"/>
  <c r="E96" i="7"/>
  <c r="E97" i="7"/>
  <c r="E98" i="7"/>
  <c r="E99" i="7"/>
  <c r="E100" i="7"/>
  <c r="E101" i="7"/>
  <c r="E102" i="7"/>
  <c r="E103" i="7"/>
  <c r="E104" i="7"/>
  <c r="E105" i="7"/>
  <c r="E106" i="7"/>
  <c r="E107" i="7"/>
  <c r="E108" i="7"/>
  <c r="E109" i="7"/>
  <c r="E110" i="7"/>
  <c r="E111" i="7"/>
  <c r="E112" i="7"/>
  <c r="E113" i="7"/>
  <c r="E114" i="7"/>
  <c r="E115" i="7"/>
  <c r="E116" i="7"/>
  <c r="E117" i="7"/>
  <c r="E118" i="7"/>
  <c r="E119" i="7"/>
  <c r="E120" i="7"/>
  <c r="E121" i="7"/>
  <c r="E122" i="7"/>
  <c r="E123" i="7"/>
  <c r="E124" i="7"/>
  <c r="E125" i="7"/>
  <c r="E126" i="7"/>
  <c r="E127" i="7"/>
  <c r="E128" i="7"/>
  <c r="E129" i="7"/>
  <c r="E130" i="7"/>
  <c r="E131" i="7"/>
  <c r="E132" i="7"/>
  <c r="E133" i="7"/>
  <c r="E134" i="7"/>
  <c r="E135" i="7"/>
  <c r="E136" i="7"/>
  <c r="E137" i="7"/>
  <c r="E138" i="7"/>
  <c r="E139" i="7"/>
  <c r="E140" i="7"/>
  <c r="E141" i="7"/>
  <c r="E142" i="7"/>
  <c r="E143" i="7"/>
  <c r="E144" i="7"/>
  <c r="E145" i="7"/>
  <c r="E146" i="7"/>
  <c r="E147" i="7"/>
  <c r="E148" i="7"/>
  <c r="E149" i="7"/>
  <c r="E150" i="7"/>
  <c r="E151" i="7"/>
  <c r="E152" i="7"/>
  <c r="E153" i="7"/>
  <c r="E154" i="7"/>
  <c r="E155" i="7"/>
  <c r="E156" i="7"/>
  <c r="E157" i="7"/>
  <c r="E158" i="7"/>
  <c r="E159" i="7"/>
  <c r="E160" i="7"/>
  <c r="E161" i="7"/>
  <c r="E162" i="7"/>
  <c r="E163" i="7"/>
  <c r="E164" i="7"/>
  <c r="E165" i="7"/>
  <c r="E166" i="7"/>
  <c r="E167" i="7"/>
  <c r="E168" i="7"/>
  <c r="E169" i="7"/>
  <c r="E170" i="7"/>
  <c r="E171" i="7"/>
  <c r="E172" i="7"/>
  <c r="E173" i="7"/>
  <c r="E174" i="7"/>
  <c r="E175" i="7"/>
  <c r="E176" i="7"/>
  <c r="E177" i="7"/>
  <c r="E178" i="7"/>
  <c r="E179" i="7"/>
  <c r="E180" i="7"/>
  <c r="E181" i="7"/>
  <c r="E182" i="7"/>
  <c r="E183" i="7"/>
  <c r="E184" i="7"/>
  <c r="E185" i="7"/>
  <c r="E186" i="7"/>
  <c r="E187" i="7"/>
  <c r="E188" i="7"/>
  <c r="E189" i="7"/>
  <c r="E190" i="7"/>
  <c r="E191" i="7"/>
  <c r="E192" i="7"/>
  <c r="E193" i="7"/>
  <c r="E194" i="7"/>
  <c r="E195" i="7"/>
  <c r="E196" i="7"/>
  <c r="E197" i="7"/>
  <c r="E198" i="7"/>
  <c r="E199" i="7"/>
  <c r="E200" i="7"/>
  <c r="E201" i="7"/>
  <c r="E202" i="7"/>
  <c r="E203" i="7"/>
  <c r="E204" i="7"/>
  <c r="E205" i="7"/>
  <c r="E206" i="7"/>
  <c r="E207" i="7"/>
  <c r="E208" i="7"/>
  <c r="E209" i="7"/>
  <c r="E210" i="7"/>
  <c r="E211" i="7"/>
  <c r="E212" i="7"/>
  <c r="E213" i="7"/>
  <c r="E214" i="7"/>
  <c r="E215" i="7"/>
  <c r="E216" i="7"/>
  <c r="E217" i="7"/>
  <c r="E218" i="7"/>
  <c r="E219" i="7"/>
  <c r="E220" i="7"/>
  <c r="E221" i="7"/>
  <c r="E222" i="7"/>
  <c r="E223" i="7"/>
  <c r="E224" i="7"/>
  <c r="E225" i="7"/>
  <c r="E226" i="7"/>
  <c r="E227" i="7"/>
  <c r="E228" i="7"/>
  <c r="E229" i="7"/>
  <c r="E230" i="7"/>
  <c r="E231" i="7"/>
  <c r="E232" i="7"/>
  <c r="E233" i="7"/>
  <c r="E234" i="7"/>
  <c r="E235" i="7"/>
  <c r="E236" i="7"/>
  <c r="E237" i="7"/>
  <c r="E238" i="7"/>
  <c r="E239" i="7"/>
  <c r="E240" i="7"/>
  <c r="E241" i="7"/>
  <c r="E242" i="7"/>
  <c r="E243" i="7"/>
  <c r="E244" i="7"/>
  <c r="E245" i="7"/>
  <c r="E246" i="7"/>
  <c r="E247" i="7"/>
  <c r="E248" i="7"/>
  <c r="E249" i="7"/>
  <c r="E250" i="7"/>
  <c r="E251" i="7"/>
  <c r="E252" i="7"/>
  <c r="E253" i="7"/>
  <c r="E254" i="7"/>
  <c r="E255" i="7"/>
  <c r="E256" i="7"/>
  <c r="E257" i="7"/>
  <c r="E258" i="7"/>
  <c r="E259" i="7"/>
  <c r="E260" i="7"/>
  <c r="E261" i="7"/>
  <c r="E262" i="7"/>
  <c r="E263" i="7"/>
  <c r="E264" i="7"/>
  <c r="E265" i="7"/>
  <c r="E266" i="7"/>
  <c r="E267" i="7"/>
  <c r="E268" i="7"/>
  <c r="E269" i="7"/>
  <c r="E270" i="7"/>
  <c r="E271" i="7"/>
  <c r="E272" i="7"/>
  <c r="E273" i="7"/>
  <c r="E274" i="7"/>
  <c r="E275" i="7"/>
  <c r="E276" i="7"/>
  <c r="E277" i="7"/>
  <c r="E278" i="7"/>
  <c r="E279" i="7"/>
  <c r="E280" i="7"/>
  <c r="E281" i="7"/>
  <c r="E282" i="7"/>
  <c r="E283" i="7"/>
  <c r="E284" i="7"/>
  <c r="E285" i="7"/>
  <c r="E286" i="7"/>
  <c r="E287" i="7"/>
  <c r="E288" i="7"/>
  <c r="E289" i="7"/>
  <c r="E290" i="7"/>
  <c r="E291" i="7"/>
  <c r="E292" i="7"/>
  <c r="E293" i="7"/>
  <c r="E294" i="7"/>
  <c r="E295" i="7"/>
  <c r="E296" i="7"/>
  <c r="E297" i="7"/>
  <c r="E298" i="7"/>
  <c r="E299" i="7"/>
  <c r="E300" i="7"/>
  <c r="E301" i="7"/>
  <c r="E302" i="7"/>
  <c r="E303" i="7"/>
  <c r="E304" i="7"/>
  <c r="E305" i="7"/>
  <c r="E306" i="7"/>
  <c r="E307" i="7"/>
  <c r="E308" i="7"/>
  <c r="E309" i="7"/>
  <c r="E310" i="7"/>
  <c r="E311" i="7"/>
  <c r="E312" i="7"/>
  <c r="E313" i="7"/>
  <c r="E314" i="7"/>
  <c r="E315" i="7"/>
  <c r="E316" i="7"/>
  <c r="E317" i="7"/>
  <c r="E318" i="7"/>
  <c r="E319" i="7"/>
  <c r="E320" i="7"/>
  <c r="E321" i="7"/>
  <c r="E322" i="7"/>
  <c r="E323" i="7"/>
  <c r="E324" i="7"/>
  <c r="E325" i="7"/>
  <c r="E326" i="7"/>
  <c r="E327" i="7"/>
  <c r="E328" i="7"/>
  <c r="E329" i="7"/>
  <c r="E330" i="7"/>
  <c r="E331" i="7"/>
  <c r="E332" i="7"/>
  <c r="E333" i="7"/>
  <c r="E334" i="7"/>
  <c r="E335" i="7"/>
  <c r="E336" i="7"/>
  <c r="E337" i="7"/>
  <c r="E338" i="7"/>
  <c r="E339" i="7"/>
  <c r="E340" i="7"/>
  <c r="E341" i="7"/>
  <c r="E342" i="7"/>
  <c r="E343" i="7"/>
  <c r="E344" i="7"/>
  <c r="E345" i="7"/>
  <c r="E346" i="7"/>
  <c r="E347" i="7"/>
  <c r="E348" i="7"/>
  <c r="E349" i="7"/>
  <c r="E350" i="7"/>
  <c r="E351" i="7"/>
  <c r="E352" i="7"/>
  <c r="E353" i="7"/>
  <c r="E354" i="7"/>
  <c r="E355" i="7"/>
  <c r="E356" i="7"/>
  <c r="E357" i="7"/>
  <c r="E358" i="7"/>
  <c r="E359" i="7"/>
  <c r="E360" i="7"/>
  <c r="E361" i="7"/>
  <c r="E362" i="7"/>
  <c r="E363" i="7"/>
  <c r="E364" i="7"/>
  <c r="E365" i="7"/>
  <c r="E366" i="7"/>
  <c r="E367" i="7"/>
  <c r="E368" i="7"/>
  <c r="E369" i="7"/>
  <c r="E370" i="7"/>
  <c r="E371" i="7"/>
  <c r="E372" i="7"/>
  <c r="E373" i="7"/>
  <c r="E374" i="7"/>
  <c r="E375" i="7"/>
  <c r="E376" i="7"/>
  <c r="E377" i="7"/>
  <c r="E378" i="7"/>
  <c r="E379" i="7"/>
  <c r="E380" i="7"/>
  <c r="E381" i="7"/>
  <c r="E382" i="7"/>
  <c r="E383" i="7"/>
  <c r="E384" i="7"/>
  <c r="E6" i="7"/>
  <c r="B299" i="7"/>
  <c r="B300" i="7"/>
  <c r="B301" i="7"/>
  <c r="B302" i="7"/>
  <c r="B303" i="7"/>
  <c r="B304" i="7"/>
  <c r="B305" i="7"/>
  <c r="B306" i="7"/>
  <c r="B307" i="7"/>
  <c r="B308" i="7"/>
  <c r="B309" i="7"/>
  <c r="B310" i="7"/>
  <c r="B311" i="7"/>
  <c r="B312" i="7"/>
  <c r="B313" i="7"/>
  <c r="B314" i="7"/>
  <c r="B315" i="7"/>
  <c r="B316" i="7"/>
  <c r="B317" i="7"/>
  <c r="B318" i="7"/>
  <c r="B319" i="7"/>
  <c r="B320" i="7"/>
  <c r="B321" i="7"/>
  <c r="B322" i="7"/>
  <c r="B323" i="7"/>
  <c r="B324" i="7"/>
  <c r="B325" i="7"/>
  <c r="B326" i="7"/>
  <c r="B327" i="7"/>
  <c r="B328" i="7"/>
  <c r="B329" i="7"/>
  <c r="B330" i="7"/>
  <c r="B331" i="7"/>
  <c r="B332" i="7"/>
  <c r="B333" i="7"/>
  <c r="B334" i="7"/>
  <c r="B335" i="7"/>
  <c r="B336" i="7"/>
  <c r="B337" i="7"/>
  <c r="B338" i="7"/>
  <c r="B339" i="7"/>
  <c r="B340" i="7"/>
  <c r="B341" i="7"/>
  <c r="B342" i="7"/>
  <c r="B343" i="7"/>
  <c r="B344" i="7"/>
  <c r="B345" i="7"/>
  <c r="B346" i="7"/>
  <c r="B347" i="7"/>
  <c r="B348" i="7"/>
  <c r="B349" i="7"/>
  <c r="B350" i="7"/>
  <c r="B351" i="7"/>
  <c r="B352" i="7"/>
  <c r="B353" i="7"/>
  <c r="B354" i="7"/>
  <c r="B355" i="7"/>
  <c r="B356" i="7"/>
  <c r="B357" i="7"/>
  <c r="B358" i="7"/>
  <c r="B359" i="7"/>
  <c r="B360" i="7"/>
  <c r="B361" i="7"/>
  <c r="B362" i="7"/>
  <c r="B363" i="7"/>
  <c r="B364" i="7"/>
  <c r="B365" i="7"/>
  <c r="B366" i="7"/>
  <c r="B367" i="7"/>
  <c r="B368" i="7"/>
  <c r="B369" i="7"/>
  <c r="B370" i="7"/>
  <c r="B371" i="7"/>
  <c r="B372" i="7"/>
  <c r="B373" i="7"/>
  <c r="B374" i="7"/>
  <c r="B375" i="7"/>
  <c r="B376" i="7"/>
  <c r="B377" i="7"/>
  <c r="B378" i="7"/>
  <c r="B379" i="7"/>
  <c r="B380" i="7"/>
  <c r="B381" i="7"/>
  <c r="B382" i="7"/>
  <c r="B383" i="7"/>
  <c r="B384" i="7"/>
  <c r="B44" i="7"/>
  <c r="B45" i="7"/>
  <c r="B46" i="7"/>
  <c r="B47" i="7"/>
  <c r="B48" i="7"/>
  <c r="B49" i="7"/>
  <c r="B50" i="7"/>
  <c r="B51" i="7"/>
  <c r="B52" i="7"/>
  <c r="B53" i="7"/>
  <c r="B54" i="7"/>
  <c r="B55" i="7"/>
  <c r="B56" i="7"/>
  <c r="B57" i="7"/>
  <c r="B58" i="7"/>
  <c r="B59" i="7"/>
  <c r="B60" i="7"/>
  <c r="B61" i="7"/>
  <c r="B62" i="7"/>
  <c r="B63" i="7"/>
  <c r="B64" i="7"/>
  <c r="B65" i="7"/>
  <c r="B66" i="7"/>
  <c r="B67" i="7"/>
  <c r="B68" i="7"/>
  <c r="B69" i="7"/>
  <c r="B70" i="7"/>
  <c r="B71" i="7"/>
  <c r="B72" i="7"/>
  <c r="B73" i="7"/>
  <c r="B74" i="7"/>
  <c r="B75" i="7"/>
  <c r="B76" i="7"/>
  <c r="B77" i="7"/>
  <c r="B78" i="7"/>
  <c r="B79" i="7"/>
  <c r="B80" i="7"/>
  <c r="B81" i="7"/>
  <c r="B82" i="7"/>
  <c r="B83" i="7"/>
  <c r="B84" i="7"/>
  <c r="B85" i="7"/>
  <c r="B86" i="7"/>
  <c r="B87" i="7"/>
  <c r="B88" i="7"/>
  <c r="B89" i="7"/>
  <c r="B90" i="7"/>
  <c r="B91" i="7"/>
  <c r="B92" i="7"/>
  <c r="B93" i="7"/>
  <c r="B94" i="7"/>
  <c r="B95" i="7"/>
  <c r="B96" i="7"/>
  <c r="B97" i="7"/>
  <c r="B98" i="7"/>
  <c r="B99" i="7"/>
  <c r="B100" i="7"/>
  <c r="B101" i="7"/>
  <c r="B102" i="7"/>
  <c r="B103" i="7"/>
  <c r="B104" i="7"/>
  <c r="B105" i="7"/>
  <c r="B106" i="7"/>
  <c r="B107" i="7"/>
  <c r="B108" i="7"/>
  <c r="B109" i="7"/>
  <c r="B110" i="7"/>
  <c r="B111" i="7"/>
  <c r="B112" i="7"/>
  <c r="B113" i="7"/>
  <c r="B114" i="7"/>
  <c r="B115" i="7"/>
  <c r="B116" i="7"/>
  <c r="B117" i="7"/>
  <c r="B118" i="7"/>
  <c r="B119" i="7"/>
  <c r="B120" i="7"/>
  <c r="B121" i="7"/>
  <c r="B122" i="7"/>
  <c r="B123" i="7"/>
  <c r="B124" i="7"/>
  <c r="B125" i="7"/>
  <c r="B126" i="7"/>
  <c r="B127" i="7"/>
  <c r="B128" i="7"/>
  <c r="B129" i="7"/>
  <c r="B130" i="7"/>
  <c r="B131" i="7"/>
  <c r="B132" i="7"/>
  <c r="B133" i="7"/>
  <c r="B134" i="7"/>
  <c r="B135" i="7"/>
  <c r="B136" i="7"/>
  <c r="B137" i="7"/>
  <c r="B138" i="7"/>
  <c r="B139" i="7"/>
  <c r="B140" i="7"/>
  <c r="B141" i="7"/>
  <c r="B142" i="7"/>
  <c r="B143" i="7"/>
  <c r="B144" i="7"/>
  <c r="B145" i="7"/>
  <c r="B146" i="7"/>
  <c r="B147" i="7"/>
  <c r="B148" i="7"/>
  <c r="B149" i="7"/>
  <c r="B150" i="7"/>
  <c r="B151" i="7"/>
  <c r="B152" i="7"/>
  <c r="B153" i="7"/>
  <c r="B154" i="7"/>
  <c r="B155" i="7"/>
  <c r="B156" i="7"/>
  <c r="B157" i="7"/>
  <c r="B158" i="7"/>
  <c r="B159" i="7"/>
  <c r="B160" i="7"/>
  <c r="B161" i="7"/>
  <c r="B162" i="7"/>
  <c r="B163" i="7"/>
  <c r="B164" i="7"/>
  <c r="B165" i="7"/>
  <c r="B166" i="7"/>
  <c r="B167" i="7"/>
  <c r="B168" i="7"/>
  <c r="B169" i="7"/>
  <c r="B170" i="7"/>
  <c r="B171" i="7"/>
  <c r="B172" i="7"/>
  <c r="B173" i="7"/>
  <c r="B174" i="7"/>
  <c r="B175" i="7"/>
  <c r="B176" i="7"/>
  <c r="B177" i="7"/>
  <c r="B178" i="7"/>
  <c r="B179" i="7"/>
  <c r="B180" i="7"/>
  <c r="B181" i="7"/>
  <c r="B182" i="7"/>
  <c r="B183" i="7"/>
  <c r="B184" i="7"/>
  <c r="B185" i="7"/>
  <c r="B186" i="7"/>
  <c r="B187" i="7"/>
  <c r="B188" i="7"/>
  <c r="B189" i="7"/>
  <c r="B190" i="7"/>
  <c r="B191" i="7"/>
  <c r="B192" i="7"/>
  <c r="B193" i="7"/>
  <c r="B194" i="7"/>
  <c r="B195" i="7"/>
  <c r="B196" i="7"/>
  <c r="B197" i="7"/>
  <c r="B198" i="7"/>
  <c r="B199" i="7"/>
  <c r="B200" i="7"/>
  <c r="B201" i="7"/>
  <c r="B202" i="7"/>
  <c r="B203" i="7"/>
  <c r="B204" i="7"/>
  <c r="B205" i="7"/>
  <c r="B206" i="7"/>
  <c r="B207" i="7"/>
  <c r="B208" i="7"/>
  <c r="B209" i="7"/>
  <c r="B210" i="7"/>
  <c r="B211" i="7"/>
  <c r="B212" i="7"/>
  <c r="B213" i="7"/>
  <c r="B214" i="7"/>
  <c r="B215" i="7"/>
  <c r="B216" i="7"/>
  <c r="B217" i="7"/>
  <c r="B218" i="7"/>
  <c r="B219" i="7"/>
  <c r="B220" i="7"/>
  <c r="B221" i="7"/>
  <c r="B222" i="7"/>
  <c r="B223" i="7"/>
  <c r="B224" i="7"/>
  <c r="B225" i="7"/>
  <c r="B226" i="7"/>
  <c r="B227" i="7"/>
  <c r="B228" i="7"/>
  <c r="B229" i="7"/>
  <c r="B230" i="7"/>
  <c r="B231" i="7"/>
  <c r="B232" i="7"/>
  <c r="B233" i="7"/>
  <c r="B234" i="7"/>
  <c r="B235" i="7"/>
  <c r="B236" i="7"/>
  <c r="B237" i="7"/>
  <c r="B238" i="7"/>
  <c r="B239" i="7"/>
  <c r="B240" i="7"/>
  <c r="B241" i="7"/>
  <c r="B242" i="7"/>
  <c r="B243" i="7"/>
  <c r="B244" i="7"/>
  <c r="B245" i="7"/>
  <c r="B246" i="7"/>
  <c r="B247" i="7"/>
  <c r="B248" i="7"/>
  <c r="B249" i="7"/>
  <c r="B250" i="7"/>
  <c r="B251" i="7"/>
  <c r="B252" i="7"/>
  <c r="B253" i="7"/>
  <c r="B254" i="7"/>
  <c r="B255" i="7"/>
  <c r="B256" i="7"/>
  <c r="B257" i="7"/>
  <c r="B258" i="7"/>
  <c r="B259" i="7"/>
  <c r="B260" i="7"/>
  <c r="B261" i="7"/>
  <c r="B262" i="7"/>
  <c r="B263" i="7"/>
  <c r="B264" i="7"/>
  <c r="B265" i="7"/>
  <c r="B266" i="7"/>
  <c r="B267" i="7"/>
  <c r="B268" i="7"/>
  <c r="B269" i="7"/>
  <c r="B270" i="7"/>
  <c r="B271" i="7"/>
  <c r="B272" i="7"/>
  <c r="B273" i="7"/>
  <c r="B274" i="7"/>
  <c r="B275" i="7"/>
  <c r="B276" i="7"/>
  <c r="B277" i="7"/>
  <c r="B278" i="7"/>
  <c r="B279" i="7"/>
  <c r="B280" i="7"/>
  <c r="B281" i="7"/>
  <c r="B282" i="7"/>
  <c r="B283" i="7"/>
  <c r="B284" i="7"/>
  <c r="B285" i="7"/>
  <c r="B286" i="7"/>
  <c r="B287" i="7"/>
  <c r="B288" i="7"/>
  <c r="B289" i="7"/>
  <c r="B290" i="7"/>
  <c r="B291" i="7"/>
  <c r="B292" i="7"/>
  <c r="B293" i="7"/>
  <c r="B294" i="7"/>
  <c r="B295" i="7"/>
  <c r="B296" i="7"/>
  <c r="B297" i="7"/>
  <c r="B298" i="7"/>
  <c r="B27" i="7"/>
  <c r="B28" i="7"/>
  <c r="B29" i="7"/>
  <c r="B30" i="7"/>
  <c r="B31" i="7"/>
  <c r="B32" i="7"/>
  <c r="B33" i="7"/>
  <c r="B34" i="7"/>
  <c r="B35" i="7"/>
  <c r="B36" i="7"/>
  <c r="B37" i="7"/>
  <c r="B38" i="7"/>
  <c r="B39" i="7"/>
  <c r="B40" i="7"/>
  <c r="B41" i="7"/>
  <c r="B42" i="7"/>
  <c r="B43" i="7"/>
  <c r="B7" i="7"/>
  <c r="B8" i="7"/>
  <c r="B9" i="7"/>
  <c r="B10" i="7"/>
  <c r="B11" i="7"/>
  <c r="B12" i="7"/>
  <c r="B13" i="7"/>
  <c r="B14" i="7"/>
  <c r="B15" i="7"/>
  <c r="B16" i="7"/>
  <c r="B17" i="7"/>
  <c r="B18" i="7"/>
  <c r="B19" i="7"/>
  <c r="B20" i="7"/>
  <c r="B21" i="7"/>
  <c r="B22" i="7"/>
  <c r="B23" i="7"/>
  <c r="B24" i="7"/>
  <c r="B25" i="7"/>
  <c r="B26" i="7"/>
  <c r="B6" i="7"/>
</calcChain>
</file>

<file path=xl/sharedStrings.xml><?xml version="1.0" encoding="utf-8"?>
<sst xmlns="http://schemas.openxmlformats.org/spreadsheetml/2006/main" count="3490" uniqueCount="1581">
  <si>
    <t>TROŠKOVNIK</t>
  </si>
  <si>
    <t>Naziv predmeta nabave</t>
  </si>
  <si>
    <t>Evidencijski broj nabave</t>
  </si>
  <si>
    <t>Klasa ugovora</t>
  </si>
  <si>
    <t>Urbroj</t>
  </si>
  <si>
    <t>Broj stavke</t>
  </si>
  <si>
    <t>HAC Sifra</t>
  </si>
  <si>
    <t>Nuđeni prozvod</t>
  </si>
  <si>
    <t>Mjerna 
jedinica</t>
  </si>
  <si>
    <t>Jedinična cijena bez PDV</t>
  </si>
  <si>
    <t>Pogon</t>
  </si>
  <si>
    <t>Grupa 
materijala</t>
  </si>
  <si>
    <t>Kategorija dodjele konta</t>
  </si>
  <si>
    <t>Nalog</t>
  </si>
  <si>
    <t>Mjesto troska</t>
  </si>
  <si>
    <t>Kategorija
 stavke</t>
  </si>
  <si>
    <t>Kom</t>
  </si>
  <si>
    <t>Broj dana isporuka</t>
  </si>
  <si>
    <t>Vrijedi od</t>
  </si>
  <si>
    <t>Vrijedi do</t>
  </si>
  <si>
    <t>Mehanizacija:</t>
  </si>
  <si>
    <t>Kataloški broj</t>
  </si>
  <si>
    <t>Proizvođač</t>
  </si>
  <si>
    <t>Model i marka vozila</t>
  </si>
  <si>
    <t>Redni broj</t>
  </si>
  <si>
    <t>Jedinica mjere</t>
  </si>
  <si>
    <t>Okvirne količine</t>
  </si>
  <si>
    <t>Jedinična cijena</t>
  </si>
  <si>
    <t>Ukupno</t>
  </si>
  <si>
    <t>UKUPNO:</t>
  </si>
  <si>
    <t>Naziv stavke</t>
  </si>
  <si>
    <t>Dodatni opis stavke</t>
  </si>
  <si>
    <t>Nuđeni proizvod</t>
  </si>
  <si>
    <t>111000572</t>
  </si>
  <si>
    <t>ŽARULJA LED 5W E14 230V 400LM A+ 25KH</t>
  </si>
  <si>
    <t>111000573</t>
  </si>
  <si>
    <t>ŽARULJA LED 7W E27 230V 500LM A+ 25KH</t>
  </si>
  <si>
    <t>111000568</t>
  </si>
  <si>
    <t>ŽARULJA LED 10W E27 230V 800LM A+ 25KH</t>
  </si>
  <si>
    <t>111000569</t>
  </si>
  <si>
    <t>ŽARULJA LED 12W E27 230V 1000LM A+ 25KH</t>
  </si>
  <si>
    <t>111000575</t>
  </si>
  <si>
    <t>ŽARULJA LED A65 9W E27 12-36V 960LM</t>
  </si>
  <si>
    <t>111000545</t>
  </si>
  <si>
    <t>LED LINESTRA 3W S14S 300MM 250LM</t>
  </si>
  <si>
    <t>111000574</t>
  </si>
  <si>
    <t>ŽARULJA LED 7W R7S 230V 800LM 78MM</t>
  </si>
  <si>
    <t>111000570</t>
  </si>
  <si>
    <t>ŽARULJA LED 15W R7S 230V 2000LM 1188MM</t>
  </si>
  <si>
    <t>111000271</t>
  </si>
  <si>
    <t>ŽARULJA HALOGENA 20W G4 12V</t>
  </si>
  <si>
    <t>111000554</t>
  </si>
  <si>
    <t>LED PIN 4W 827 GY6.35</t>
  </si>
  <si>
    <t>111000272</t>
  </si>
  <si>
    <t>ŽARULJA HALOGENA H3 55W 12V PK22S</t>
  </si>
  <si>
    <t>111000538</t>
  </si>
  <si>
    <t>LED DULUX S11 6W EM AC G23</t>
  </si>
  <si>
    <t>111000539</t>
  </si>
  <si>
    <t>LED DULUX SQ16 7W EM AC GR8</t>
  </si>
  <si>
    <t>111000532</t>
  </si>
  <si>
    <t>LED DULUX D/E 7W HF AC G24Q-2</t>
  </si>
  <si>
    <t>111000542</t>
  </si>
  <si>
    <t>LED DULUX T18 7W EM AC GX24D-2</t>
  </si>
  <si>
    <t>111000533</t>
  </si>
  <si>
    <t>LED DULUX D18 7W EM AC G24D-2</t>
  </si>
  <si>
    <t>111000540</t>
  </si>
  <si>
    <t>LED DULUX T 7W HF AC GX24Q-2</t>
  </si>
  <si>
    <t>111000535</t>
  </si>
  <si>
    <t>LED DULUX L18 8W HF AC 2G11</t>
  </si>
  <si>
    <t>111000536</t>
  </si>
  <si>
    <t>LED DULUX L24 12W HF AC 2G11</t>
  </si>
  <si>
    <t>111000534</t>
  </si>
  <si>
    <t>LED DULUX D26 9W EM AC G24D-3</t>
  </si>
  <si>
    <t>111000543</t>
  </si>
  <si>
    <t>LED DULUX T26 9W EM AC GX24D-3</t>
  </si>
  <si>
    <t>111000541</t>
  </si>
  <si>
    <t>LED DULUX T/E26 10W HF AC GX24Q-3</t>
  </si>
  <si>
    <t>111000537</t>
  </si>
  <si>
    <t>LED DULUX L36 18W HF AC 2G11</t>
  </si>
  <si>
    <t>111000531</t>
  </si>
  <si>
    <t>LED DULUX 25W 840 2G11</t>
  </si>
  <si>
    <t>111000642</t>
  </si>
  <si>
    <t>METALHALOGENA 150W E27 BISTRA 12700LM</t>
  </si>
  <si>
    <t>111001649</t>
  </si>
  <si>
    <t>ŽARULJICA INDIKAC. 230V 2,4W BA9S</t>
  </si>
  <si>
    <t>111001416</t>
  </si>
  <si>
    <t>TINJALICA BA9S 200-250V 0,3W</t>
  </si>
  <si>
    <t>111001648</t>
  </si>
  <si>
    <t>ŽARULJICA 230V 27W BA20S</t>
  </si>
  <si>
    <t>111001647</t>
  </si>
  <si>
    <t>ŽARULJICA 12V 27W BA20S 66X35MM</t>
  </si>
  <si>
    <t>111000239</t>
  </si>
  <si>
    <t>FLUO CIJEV 8W</t>
  </si>
  <si>
    <t>111000510</t>
  </si>
  <si>
    <t>LED CIJEV T5 549MM 7W 840</t>
  </si>
  <si>
    <t>111000518</t>
  </si>
  <si>
    <t>LED CIJEV T8 438MM 5,4W 840 650LM</t>
  </si>
  <si>
    <t>111000520</t>
  </si>
  <si>
    <t>LED CIJEV T8 720MM 7W 840F</t>
  </si>
  <si>
    <t>111000519</t>
  </si>
  <si>
    <t>LED CIJEV T8 600MM 9W 4000K A+</t>
  </si>
  <si>
    <t>111000521</t>
  </si>
  <si>
    <t>LED CIJEV T9 C22 11W 840 G10Q</t>
  </si>
  <si>
    <t>111000509</t>
  </si>
  <si>
    <t>LED CIJEV T5 10W 840 (ZAMJ. 24W)</t>
  </si>
  <si>
    <t>111000511</t>
  </si>
  <si>
    <t>LED CIJEV T5 HE28 1149MM 16W 840</t>
  </si>
  <si>
    <t>111000512</t>
  </si>
  <si>
    <t>LED CIJEV T5 HE35 1449MM 18W 840</t>
  </si>
  <si>
    <t>111000516</t>
  </si>
  <si>
    <t>LED CIJEV T8 1200MM 18W 4000K A+</t>
  </si>
  <si>
    <t>111000513</t>
  </si>
  <si>
    <t>LED CIJEV T5 HO39 849MM 16W 840</t>
  </si>
  <si>
    <t>111000514</t>
  </si>
  <si>
    <t>LED CIJEV T5 HO49 1449MM 26W 840</t>
  </si>
  <si>
    <t>111000517</t>
  </si>
  <si>
    <t>LED CIJEV T8 1500MM 24W 4000K A+</t>
  </si>
  <si>
    <t>111000515</t>
  </si>
  <si>
    <t>LED CIJEV T5 HO54 1149MM 26W 840</t>
  </si>
  <si>
    <t>111000505</t>
  </si>
  <si>
    <t>LED ANTI-PANIK 1H 100LM IP42 NADGRADNA</t>
  </si>
  <si>
    <t>111000506</t>
  </si>
  <si>
    <t>LED ANTI-PANIK 1H 200LM IP65 NADGRADNA</t>
  </si>
  <si>
    <t>111000508</t>
  </si>
  <si>
    <t>LED ANTI-PANIK 3H AUTOTEST IP65 SET</t>
  </si>
  <si>
    <t>111000507</t>
  </si>
  <si>
    <t>LED ANTI-PANIK 1H 260LM IP65 ROBUST</t>
  </si>
  <si>
    <t>111000560</t>
  </si>
  <si>
    <t>LED SVJETILJKA 28W 4000K 1200MM IP65</t>
  </si>
  <si>
    <t>111000227</t>
  </si>
  <si>
    <t>EX ZIDNA SVJETILJKA II2G/I M2 IP54</t>
  </si>
  <si>
    <t>111001376</t>
  </si>
  <si>
    <t>SVJETILJKA VODOTJESNA T8 2X60 IP65</t>
  </si>
  <si>
    <t>111001375</t>
  </si>
  <si>
    <t>SVJETILJKA VODOTJESNA T8 2X120 IP65</t>
  </si>
  <si>
    <t>111001374</t>
  </si>
  <si>
    <t>SVJETILJKA VODOTJESNA T8 1X150 IP65</t>
  </si>
  <si>
    <t>111000553</t>
  </si>
  <si>
    <t>LED PANEL 600X600 40W 3600LM</t>
  </si>
  <si>
    <t>111001781</t>
  </si>
  <si>
    <t>OKVIR ZA LED PANEL 600X600 BIJELI</t>
  </si>
  <si>
    <t>111000552</t>
  </si>
  <si>
    <t>LED PANEL 295X1195 48W 4100LM</t>
  </si>
  <si>
    <t>111000845</t>
  </si>
  <si>
    <t>OKVIR ZA LED PANEL 300X1200 BIJELI</t>
  </si>
  <si>
    <t>111000563</t>
  </si>
  <si>
    <t>LED UGRADNA OKR. 12W 4000K Ø168</t>
  </si>
  <si>
    <t>111000564</t>
  </si>
  <si>
    <t>LED UGRADNA OKR. 18W 4000K Ø221</t>
  </si>
  <si>
    <t>111000565</t>
  </si>
  <si>
    <t>LED ZIDNA OKR. Ø175 800LM 4000K IP40</t>
  </si>
  <si>
    <t>111000566</t>
  </si>
  <si>
    <t>LED ZIDNA OKR. Ø300 1800LM 4000K IP40</t>
  </si>
  <si>
    <t>111001054</t>
  </si>
  <si>
    <t>PRIGUŠNICA EL. FC 1X14-35W 230V</t>
  </si>
  <si>
    <t>111001045</t>
  </si>
  <si>
    <t>PRIGUŠNICA EL. 1X18-24W 230V</t>
  </si>
  <si>
    <t>111001046</t>
  </si>
  <si>
    <t>PRIGUŠNICA EL. 1X18-39W 230V</t>
  </si>
  <si>
    <t>111001047</t>
  </si>
  <si>
    <t>PRIGUŠNICA EL. 1X58-70W 230V</t>
  </si>
  <si>
    <t>111001734</t>
  </si>
  <si>
    <t>PRIGUŠNICA EL. 2X14-35W 230V</t>
  </si>
  <si>
    <t>111001044</t>
  </si>
  <si>
    <t>PRIGUŠNICA EL. 1X18/2X18W 230V</t>
  </si>
  <si>
    <t>111001050</t>
  </si>
  <si>
    <t>PRIGUŠNICA EL. 2X36-40W 230V</t>
  </si>
  <si>
    <t>111001051</t>
  </si>
  <si>
    <t>PRIGUŠNICA EL. 2X49W 230V</t>
  </si>
  <si>
    <t>111001052</t>
  </si>
  <si>
    <t>PRIGUŠNICA EL. 2X54-58W 230V</t>
  </si>
  <si>
    <t>111001053</t>
  </si>
  <si>
    <t>PRIGUŠNICA EL. 3X18/4X18W 230V</t>
  </si>
  <si>
    <t>111001049</t>
  </si>
  <si>
    <t>PRIGUŠNICA EL. 2X26/32/42W 230V</t>
  </si>
  <si>
    <t>111000261</t>
  </si>
  <si>
    <t>GRLO E40 KERAMIČKO TEP LVC-21</t>
  </si>
  <si>
    <t>111000260</t>
  </si>
  <si>
    <t>GRLO E27 KERAMIČKO TEP LVT-03-125</t>
  </si>
  <si>
    <t>111000262</t>
  </si>
  <si>
    <t>GRLO T8 G13 PUSH-FIT PTL 27350</t>
  </si>
  <si>
    <t>111001308</t>
  </si>
  <si>
    <t>STARTER FC SF2</t>
  </si>
  <si>
    <t>111001309</t>
  </si>
  <si>
    <t>STARTER FC SF8</t>
  </si>
  <si>
    <t>111000391</t>
  </si>
  <si>
    <t>KABEL SIHF 2X1,5 MM2</t>
  </si>
  <si>
    <t>111002123</t>
  </si>
  <si>
    <t>KABEL H05VV-F (PP/J)  3X1,5  MM²</t>
  </si>
  <si>
    <t>111002145</t>
  </si>
  <si>
    <t>KABEL H05VV-F (PP/J)  3X2,5  MM²</t>
  </si>
  <si>
    <t>111000328</t>
  </si>
  <si>
    <t>KABEL H05VV-F (PP/J)  5X1,5  MM²</t>
  </si>
  <si>
    <t>111000329</t>
  </si>
  <si>
    <t>KABEL H05VV-F (PP/J)  5X2,5  MM²</t>
  </si>
  <si>
    <t>111002132</t>
  </si>
  <si>
    <t>KABEL NYM (PGP) 3X1,5  MM²</t>
  </si>
  <si>
    <t>111002160</t>
  </si>
  <si>
    <t>KABEL NYM (PGP) 3X2,5  MM²</t>
  </si>
  <si>
    <t>111002125</t>
  </si>
  <si>
    <t>KABEL NYM (PGP) 5X2,5  MM²</t>
  </si>
  <si>
    <t>111002139</t>
  </si>
  <si>
    <t>KABEL NYM (PGP) 5X4  MM²</t>
  </si>
  <si>
    <t>111002196</t>
  </si>
  <si>
    <t>KABEL NYM (PGP) 5X6  MM²</t>
  </si>
  <si>
    <t>111002187</t>
  </si>
  <si>
    <t>111000354</t>
  </si>
  <si>
    <t>111002167</t>
  </si>
  <si>
    <t>111002175</t>
  </si>
  <si>
    <t>111000355</t>
  </si>
  <si>
    <t>111000353</t>
  </si>
  <si>
    <t>KABEL NYY (PP00) 4X50  MM2 AL</t>
  </si>
  <si>
    <t>111002158</t>
  </si>
  <si>
    <t>KABEL HO5RR-F (GG/J) 3X1,5  MM²</t>
  </si>
  <si>
    <t>111002135</t>
  </si>
  <si>
    <t>KABEL HO5RR-F  (GG/J) 3X2,5  MM²</t>
  </si>
  <si>
    <t>111002134</t>
  </si>
  <si>
    <t>KABEL HO5RR-F  (GG/J) 5X2,5  MM²</t>
  </si>
  <si>
    <t>111000392</t>
  </si>
  <si>
    <t>KABEL YSLY (H05VV5-F) 7X0,75</t>
  </si>
  <si>
    <t>111002155</t>
  </si>
  <si>
    <t>KABEL H07V-K (P/F)  1,5MM²</t>
  </si>
  <si>
    <t>111002163</t>
  </si>
  <si>
    <t>KABEL H07V-K (P/F)  2,5MM²</t>
  </si>
  <si>
    <t>111002156</t>
  </si>
  <si>
    <t>KABEL H07V-K (P/F)  4MM²</t>
  </si>
  <si>
    <t>111000332</t>
  </si>
  <si>
    <t>KABEL H07V-K (P/F)  35MM²</t>
  </si>
  <si>
    <t>111002176</t>
  </si>
  <si>
    <t>KABEL H07V-K (P/F) 50 MM²</t>
  </si>
  <si>
    <t>111002165</t>
  </si>
  <si>
    <t>KABEL H07V-K (P/F) 10MM²</t>
  </si>
  <si>
    <t>111002152</t>
  </si>
  <si>
    <t>KABEL H07V-U (P) 1,5MM²</t>
  </si>
  <si>
    <t>111002153</t>
  </si>
  <si>
    <t>KABEL H07V-U (P) 2,5MM²</t>
  </si>
  <si>
    <t>111002154</t>
  </si>
  <si>
    <t>KABEL H07V-U (P) 4MM²</t>
  </si>
  <si>
    <t>111000339</t>
  </si>
  <si>
    <t>KABEL H07V-U (P) 6MM²</t>
  </si>
  <si>
    <t>111000325</t>
  </si>
  <si>
    <t>KABEL H05S-K SILIKONSKI  1,5</t>
  </si>
  <si>
    <t>111000404</t>
  </si>
  <si>
    <t>KLEMA LUSTER 12X 2,5 MM2</t>
  </si>
  <si>
    <t>111000405</t>
  </si>
  <si>
    <t>KLEMA LUSTER 12X 4 MM2</t>
  </si>
  <si>
    <t>111000406</t>
  </si>
  <si>
    <t>KLEMA LUSTER 12X 6 MM2</t>
  </si>
  <si>
    <t>111001121</t>
  </si>
  <si>
    <t>REDNA STEZALJKA PROLAZNA 6 MM2</t>
  </si>
  <si>
    <t>111001120</t>
  </si>
  <si>
    <t>REDNA STEZALJKA PROLAZNA 16 MM2</t>
  </si>
  <si>
    <t>111001119</t>
  </si>
  <si>
    <t>REDNA STEZALJKA PROLAZNA 0,5-35 MM2</t>
  </si>
  <si>
    <t>111001327</t>
  </si>
  <si>
    <t>STOPICA OKASTA CU 2,5 MM2 M4</t>
  </si>
  <si>
    <t>111001333</t>
  </si>
  <si>
    <t>STOPICA OKASTA CU 4 MM2 M4</t>
  </si>
  <si>
    <t>111001334</t>
  </si>
  <si>
    <t>STOPICA OKASTA CU 6 MM2 M6</t>
  </si>
  <si>
    <t>111001321</t>
  </si>
  <si>
    <t>STOPICA OKASTA CU 10 MM2 M4</t>
  </si>
  <si>
    <t>111001322</t>
  </si>
  <si>
    <t>STOPICA OKASTA CU 10 MM2 M6</t>
  </si>
  <si>
    <t>111001323</t>
  </si>
  <si>
    <t>STOPICA OKASTA CU 10 MM2 M8</t>
  </si>
  <si>
    <t>111001325</t>
  </si>
  <si>
    <t>STOPICA OKASTA CU 16 MM2 M6</t>
  </si>
  <si>
    <t>111001326</t>
  </si>
  <si>
    <t>STOPICA OKASTA CU 16 MM2 M8</t>
  </si>
  <si>
    <t>111001324</t>
  </si>
  <si>
    <t>STOPICA OKASTA CU 16 MM2 M10</t>
  </si>
  <si>
    <t>111001329</t>
  </si>
  <si>
    <t>STOPICA OKASTA CU 25 MM2 M6</t>
  </si>
  <si>
    <t>111001330</t>
  </si>
  <si>
    <t>STOPICA OKASTA CU 25 MM2 M8</t>
  </si>
  <si>
    <t>111001328</t>
  </si>
  <si>
    <t>STOPICA OKASTA CU 25 MM2 M10</t>
  </si>
  <si>
    <t>111001332</t>
  </si>
  <si>
    <t>STOPICA OKASTA CU 35 MM2 M8</t>
  </si>
  <si>
    <t>111001331</t>
  </si>
  <si>
    <t>STOPICA OKASTA CU 35 MM2 M10</t>
  </si>
  <si>
    <t>111001319</t>
  </si>
  <si>
    <t>STOPICA OKASTA AL 25 MM2 M8</t>
  </si>
  <si>
    <t>111001318</t>
  </si>
  <si>
    <t>STOPICA OKASTA AL 25 MM2 M10</t>
  </si>
  <si>
    <t>111001320</t>
  </si>
  <si>
    <t>STOPICA OKASTA AL 35 MM2 M10</t>
  </si>
  <si>
    <t>111001335</t>
  </si>
  <si>
    <t>STOPICA OKASTA IZOL. 1,5 MM2 M4</t>
  </si>
  <si>
    <t>111001336</t>
  </si>
  <si>
    <t>STOPICA OKASTA IZOL. 1,5 MM2 M6</t>
  </si>
  <si>
    <t>111001337</t>
  </si>
  <si>
    <t>STOPICA OKASTA IZOL. 2,5 MM2 M4</t>
  </si>
  <si>
    <t>111001338</t>
  </si>
  <si>
    <t>STOPICA OKASTA IZOL. 2,5 MM2 M6</t>
  </si>
  <si>
    <t>111001312</t>
  </si>
  <si>
    <t>STOPICA NATIČNA 2,8X0,5 1,5 MM2</t>
  </si>
  <si>
    <t>111001314</t>
  </si>
  <si>
    <t>STOPICA NATIČNA 4,8X0,5 1,5 MM2</t>
  </si>
  <si>
    <t>111001316</t>
  </si>
  <si>
    <t>STOPICA NATIČNA 6,3X0,5 1,5 MM2</t>
  </si>
  <si>
    <t>111001313</t>
  </si>
  <si>
    <t>STOPICA NATIČNA 2,8X0,5 2,5 MM2</t>
  </si>
  <si>
    <t>111001315</t>
  </si>
  <si>
    <t>STOPICA NATIČNA 4,8X0,8 2,5 MM2</t>
  </si>
  <si>
    <t>111001317</t>
  </si>
  <si>
    <t>STOPICA NATIČNA 6,3X0,8 2,5 MM2</t>
  </si>
  <si>
    <t>111001310</t>
  </si>
  <si>
    <t>STOPICA IGLIČASTA 1,5 MM2</t>
  </si>
  <si>
    <t>111001311</t>
  </si>
  <si>
    <t>STOPICA IGLIČASTA 2,5 MM2</t>
  </si>
  <si>
    <t>111001540</t>
  </si>
  <si>
    <t>UTIKAČ INDUSTRIJSKI 5P 32A 400V IP44</t>
  </si>
  <si>
    <t>111001538</t>
  </si>
  <si>
    <t>UTIČNICA INDUSTRIJSKA 5P 16A ZID IP44</t>
  </si>
  <si>
    <t>111001542</t>
  </si>
  <si>
    <t>UTIKAČ TROFAZNI 16A 380V</t>
  </si>
  <si>
    <t>111001539</t>
  </si>
  <si>
    <t>UTIČNICA TROFAZNA NADŽBUKNA 16A 380V</t>
  </si>
  <si>
    <t>111000783</t>
  </si>
  <si>
    <t>NATIKAČ ŠUKO GUMENI 16A 3X2,5 CRNI</t>
  </si>
  <si>
    <t>111001541</t>
  </si>
  <si>
    <t>UTIKAČ ŠUKO GUMENI 16A 3X2,5 CRNI</t>
  </si>
  <si>
    <t>111001537</t>
  </si>
  <si>
    <t>UTIČNICA DIN 230VAC</t>
  </si>
  <si>
    <t>111000661</t>
  </si>
  <si>
    <t>MIKROPREKIDAČ 10A S KOTAČIĆEM</t>
  </si>
  <si>
    <t>111000664</t>
  </si>
  <si>
    <t>MIKROPREKIDAČ WST VRATA ORMARA</t>
  </si>
  <si>
    <t>111001421</t>
  </si>
  <si>
    <t>TIPKALO ZELENO 22MM</t>
  </si>
  <si>
    <t>111001418</t>
  </si>
  <si>
    <t>TIPKALO CRVENO 22MM</t>
  </si>
  <si>
    <t>111002071</t>
  </si>
  <si>
    <t>TIPKALO DALJINSKI ISKLOP PIT98-65-T</t>
  </si>
  <si>
    <t>111001287</t>
  </si>
  <si>
    <t>SPOJNICA KABELA 1KV 5X1,5-10</t>
  </si>
  <si>
    <t>111001286</t>
  </si>
  <si>
    <t>SPOJNICA KABELA 1KV 4X16-50</t>
  </si>
  <si>
    <t>111001440</t>
  </si>
  <si>
    <t>TOPLOSKUPLJ. CIJEV MWTM 10/3-1000</t>
  </si>
  <si>
    <t>111001441</t>
  </si>
  <si>
    <t>TOPLOSKUPLJ. CIJEV MWTM 16/5-1000</t>
  </si>
  <si>
    <t>111001442</t>
  </si>
  <si>
    <t>TOPLOSKUPLJ. CIJEV MWTM 35/12-1000</t>
  </si>
  <si>
    <t>111001443</t>
  </si>
  <si>
    <t>TOPLOSKUPLJ. CIJEV MWTM 50/16-1000</t>
  </si>
  <si>
    <t>111001445</t>
  </si>
  <si>
    <t>TOPLOSKUPLJ. CIJEV WCSM 56/16-1000</t>
  </si>
  <si>
    <t>111001444</t>
  </si>
  <si>
    <t>TOPLOSKUPLJ. CIJEV MWTM 63/19-1000</t>
  </si>
  <si>
    <t>111001446</t>
  </si>
  <si>
    <t>TOPLOSKUPLJ. CIJEV ZH-150 24/12-0</t>
  </si>
  <si>
    <t>111001439</t>
  </si>
  <si>
    <t>TOPLOSKUPLJ. CIJEV EN-CGAT 3/1-0</t>
  </si>
  <si>
    <t>111001438</t>
  </si>
  <si>
    <t>TOPLOSKUPLJ. CIJEV EN-CGAT 18/6-0</t>
  </si>
  <si>
    <t>111001219</t>
  </si>
  <si>
    <t>SERV. MANŠETA CRSM 53/13-250/239</t>
  </si>
  <si>
    <t>111000146</t>
  </si>
  <si>
    <t>ČAHURA SPOJNA CU 2,5 MM2</t>
  </si>
  <si>
    <t>111000149</t>
  </si>
  <si>
    <t>ČAHURA SPOJNA CU 4 MM2</t>
  </si>
  <si>
    <t>111000151</t>
  </si>
  <si>
    <t>ČAHURA SPOJNA CU 6 MM2</t>
  </si>
  <si>
    <t>111000144</t>
  </si>
  <si>
    <t>ČAHURA SPOJNA CU 10 MM2</t>
  </si>
  <si>
    <t>111000145</t>
  </si>
  <si>
    <t>ČAHURA SPOJNA CU 16 MM2</t>
  </si>
  <si>
    <t>111000147</t>
  </si>
  <si>
    <t>ČAHURA SPOJNA CU 25 MM2</t>
  </si>
  <si>
    <t>111000148</t>
  </si>
  <si>
    <t>ČAHURA SPOJNA CU 35 MM2</t>
  </si>
  <si>
    <t>111000150</t>
  </si>
  <si>
    <t>ČAHURA SPOJNA CU 50 MM2</t>
  </si>
  <si>
    <t>111000141</t>
  </si>
  <si>
    <t>ČAHURA SPOJNA AL 25 MM2</t>
  </si>
  <si>
    <t>111000142</t>
  </si>
  <si>
    <t>ČAHURA SPOJNA AL 35 MM2</t>
  </si>
  <si>
    <t>111000143</t>
  </si>
  <si>
    <t>ČAHURA SPOJNA AL 50 MM2</t>
  </si>
  <si>
    <t>111000396</t>
  </si>
  <si>
    <t>KABELSKI KANAL 2000MM 60X60 PERFOR.</t>
  </si>
  <si>
    <t>111000395</t>
  </si>
  <si>
    <t>KABELSKI KANAL 2000MM 40X60 PERFOR.</t>
  </si>
  <si>
    <t>111000394</t>
  </si>
  <si>
    <t>KABELSKI KANAL 2000MM 30X60 PERFOR.</t>
  </si>
  <si>
    <t>111000043</t>
  </si>
  <si>
    <t>AUTOMAT SI B 6/1 6A</t>
  </si>
  <si>
    <t>111000034</t>
  </si>
  <si>
    <t>AUTOMAT SI B 10/1 10A</t>
  </si>
  <si>
    <t>111000036</t>
  </si>
  <si>
    <t>AUTOMAT SI B 16/1 16A</t>
  </si>
  <si>
    <t>111000038</t>
  </si>
  <si>
    <t>AUTOMAT SI B 20/1 20A</t>
  </si>
  <si>
    <t>111000040</t>
  </si>
  <si>
    <t>AUTOMAT SI B 25/1 25A</t>
  </si>
  <si>
    <t>111000044</t>
  </si>
  <si>
    <t>AUTOMAT SI B 6/3 6A</t>
  </si>
  <si>
    <t>111000035</t>
  </si>
  <si>
    <t>AUTOMAT SI B 10/3 10A</t>
  </si>
  <si>
    <t>111000037</t>
  </si>
  <si>
    <t>AUTOMAT SI B 16/3 16A</t>
  </si>
  <si>
    <t>111000039</t>
  </si>
  <si>
    <t>AUTOMAT SI B 20/3 20A</t>
  </si>
  <si>
    <t>111000041</t>
  </si>
  <si>
    <t>AUTOMAT SI B 25/3 25A</t>
  </si>
  <si>
    <t>111000042</t>
  </si>
  <si>
    <t>AUTOMAT SI B 32/3 32A</t>
  </si>
  <si>
    <t>111000889</t>
  </si>
  <si>
    <t>OSIGURAČ D-II E27 6A</t>
  </si>
  <si>
    <t>111000885</t>
  </si>
  <si>
    <t>OSIGURAČ D-II E27 10A</t>
  </si>
  <si>
    <t>111000886</t>
  </si>
  <si>
    <t>OSIGURAČ D-II E27 16A</t>
  </si>
  <si>
    <t>111000887</t>
  </si>
  <si>
    <t>OSIGURAČ D-II E27 20A</t>
  </si>
  <si>
    <t>111000888</t>
  </si>
  <si>
    <t>OSIGURAČ D-II E27 25A</t>
  </si>
  <si>
    <t>111000890</t>
  </si>
  <si>
    <t>OSIGURAČ D-III E33 35A</t>
  </si>
  <si>
    <t>111000891</t>
  </si>
  <si>
    <t>OSIGURAČ D-III E33 50A</t>
  </si>
  <si>
    <t>111000892</t>
  </si>
  <si>
    <t>OSIGURAČ D-III E33 63A</t>
  </si>
  <si>
    <t>111000895</t>
  </si>
  <si>
    <t>OSIGURAČ DO1 E14 6A</t>
  </si>
  <si>
    <t>111000893</t>
  </si>
  <si>
    <t>OSIGURAČ DO1 E14 10A</t>
  </si>
  <si>
    <t>111000894</t>
  </si>
  <si>
    <t>OSIGURAČ DO1 E14 16A</t>
  </si>
  <si>
    <t>111000896</t>
  </si>
  <si>
    <t>OSIGURAČ DO2 E18 20A</t>
  </si>
  <si>
    <t>111000897</t>
  </si>
  <si>
    <t>OSIGURAČ DO2 E18 25A</t>
  </si>
  <si>
    <t>111000898</t>
  </si>
  <si>
    <t>OSIGURAČ DO2 E18 35A</t>
  </si>
  <si>
    <t>111000899</t>
  </si>
  <si>
    <t>OSIGURAČ DO2 E18 50A</t>
  </si>
  <si>
    <t>111001923</t>
  </si>
  <si>
    <t>OSIGURAČ DO2 E18 63A</t>
  </si>
  <si>
    <t>111000989</t>
  </si>
  <si>
    <t>PODNOŽJE D01 E14 1P DIN 16A</t>
  </si>
  <si>
    <t>111000990</t>
  </si>
  <si>
    <t>PODNOŽJE D02 E14 3P DIN 16A</t>
  </si>
  <si>
    <t>111000991</t>
  </si>
  <si>
    <t>PODNOŽJE D02 E18 1P DIN 63A</t>
  </si>
  <si>
    <t>111000807</t>
  </si>
  <si>
    <t>OSIGURAČ NVO 1C GG 500V 25A</t>
  </si>
  <si>
    <t>111000808</t>
  </si>
  <si>
    <t>OSIGURAČ NVO 1C GG 500V 35A</t>
  </si>
  <si>
    <t>111000809</t>
  </si>
  <si>
    <t>OSIGURAČ NVO 1C GG 500V 50A</t>
  </si>
  <si>
    <t>111000810</t>
  </si>
  <si>
    <t>OSIGURAČ NVO 1C GG 500V 63A</t>
  </si>
  <si>
    <t>111000811</t>
  </si>
  <si>
    <t>OSIGURAČ NVO 1C GG 500V 80A</t>
  </si>
  <si>
    <t>111000804</t>
  </si>
  <si>
    <t>OSIGURAČ NVO 1C GG 500V 100A</t>
  </si>
  <si>
    <t>111000805</t>
  </si>
  <si>
    <t>OSIGURAČ NVO 1C GG 500V 125A</t>
  </si>
  <si>
    <t>111000806</t>
  </si>
  <si>
    <t>OSIGURAČ NVO 1C GG 500V 160A</t>
  </si>
  <si>
    <t>111000813</t>
  </si>
  <si>
    <t>OSIGURAČ NVO 2C GG 500V 50A</t>
  </si>
  <si>
    <t>111000814</t>
  </si>
  <si>
    <t>OSIGURAČ NVO 2C GG 500V 63A</t>
  </si>
  <si>
    <t>111000815</t>
  </si>
  <si>
    <t>OSIGURAČ NVO 2C GG 500V 80A</t>
  </si>
  <si>
    <t>111000826</t>
  </si>
  <si>
    <t>OSIGURAČ NVO-00 C GG 500V 16A</t>
  </si>
  <si>
    <t>111000827</t>
  </si>
  <si>
    <t>OSIGURAČ NVO-00 C GG 500V 20A</t>
  </si>
  <si>
    <t>111000828</t>
  </si>
  <si>
    <t>OSIGURAČ NVO-00 C GG 500V 25A</t>
  </si>
  <si>
    <t>111000829</t>
  </si>
  <si>
    <t>OSIGURAČ NVO-00 C GG 500V 35A</t>
  </si>
  <si>
    <t>111000830</t>
  </si>
  <si>
    <t>OSIGURAČ NVO-00 C GG 500V 50A</t>
  </si>
  <si>
    <t>111000831</t>
  </si>
  <si>
    <t>OSIGURAČ NVO-00 C GG 500V 63A</t>
  </si>
  <si>
    <t>111000832</t>
  </si>
  <si>
    <t>OSIGURAČ NVO-00 C GG 500V 80A</t>
  </si>
  <si>
    <t>111000823</t>
  </si>
  <si>
    <t>OSIGURAČ NVO-00 C GG 500V 100A</t>
  </si>
  <si>
    <t>111000824</t>
  </si>
  <si>
    <t>OSIGURAČ NVO-00 C GG 500V 125A</t>
  </si>
  <si>
    <t>111000825</t>
  </si>
  <si>
    <t>OSIGURAČ NVO-00 C GG 500V 160A</t>
  </si>
  <si>
    <t>111000816</t>
  </si>
  <si>
    <t>OSIGURAČ NVO-00 AM 690V 63A</t>
  </si>
  <si>
    <t>111000817</t>
  </si>
  <si>
    <t>OSIGURAČ NVO-00 AM 690V 80A</t>
  </si>
  <si>
    <t>111000189</t>
  </si>
  <si>
    <t>DO2 AR/GR 500V 25A</t>
  </si>
  <si>
    <t>111000190</t>
  </si>
  <si>
    <t>DO2 AR/GR 500V 35A</t>
  </si>
  <si>
    <t>111000191</t>
  </si>
  <si>
    <t>DO2 AR/GR 500V 50A</t>
  </si>
  <si>
    <t>111000192</t>
  </si>
  <si>
    <t>DO2 AR/GR 500V 63A</t>
  </si>
  <si>
    <t>111000819</t>
  </si>
  <si>
    <t>OSIGURAČ NVO-00 C AR 500V 25A (ULTRA)</t>
  </si>
  <si>
    <t>111000820</t>
  </si>
  <si>
    <t>OSIGURAČ NVO-00 C AR 500V 35A (ULTRA)</t>
  </si>
  <si>
    <t>111000821</t>
  </si>
  <si>
    <t>OSIGURAČ NVO-00 C AR 500V 63A (ULTRA)</t>
  </si>
  <si>
    <t>111000822</t>
  </si>
  <si>
    <t>OSIGURAČ NVO-00 C AR 500V 80A (ULTRA)</t>
  </si>
  <si>
    <t>111000818</t>
  </si>
  <si>
    <t>OSIGURAČ NVO-00 C AR 500V 100A (ULTRA)</t>
  </si>
  <si>
    <t>111000865</t>
  </si>
  <si>
    <t>OSIGURAČ BRZ 5X20 0,315A</t>
  </si>
  <si>
    <t>111000868</t>
  </si>
  <si>
    <t>OSIGURAČ BRZ 5X20 1A</t>
  </si>
  <si>
    <t>111000866</t>
  </si>
  <si>
    <t>OSIGURAČ BRZ 5X20 1,6A</t>
  </si>
  <si>
    <t>111000869</t>
  </si>
  <si>
    <t>OSIGURAČ BRZ 5X20 2,5A</t>
  </si>
  <si>
    <t>111000870</t>
  </si>
  <si>
    <t>OSIGURAČ BRZ 5X20 3,15A</t>
  </si>
  <si>
    <t>111000871</t>
  </si>
  <si>
    <t>OSIGURAČ BRZ 5X20 6,3A</t>
  </si>
  <si>
    <t>111000867</t>
  </si>
  <si>
    <t>OSIGURAČ BRZ 5X20 10A</t>
  </si>
  <si>
    <t>111000872</t>
  </si>
  <si>
    <t>OSIGURAČ BRZ 6,3X32 10A</t>
  </si>
  <si>
    <t>111000877</t>
  </si>
  <si>
    <t>OSIGURAČ CIL. 14X51 16A GG</t>
  </si>
  <si>
    <t>111002087</t>
  </si>
  <si>
    <t>OSIGURAČ CIL. 14X51 20A GG</t>
  </si>
  <si>
    <t>111002088</t>
  </si>
  <si>
    <t>OSIGURAČ CIL. 14X51 32A GG</t>
  </si>
  <si>
    <t>111002085</t>
  </si>
  <si>
    <t>OSIGURAČ CIL. 14X51 40A GG</t>
  </si>
  <si>
    <t>111002086</t>
  </si>
  <si>
    <t>OSIGURAČ CIL. 14X51 50A GG</t>
  </si>
  <si>
    <t>111000884</t>
  </si>
  <si>
    <t>OSIGURAČ CIL. 8X32 10A</t>
  </si>
  <si>
    <t>111000873</t>
  </si>
  <si>
    <t>OSIGURAČ CIL. 10,3X38 20A GRB</t>
  </si>
  <si>
    <t>111000874</t>
  </si>
  <si>
    <t>OSIGURAČ CIL. 10,3X38 30A GRB</t>
  </si>
  <si>
    <t>111000875</t>
  </si>
  <si>
    <t>OSIGURAČ CIL. 10X38 4A</t>
  </si>
  <si>
    <t>111000876</t>
  </si>
  <si>
    <t>OSIGURAČ CIL. 10X38 8A</t>
  </si>
  <si>
    <t>111000883</t>
  </si>
  <si>
    <t>OSIGURAČ CIL. 22X58 32A GG</t>
  </si>
  <si>
    <t>111000882</t>
  </si>
  <si>
    <t>OSIGURAČ CIL. 22X58 100A GG</t>
  </si>
  <si>
    <t>111000077</t>
  </si>
  <si>
    <t>BATERIJA KOMPENZ. 480V 4,2 KVAR</t>
  </si>
  <si>
    <t>111000074</t>
  </si>
  <si>
    <t>BATERIJA KOMPENZ. 400V 5 KVAR</t>
  </si>
  <si>
    <t>111000075</t>
  </si>
  <si>
    <t>BATERIJA KOMPENZ. 400V 6,3 KVAR</t>
  </si>
  <si>
    <t>111000076</t>
  </si>
  <si>
    <t>BATERIJA KOMPENZ. 400V 7,5 KVAR</t>
  </si>
  <si>
    <t>111000078</t>
  </si>
  <si>
    <t>BATERIJA KOMPENZ. 480V 8,8 KVAR</t>
  </si>
  <si>
    <t>111000068</t>
  </si>
  <si>
    <t>BATERIJA KOMPENZ. 400V 10,4 KVAR</t>
  </si>
  <si>
    <t>111000069</t>
  </si>
  <si>
    <t>BATERIJA KOMPENZ. 400V 12,5 KVAR</t>
  </si>
  <si>
    <t>111000070</t>
  </si>
  <si>
    <t>BATERIJA KOMPENZ. 400V 15 KVAR</t>
  </si>
  <si>
    <t>111000071</t>
  </si>
  <si>
    <t>BATERIJA KOMPENZ. 400V 20 KVAR</t>
  </si>
  <si>
    <t>111000072</t>
  </si>
  <si>
    <t>BATERIJA KOMPENZ. 400V 25 KVAR</t>
  </si>
  <si>
    <t>111000073</t>
  </si>
  <si>
    <t>BATERIJA KOMPENZ. 400V 30 KVAR</t>
  </si>
  <si>
    <t>111000839</t>
  </si>
  <si>
    <t>ODVODNIK PRENAPONA VVM255-15 15KA</t>
  </si>
  <si>
    <t>111000992</t>
  </si>
  <si>
    <t>PODNOŽJE ODVODNIKA VVM 1P</t>
  </si>
  <si>
    <t>111000993</t>
  </si>
  <si>
    <t>PODNOŽJE ODVODNIKA VVM 2P</t>
  </si>
  <si>
    <t>111000994</t>
  </si>
  <si>
    <t>PODNOŽJE ODVODNIKA VVM 3P</t>
  </si>
  <si>
    <t>111000229</t>
  </si>
  <si>
    <t>FID 4P 40A 10KA AC</t>
  </si>
  <si>
    <t>111000230</t>
  </si>
  <si>
    <t>FID 4P 63A 10KA AC</t>
  </si>
  <si>
    <t>111000622</t>
  </si>
  <si>
    <t>MCCB 3P 160A 50KA</t>
  </si>
  <si>
    <t>111000624</t>
  </si>
  <si>
    <t>MCCB S OKIDAČEM 250A</t>
  </si>
  <si>
    <t>111000623</t>
  </si>
  <si>
    <t>MCCB 3P 400A OI 200-240V AX AL</t>
  </si>
  <si>
    <t>111001532</t>
  </si>
  <si>
    <t>UREĐAJ NAKNADNI UKLOP FID SCHRACK</t>
  </si>
  <si>
    <t>111000800</t>
  </si>
  <si>
    <t>NV RASTAVNA 00 160A 3P M8 PLOČA</t>
  </si>
  <si>
    <t>111000801</t>
  </si>
  <si>
    <t>NV RASTAVNA 1 250A 3P M10 PLOČA</t>
  </si>
  <si>
    <t>111000252</t>
  </si>
  <si>
    <t>GREBENASTA 1-0-2 2P 20A DIN</t>
  </si>
  <si>
    <t>111001161</t>
  </si>
  <si>
    <t>RELEJ SNAGE 12VDC 30A</t>
  </si>
  <si>
    <t>111001163</t>
  </si>
  <si>
    <t>RELEJ VREMENSKI 1-POL 2-FUNKCIJE</t>
  </si>
  <si>
    <t>111001156</t>
  </si>
  <si>
    <t>RELEJ MINIJATURNI 4CO 6A 24VDC</t>
  </si>
  <si>
    <t>111001157</t>
  </si>
  <si>
    <t>RELEJ MINIJATURNI 4CO 6A 48VAC</t>
  </si>
  <si>
    <t>111001155</t>
  </si>
  <si>
    <t>RELEJ MINIJATURNI 3CO 10A 48VAC</t>
  </si>
  <si>
    <t>111001162</t>
  </si>
  <si>
    <t>RELEJ SNAGE 1P 24VDC</t>
  </si>
  <si>
    <t>111001160</t>
  </si>
  <si>
    <t>RELEJ NAPONSKI 230V</t>
  </si>
  <si>
    <t>111001158</t>
  </si>
  <si>
    <t>RELEJ NADZOR NAPONA 3F 160-240V</t>
  </si>
  <si>
    <t>111001164</t>
  </si>
  <si>
    <t>RELEJ VREMENSKI TAKT 12-240V 1CO</t>
  </si>
  <si>
    <t>111001151</t>
  </si>
  <si>
    <t>RELEJ 3CO 10A 24VDC LED</t>
  </si>
  <si>
    <t>111001152</t>
  </si>
  <si>
    <t>RELEJ BIMETALNI 52-65A</t>
  </si>
  <si>
    <t>111001154</t>
  </si>
  <si>
    <t>RELEJ INSTALACIJSKI 230VAC 2NO 20A</t>
  </si>
  <si>
    <t>111001205</t>
  </si>
  <si>
    <t>SENZOR INDUKTIVNI 10-30V 250A</t>
  </si>
  <si>
    <t>111001245</t>
  </si>
  <si>
    <t>SKLOPNIK 3KW 7A 230VAC 1NC</t>
  </si>
  <si>
    <t>111001257</t>
  </si>
  <si>
    <t>SKLOPNIK 9A 4 KONTAKTA</t>
  </si>
  <si>
    <t>111001239</t>
  </si>
  <si>
    <t>SKLOPNIK 16A (4+0)</t>
  </si>
  <si>
    <t>111002062</t>
  </si>
  <si>
    <t>SKLOPNIK 18A 230V 3P</t>
  </si>
  <si>
    <t>111001243</t>
  </si>
  <si>
    <t>SKLOPNIK 24A 230VAC</t>
  </si>
  <si>
    <t>111000293</t>
  </si>
  <si>
    <t>INSTALACIJSKI SKLOPNIK 230V 25A</t>
  </si>
  <si>
    <t>111001244</t>
  </si>
  <si>
    <t>SKLOPNIK 32A 400V AC</t>
  </si>
  <si>
    <t>111002082</t>
  </si>
  <si>
    <t>SKLOPNIK 40A 230V AC</t>
  </si>
  <si>
    <t>111001250</t>
  </si>
  <si>
    <t>SKLOPNIK 40A 440V 3P AC-3</t>
  </si>
  <si>
    <t>111000294</t>
  </si>
  <si>
    <t>INSTALACIJSKI SKLOPNIK 40A 230V</t>
  </si>
  <si>
    <t>111001252</t>
  </si>
  <si>
    <t>SKLOPNIK 62A 230V AC</t>
  </si>
  <si>
    <t>111001255</t>
  </si>
  <si>
    <t>SKLOPNIK 74A 37KW 230V 3P</t>
  </si>
  <si>
    <t>111001256</t>
  </si>
  <si>
    <t>SKLOPNIK 80A 220V 3F 4 KONTAKTA</t>
  </si>
  <si>
    <t>111001248</t>
  </si>
  <si>
    <t>SKLOPNIK 3P 55KW 110A</t>
  </si>
  <si>
    <t>111001238</t>
  </si>
  <si>
    <t>SKLOPNIK 160A</t>
  </si>
  <si>
    <t>111001258</t>
  </si>
  <si>
    <t>SKLOPNIK KONDENZ. 12,5 KVAR 230V 1NO</t>
  </si>
  <si>
    <t>111001934</t>
  </si>
  <si>
    <t>SKLOPNIK KONDENZ. 20 KVAR 230V</t>
  </si>
  <si>
    <t>111001260</t>
  </si>
  <si>
    <t>SKLOPNIK KONDENZ. 25 KVAR 230V</t>
  </si>
  <si>
    <t>111001367</t>
  </si>
  <si>
    <t>SVITAK KOMPLET BF11500A230</t>
  </si>
  <si>
    <t>111001010</t>
  </si>
  <si>
    <t>POMOĆNI KONTAKT LADN11</t>
  </si>
  <si>
    <t>111001011</t>
  </si>
  <si>
    <t>POMOĆNI KONTAKT LADN22</t>
  </si>
  <si>
    <t>111001009</t>
  </si>
  <si>
    <t>POMOĆNI KONTAKT BFX1211</t>
  </si>
  <si>
    <t>111000782</t>
  </si>
  <si>
    <t>NASTAVAK BFX3583</t>
  </si>
  <si>
    <t>111001452</t>
  </si>
  <si>
    <t>TRAFO 220/24V 100VA</t>
  </si>
  <si>
    <t>111001454</t>
  </si>
  <si>
    <t>TRAFO TOROID 220/12V 60VA</t>
  </si>
  <si>
    <t>111001453</t>
  </si>
  <si>
    <t>TRAFO TOROID 220/12V 200VA</t>
  </si>
  <si>
    <t>102000767</t>
  </si>
  <si>
    <t>TRAKA IZOLIR</t>
  </si>
  <si>
    <t>111001459</t>
  </si>
  <si>
    <t>TRAKA SAMOVULKAN. 19MM/10M</t>
  </si>
  <si>
    <t>111001580</t>
  </si>
  <si>
    <t>VEZICE PVC 100MM</t>
  </si>
  <si>
    <t>111001581</t>
  </si>
  <si>
    <t>VEZICE PVC 140MM</t>
  </si>
  <si>
    <t>111001582</t>
  </si>
  <si>
    <t>VEZICE PVC 200MM</t>
  </si>
  <si>
    <t>111001583</t>
  </si>
  <si>
    <t>VEZICE PVC 300MM</t>
  </si>
  <si>
    <t>111001565</t>
  </si>
  <si>
    <t>VENTILATOR 230V 120X120X38</t>
  </si>
  <si>
    <t>111001571</t>
  </si>
  <si>
    <t>VENTILATOR KUPAONSKI Ø120</t>
  </si>
  <si>
    <t>111001573</t>
  </si>
  <si>
    <t>VENTILATOR S FILTEROM 109X109X62 IP54</t>
  </si>
  <si>
    <t>111000234</t>
  </si>
  <si>
    <t>FILTER IZLAZNI 109X109X19 IP54</t>
  </si>
  <si>
    <t>111000236</t>
  </si>
  <si>
    <t>FILTER ZA VENTILATOR 109X109 IP54 (5)</t>
  </si>
  <si>
    <t>111000259</t>
  </si>
  <si>
    <t>GRIJAČ ORMARA 100W 130°C 110-250V</t>
  </si>
  <si>
    <t>111001406</t>
  </si>
  <si>
    <t>TERMOSTAT GRIJAČ 1NC 0-60°C</t>
  </si>
  <si>
    <t>111001410</t>
  </si>
  <si>
    <t>TERMOSTAT VENTILATOR 0-60°C</t>
  </si>
  <si>
    <t>111000604</t>
  </si>
  <si>
    <t>LUKSOMAT LM-10D</t>
  </si>
  <si>
    <t>111001379</t>
  </si>
  <si>
    <t>SVJETLOSNA SKLOPKA ANALOG 1 KANAL</t>
  </si>
  <si>
    <t>111001212</t>
  </si>
  <si>
    <t>SENZOR ZA SVJETLOSNU SKLOPKU ZIDNI</t>
  </si>
  <si>
    <t>111000950</t>
  </si>
  <si>
    <t>PIR DETEKTOR 360° BIJELI</t>
  </si>
  <si>
    <t>111000080</t>
  </si>
  <si>
    <t>BATERIJA NICD 6V 1000MAH 5XAA</t>
  </si>
  <si>
    <t>111000079</t>
  </si>
  <si>
    <t>BATERIJA NICD 4,8V 1,7AH TUBA</t>
  </si>
  <si>
    <t>111000082</t>
  </si>
  <si>
    <t>BATERIJA OLOVNA 6V 4,5AH FASTON 4.8</t>
  </si>
  <si>
    <t>111000081</t>
  </si>
  <si>
    <t>BATERIJA OLOVNA 4V 3,5AH FASTON 4.8</t>
  </si>
  <si>
    <t>111000093</t>
  </si>
  <si>
    <t>BATERIJSKI MODUL 3-58W 4,8V 4A</t>
  </si>
  <si>
    <t>111000308</t>
  </si>
  <si>
    <t>ISPRAVLJAČ 230VAC/24VDC 1,5A DIN</t>
  </si>
  <si>
    <t>111000771</t>
  </si>
  <si>
    <t>NAPAJANJE LED 170-250VAC/12V 2,5A 30W</t>
  </si>
  <si>
    <t>111000527</t>
  </si>
  <si>
    <t>LED DRIVER 200-240VAC 27-40V 950MA</t>
  </si>
  <si>
    <t>111000764</t>
  </si>
  <si>
    <t>NAPAJANJE 85-264V/24V 4A 96W DIN</t>
  </si>
  <si>
    <t>111000856</t>
  </si>
  <si>
    <t>ORMAR RRP01 605X1080X320 IP44</t>
  </si>
  <si>
    <t>111001395</t>
  </si>
  <si>
    <t>TEMELJ BETONSKI ZA RRP01</t>
  </si>
  <si>
    <t>111000857</t>
  </si>
  <si>
    <t>ORMAR RRP02 800X1080X320 IP44</t>
  </si>
  <si>
    <t>111001396</t>
  </si>
  <si>
    <t>TEMELJ BETONSKI ZA RRP02</t>
  </si>
  <si>
    <t>111000858</t>
  </si>
  <si>
    <t>ORMAR RRP03 1115X1065X320 IP44</t>
  </si>
  <si>
    <t>111001397</t>
  </si>
  <si>
    <t>TEMELJ BETONSKI ZA RRP03</t>
  </si>
  <si>
    <t>111000855</t>
  </si>
  <si>
    <t>ORMAR POLIESTERSKI IP66 400X300X200</t>
  </si>
  <si>
    <t>111000854</t>
  </si>
  <si>
    <t>ORMAR POLIESTERSKI IP66 270X270X180</t>
  </si>
  <si>
    <t>111001113</t>
  </si>
  <si>
    <t>RAZVODNA KUTIJA VLAŽNE 150X190</t>
  </si>
  <si>
    <t>111001112</t>
  </si>
  <si>
    <t>RAZVODNA KUTIJA EX TEP RK/01</t>
  </si>
  <si>
    <t>111000104</t>
  </si>
  <si>
    <t>BRAVICA CM LOCK RITTAL SZ2420.000</t>
  </si>
  <si>
    <t>111001195</t>
  </si>
  <si>
    <t>SABIRNICA 1F AUTOM. 1000MM</t>
  </si>
  <si>
    <t>111001196</t>
  </si>
  <si>
    <t>SABIRNICA 3F AUTOM. 1000MM</t>
  </si>
  <si>
    <t>111000182</t>
  </si>
  <si>
    <t>DIN ŠINA 35MM L=1000MM</t>
  </si>
  <si>
    <t>111000316</t>
  </si>
  <si>
    <t>IZOLATOR POTPORNI H=40 2XM8 4,4KN</t>
  </si>
  <si>
    <t>111001197</t>
  </si>
  <si>
    <t>SABIRNICA CU 30X5 L=1,8M 379A</t>
  </si>
  <si>
    <t>111000403</t>
  </si>
  <si>
    <t>KLEMA AKUMULATOR PLUS</t>
  </si>
  <si>
    <t>111000402</t>
  </si>
  <si>
    <t>KLEMA AKUMULATOR MINUS</t>
  </si>
  <si>
    <t>111000400</t>
  </si>
  <si>
    <t>KARTUŠA BUTAN 190G</t>
  </si>
  <si>
    <t>111000291</t>
  </si>
  <si>
    <t>INOX TRAKA BAND-IT 1/2 12MM 30,5M</t>
  </si>
  <si>
    <t>111000292</t>
  </si>
  <si>
    <t>INOX TRAKA BAND-IT 3/8 9,5MM 30,5M</t>
  </si>
  <si>
    <t>111000289</t>
  </si>
  <si>
    <t>INOX KOPČICE BAND-IT 1/2</t>
  </si>
  <si>
    <t>111000290</t>
  </si>
  <si>
    <t>INOX KOPČICE BAND-IT 3/8</t>
  </si>
  <si>
    <t>111000442</t>
  </si>
  <si>
    <t>KONTAKT SPREJ ELEKTROCLEAN 400ML</t>
  </si>
  <si>
    <t>111000956</t>
  </si>
  <si>
    <t>PLIN ZA LEMILICU WELLER 75ML</t>
  </si>
  <si>
    <t>111001756</t>
  </si>
  <si>
    <t>SIGNALNA LED ZELENA 230V Ø22,5</t>
  </si>
  <si>
    <t>111001650</t>
  </si>
  <si>
    <t>ŽICA TINOL SN60PBCU2 Ø1MM 0,5KG</t>
  </si>
  <si>
    <t xml:space="preserve">KABEL NYY (PP00) 3X2,5 MM²      </t>
  </si>
  <si>
    <t xml:space="preserve">KABEL NYY (PP00) 4X6 MM² </t>
  </si>
  <si>
    <t xml:space="preserve">KABEL NYY (PP00) 4X10 MM² </t>
  </si>
  <si>
    <t xml:space="preserve">KABEL NYY (PP00) 4X16 MM² </t>
  </si>
  <si>
    <t xml:space="preserve">KABEL NYY (PP00) 5X4 MM² </t>
  </si>
  <si>
    <t>Led žarulja, 5W, E-14, 230V, min 400 lm, A+, min 25000 h, (zamjena za žarulju od 40W sa žarnom niti), (kao tip Tracon LGY5W ili</t>
  </si>
  <si>
    <t>Led žarulja, 7W, E-27, 230V, min 500 lm, A+, min 25000 h (zamjena za žarulju od 60W sa žarnom niti), (kao tip Tracon LA607W ili</t>
  </si>
  <si>
    <t>Led žarulja, 10W, E-27, 230V, min 800 lm, A+, min 25000 h (zamjena za žarulju od 80W sa žarnom niti), (kao tip Tracon LA6010W ili</t>
  </si>
  <si>
    <t>Led žarulja, 12W, E-27, 230V, min 1000 lm, A+, min 25000 h (zamjena za žarulju od 100W sa žarnom niti), (kao tip Tracon LA6512W ili</t>
  </si>
  <si>
    <t xml:space="preserve">LED STAR CLASSIC A65 9W 827 12-36V E27 960lM </t>
  </si>
  <si>
    <t>Led žarulja linestra, 3W, S14S, 300mm, min 250lm (kao tip PHILIPS LED S14S 8718291 ili</t>
  </si>
  <si>
    <t>Led žarulja 7W, 230V, grlo R7S, min 15000h, min 800lm, 2700K, 78.0 mm (kao tip OSRAM LED STAR LINE R7s ili</t>
  </si>
  <si>
    <t>Led žarulja 15W, 230V, grlo R7S, min 15000h, min 2000lm, 2700K, 1188.0 mm (kao tip OSRAM LED STAR LINE 15W R7s  ili</t>
  </si>
  <si>
    <t>Žarulja halogena, 20W, 12V, G4 (kao tip HALOSTAR OVEN ili</t>
  </si>
  <si>
    <t>Žarulja LED pin 40, 4W, 827, GY 6,35</t>
  </si>
  <si>
    <t>Žarulja halogena  H3, 55W, 12V, PK22s (kao tip Osram K.br. 64151 ili</t>
  </si>
  <si>
    <t>Žarulja LED DULUX S11, EM, 6W, AC, G23</t>
  </si>
  <si>
    <t>Žarulja LED DULUX LED SQ16 EM I AC 7W 835 GR8</t>
  </si>
  <si>
    <t>Žarulja DULUX LED D/E HF AC 7W G24Q-2</t>
  </si>
  <si>
    <t>Žarulja DULUX LED T18 EM AC 7W 840 GX24D-2 ili</t>
  </si>
  <si>
    <t>Žarulja DULUX LED D18 EM AC 7W G24D-2 ili</t>
  </si>
  <si>
    <t>Žarulja DULUX LED T HF AC 7W GX24Q-2</t>
  </si>
  <si>
    <t>Žarulja DULUX LED L18 HF AC 8WQ 2G11 ili</t>
  </si>
  <si>
    <t>Žarulja DULUX LED L24 HF AC 12W 840 2G11 ili</t>
  </si>
  <si>
    <t xml:space="preserve">Žarulja DULUX LED D26 EM AC 9W 840 G24D-3 ili    </t>
  </si>
  <si>
    <t xml:space="preserve">Žarulja DULUX LED T26 EM AC 9W 840 GX24D-3  ili    </t>
  </si>
  <si>
    <t>Žarulja DULUX LED T/E26 HF AC 10W 840 GX24Q-3 ili</t>
  </si>
  <si>
    <t>Žarulja DULUX LED L36 HF AC 18W 840 2G11 ili</t>
  </si>
  <si>
    <t>Žarulja DULUX LED 25W 840 2G11 ili</t>
  </si>
  <si>
    <t>Žarulja metalhalogena, snaga 150W, oblik elipsa, grlo E27, izvedba bistra, svjetlosni tok 12700lm, trajnost 15000h (kao tip CMH150/E/UVC/O/U/942/E27/C  ili</t>
  </si>
  <si>
    <t>Žaruljica za indikaciju u niši 230V, 2,4W, BA9S</t>
  </si>
  <si>
    <t>Tinjalica, bistra, BA9s, 200-250V AC, 0.3W</t>
  </si>
  <si>
    <t>Žaruljica  230V, 27W, BA20S</t>
  </si>
  <si>
    <t>Žaruljica  12V, 27W, BA20S( 66mmx35mm)</t>
  </si>
  <si>
    <t xml:space="preserve">Fluo cijev 8W (kao tip Philips TL 8W/33-640 ili   </t>
  </si>
  <si>
    <t>LED cijev T5 AC 549mm 7W 840 - (zamjena za fluo 14 w) ili</t>
  </si>
  <si>
    <t>LED cijev T8 EM V 438 5,4W 840 650Lm (zamjena za fluo cijev 15W (kao tip Osram ili)</t>
  </si>
  <si>
    <t>LED cijev T8 EM V 720 7W 840F (zamjena za fluo cijev 16W (kao tip Osram ili</t>
  </si>
  <si>
    <t>Led cijev 60cm (zamjena za FC cijev 18W), grlo G13, radni napon AC 170-265V, 50-60 Hz, T8, napajanje na jednom kraju, minimalno 900 lm, energetski razred A+, potrošnja maksimalno 9W, staklo mliječno, boja svjetla 4000K, radni vijek minimalno 30 000 h, jamstvo min 1 god (kao tip Bellight led tube T8, 9W, G13 ili</t>
  </si>
  <si>
    <t>LED cijev T9 C22 EM V 11w 840 G10Q Zamjena za Fluo cijev 22W (kao tip Osram ili)</t>
  </si>
  <si>
    <t>LED cijev T5 AC 10W 840-zamjena za Fluo cijev 24W ili</t>
  </si>
  <si>
    <t>LED cijev T5 AC HE28 1149 16W 840-zamjena za Fluo cijev 28W</t>
  </si>
  <si>
    <t>LED cijev T5 AC HE35 P 1449 mm 18W 840-zamjena za Fluo cijev 35W ili</t>
  </si>
  <si>
    <t>Led cijev 120cm (zamjena za FC cijev 36W), grlo G13, radni napon AC 170-265V, 50-60 Hz, T8, napajanje na jednom kraju, min. 1800 lm, energetski razred A+, potrošnja maksimalno 18W, staklo mliječno, boja svjetla 4000K, radni vijek minimalno 30 000 h, jamstvo min 1 god, (kao tip Bellight led tube T8, 18W, G13 ili</t>
  </si>
  <si>
    <t>LED cijev T5 AC HO39 P 849 mm 16W 840 Zamjena za fluo cijev 39W (kao tip Philips Master TL5 39W/840 ili</t>
  </si>
  <si>
    <t>LED cijev T5 AC HO49 1449 26W 840-zamjena za fluo cijev 49W ili</t>
  </si>
  <si>
    <t>Led cijev 150cm (zamjena za FC cijev 54W), grlo G13, radni napon AC 170-265V, 50-60 Hz, T8, napajanje na jednom kraju, min. 2400 lm, energetski razred A+, potrošnja maksimalno 24W, staklo mliječno, boja svjetla 4000K, radni vijek minimalno 30 000 h, jamstvo min 1 god, (kao tip Bellight led tube T8, 24W, G13 ili</t>
  </si>
  <si>
    <t>LED cijev T5 AC HO54 1149 26W 840-zamjena za fluo 54 W</t>
  </si>
  <si>
    <t>Svjetiljka za anti panik rasvjetu, LED, (zamjena za 6-8W fluo), nadgradna, autonomija 1h, min. 100 lm, IP42 (kao tip  Beghelli UP Led 4353 ili</t>
  </si>
  <si>
    <t>Svjetiljka za anti panik rasvjetu, LED, (zamjena za11-24W fluo), nadgradna, autonomija 1h, min. 200 lm, IP65 (kao tip  Beghelli UP Led 4354 ili</t>
  </si>
  <si>
    <t>Svjetiljka za anti panik rasvjetu, LED, min 190 lm, nadgradna, autonomija 3h, autotest, IP65, sa Kompletom samoljepljivih piktograma,  (kao tip  Schrack NLK5U013SC ili</t>
  </si>
  <si>
    <t>Svjetiljka za anti panik rasvjetu, LED, nadgradna, autonomija min 1h, min. 260 lm, IP65, robusna izvedba, dimenzije minimalno 418x168x62mm (dužina, visina, širina) (kao tip  Beghelli Pratica CS626AT-24SA1H/RM ili</t>
  </si>
  <si>
    <t xml:space="preserve">LED svjetiljka 28W, 230V, 4000K, 4640 lm,mogućnost smanjenja snage svjetla sa kućištem od polikarbonata sa nosačima, duljine 1200mm, IP65, IK08 (kao tip LEDVANCE DP HE 1200 P 28W ML 840 ILI   </t>
  </si>
  <si>
    <t xml:space="preserve">Protueksplozijski zaštićena zidna svjetiljka,Kategorija uređaja: II 2G/I M2
 Protueksplozijska zaštita: Ex ed IIC T2-T3 / Ex ed I, Mehanička zaštita: IP 54  EN 60529+A1, category 1 (kao tip TEP Ex zidna svjetiljka 0403.24/.. ili
</t>
  </si>
  <si>
    <t xml:space="preserve">Vodotijesna svjetiljka sa sjenilom, za  LED  cijevi  T8 2x60cm jednostrano napajanje, stupanj zaštite IP65, bez izvora svjetlosti
</t>
  </si>
  <si>
    <t xml:space="preserve">Vodotijesna svjetiljka sa sjenilom, za  LED  cijevi  T8 2x120cm jednostrano napajanje, stupanj zaštite IP65, bez izvora svjetlosti </t>
  </si>
  <si>
    <t xml:space="preserve">Vodotijesna svjetiljka sa sjenilom, za  LED  cijev  T8 1x150cm jednostrano napajanje, stupanj zaštite IP65, bez izvora svjetlosti 
</t>
  </si>
  <si>
    <t>LED Panel, dimenzija 595 x 595 x 7-10 mm, Snaga (Potrošnja): maksimalno 40 W, Svjetlosni tok: minimalno 3600 lm, Temperatura boje: 3000-4000 K, Index uzvrata boje: (CRI): &gt;80, Kut osvjetljenja: 120°, IP faktor zaštite: IP20, Radni napon: 220-240V, 50 Hz , Očekivani radni vijek LED-a minimalno  30 000 h, Certifikati: CE, RoHS, Jamstvo: min 1 godina (kao tip LED Panel Ledison 60x60 - 48W, 4000K ili</t>
  </si>
  <si>
    <t>Okvir za nadgradnu montažu LED panela, dimenzija 600x600 mm, materijal: Aluminij, Boja: Bijela</t>
  </si>
  <si>
    <t>LED Panel, dimenzija 295 x 1195 x 7-10 mm, Snaga (Potrošnja): maksimalno 48 W, Svjetlosni tok: minimalno 4100 lm, Temperatura boje: 3000-4000 K, Index uzvrata boje: (CRI): &gt;80, Kut osvjetljenja: 120°, IP faktor zaštite: IP20, Radni napon: 220-240V, 50 Hz , Očekivani radni vijek LED-a minimalno  30 000 h, Certifikati: CE, RoHS, Jamstvo:  min 1 godina (kao tip LED Panel Ledison 30x120 - 48W, 4000K  ili</t>
  </si>
  <si>
    <t>Okvir za nadgradnu montažu LED panela, dimenzija 300x1200 mm, materijal: Aluminij, Boja: Bijela</t>
  </si>
  <si>
    <t>LED okrugla svjetiljka bijela, ugradbena,12W,4000K,promjer 168mm</t>
  </si>
  <si>
    <t>LED okrugla svjetiljka bijela, ugradbena,18W,4000K,PROMJER 221MM</t>
  </si>
  <si>
    <t xml:space="preserve">LED okrugla zidna svjetiljka, bijela, nadgradna, promjer 175mm,  svjetlosni tok min. 800 lm, životni vijek 30 000 h, 4000 K, IP 40, SMD Led, energetski razred A (kao tip LED-DLF-12NW ili </t>
  </si>
  <si>
    <t>LED okrugla zidna svjetiljka, bijela, nadgradna, promjer 300mm,  svjetlosni tok min. 1800 lm, životni vijek 30 000 h, 4000 K, IP 40, SMD Led, energetski razred A (kao tip LED-DLF-28NW ili</t>
  </si>
  <si>
    <t>Elektronska prigušnica za FC cijev, 1x14-35W, 220-240V (kao tip Osram QTP5, 1x14-35 ili</t>
  </si>
  <si>
    <t>Elektronska prigušnica  1x18-24, 220-240V (kao tip Osram Quicktronic QT-ECO 1x18-24 L ili</t>
  </si>
  <si>
    <t xml:space="preserve">Elektronska prigušnica 1X18-39W, 220-240V (kao tip  Osram QT-FIT 5/8 1X18-39  ili
</t>
  </si>
  <si>
    <t xml:space="preserve">Elektronska prigušnica, 1x58-70W, 220-240V (kao tip Osram   QT-FIT 8 1X58..70 ili                                                </t>
  </si>
  <si>
    <t>Elektronska prigušnica, 2x14-35W, 220-240V  (kao tip Osram   QT-FIT 5 2x14-35 ili</t>
  </si>
  <si>
    <t>Elektronska prigušnica 1X18, 2x18W, 220-240V (kao tip Osram Quicktronic Professional QTP-T/E 1x18, 2x18W ili</t>
  </si>
  <si>
    <t>Elektronska prigušnica 2X36W, 220-240V (kao tip  OSRAM QUICKTRONIC PROFESSIONAL QTP-DL 2X36..40 ili</t>
  </si>
  <si>
    <t>Elektronska prigušnica 2X49W, 220-240V (kao tip  OSRAM QT-FIT5 2X49 ili</t>
  </si>
  <si>
    <t>Elektronska prigušnica, 2x54-58W, 220-240V (kao tip Osram   QT-FIT 5/8 2X54..58 ili</t>
  </si>
  <si>
    <t xml:space="preserve">Elektronska prigušnica 3x18W, 4x18W, 220-240V (kao tip Osram QT-FIT8 3x18, 4x18  ili
</t>
  </si>
  <si>
    <t xml:space="preserve">Elektronska prigušnica 2x26W,2x26-32W, 2x42W 220-240V (kao tip TCI BCQ 242  ili
</t>
  </si>
  <si>
    <t>Grlo, E-40, keramičko sa učvrsniKom, za ugradnju u lampu LVC-21, proizvođača TEP</t>
  </si>
  <si>
    <t>Grlo, E-27, keramičko, za ugradnju u lampu LVT-03-125 VTF, proizvođača TEP</t>
  </si>
  <si>
    <t>Grlo za flo cijev T8, G13, PC, Push-fit, PTL FLU.VR G13 27350</t>
  </si>
  <si>
    <t>Starter za FC cijev, SF 2</t>
  </si>
  <si>
    <t>Starter za FC cijev, SF 8</t>
  </si>
  <si>
    <t>SIHF silikonsKom gumom izoliran i oplašten fleksibilni ,finožićni samogasivi kabel 2x1,5  mm²</t>
  </si>
  <si>
    <t>H05VV-F (PP/J)  3x1,5  mm²</t>
  </si>
  <si>
    <t>H05VV-F (PP/J)  3x2,5  mm²</t>
  </si>
  <si>
    <t>H05VV-F (PP/J)  5x1,5  mm²</t>
  </si>
  <si>
    <t>H05VV-F (PP/J)  5x2,5  mm²</t>
  </si>
  <si>
    <t>NYM (PGP) 3x1,5  mm²</t>
  </si>
  <si>
    <t>NYM (PGP) 3x2,5  mm²</t>
  </si>
  <si>
    <t>NYM (PGP) 5x2,5  mm²</t>
  </si>
  <si>
    <t>NYM (PGP) 5x4  mm²</t>
  </si>
  <si>
    <t>NYM (PGP) 5x6  mm²</t>
  </si>
  <si>
    <t xml:space="preserve">NYY (PP00) 3x2,5 mm²      </t>
  </si>
  <si>
    <t xml:space="preserve">NYY (PP00) 4x6 mm² </t>
  </si>
  <si>
    <t xml:space="preserve">NYY (PP00) 4x10 mm² </t>
  </si>
  <si>
    <t xml:space="preserve">NYY (PP00) 4x16 mm² </t>
  </si>
  <si>
    <t xml:space="preserve">NYY (PP00) 5x4 mm² </t>
  </si>
  <si>
    <t>NYY (PP00) 4x50  mm2 Al</t>
  </si>
  <si>
    <t>HO5RR-F (GG/J) 3x1,5  mm²</t>
  </si>
  <si>
    <t>HO5RR-F  (GG/J) 3x2,5  mm²</t>
  </si>
  <si>
    <t>HO5RR-F  (GG/J) 5x2,5  mm²</t>
  </si>
  <si>
    <t>Kabel YSLY (H05VV5-F) 7x0,75</t>
  </si>
  <si>
    <t>H07V-K (P/F)  1,5mm²</t>
  </si>
  <si>
    <t>H07V-K (P/F)  2,5mm²</t>
  </si>
  <si>
    <t>H07V-K (P/F)  4mm²</t>
  </si>
  <si>
    <t>H07V-K (P/F)  35mm²</t>
  </si>
  <si>
    <t>H07V-K (P/F) 50 mm²</t>
  </si>
  <si>
    <t>H07V-K (P/F) 10mm²</t>
  </si>
  <si>
    <t>H07V-U (P) 1,5mm²</t>
  </si>
  <si>
    <t>H07V-U (P) 2,5mm²</t>
  </si>
  <si>
    <t>H07V-U (P) 4mm²</t>
  </si>
  <si>
    <t>H07V-U (P) 6mm²</t>
  </si>
  <si>
    <t>H05S-K Silikonski  1,5</t>
  </si>
  <si>
    <t>Stezaljka (luster-klema) 12-struka 2,5mm2</t>
  </si>
  <si>
    <t>Stezaljka (luster-klema) 12-struka 4mm2</t>
  </si>
  <si>
    <t>Stezaljka (luster-klema) 12-struka 6mm2</t>
  </si>
  <si>
    <t xml:space="preserve">Stezaljka redna - prolazna 6 mm²    (kao tip Schrack K.br. IK600006 ili                     </t>
  </si>
  <si>
    <t xml:space="preserve">Stezaljka redna - prolazna 16 mm²   (kao tip Schrack K.br. IK600016-A ili                     </t>
  </si>
  <si>
    <t xml:space="preserve">Stezaljka redna - prolazne 05-35 mm²  (kao tip Schrack K.br. IK600035-A ili                     </t>
  </si>
  <si>
    <t xml:space="preserve">Neizolirana okasto cjevasta stopica od pokositrenog bakra  2,5mm² , M4  </t>
  </si>
  <si>
    <t xml:space="preserve">Neizolirana okasto cjevasta stopica od pokositrenog bakra   4mm², M4  </t>
  </si>
  <si>
    <t xml:space="preserve">Neizolirana okasto cjevasta stopica od pokositrenog bakra  6mm², M6 </t>
  </si>
  <si>
    <t>Neizolirana okasto cjevasta stopica od pokositrenog bakra  10mm², M4</t>
  </si>
  <si>
    <t>Neizolirana okasto cjevasta stopica od pokositrenog bakra 10mm², M6</t>
  </si>
  <si>
    <t>Neizolirana okasto cjevasta stopica od pokositrenog bakra  10mm², M8</t>
  </si>
  <si>
    <t>Neizolirana okasto cjevasta stopica od pokositrenog bakra  16mm², M6</t>
  </si>
  <si>
    <t>Neizolirana okasto cjevasta stopica od pokositrenog bakra  16mm², M8</t>
  </si>
  <si>
    <t>Neizolirana okasto cjevasta stopica od pokositrenog bakra  16mm², M10</t>
  </si>
  <si>
    <t>Neizolirana okasto cjevasta stopica od pokositrenog bakra  25mm², M6</t>
  </si>
  <si>
    <t>Neizolirana okasto cjevasta stopica od pokositrenog bakra  25mm²,  M8</t>
  </si>
  <si>
    <t>Neizolirana okasto cjevasta stopica od pokositrenog bakra 25mm², M10</t>
  </si>
  <si>
    <t>Neizolirana okasto cjevasta stopica od pokositrenog bakra 35mm², M8</t>
  </si>
  <si>
    <t>Neizolirana okasto cjevasta stopica od pokositrenog bakra 35mm², M10</t>
  </si>
  <si>
    <t>Neizolirana okasto cjevasta stopica od  aluminija 25mm², M8</t>
  </si>
  <si>
    <t>Neizolirana okasto cjevasta stopica od  aluminija 25mm², M10</t>
  </si>
  <si>
    <t>Neizolirana okasto cjevasta stopica od  aluminija  35mm², M10</t>
  </si>
  <si>
    <t>Izolirana okasta stopica, pokositreni el.bakar 1,5mm², M4</t>
  </si>
  <si>
    <t>Izolirana okasta stopica, pokositreni el.bakar 1,5mm², M6</t>
  </si>
  <si>
    <t>Izolirana okasta stopica, pokositreni el.bakar 2,5mm², M4</t>
  </si>
  <si>
    <t>Izolirana okasta stopica, pokositreni el.bakar 2,5mm², M6</t>
  </si>
  <si>
    <t>Izolirana natična stopica 2,8×0,5mm, 1,5mm²</t>
  </si>
  <si>
    <t>Izolirana natična stopica 4,8×0,5mm, 1,5mm²</t>
  </si>
  <si>
    <t>Izolirana natična stopica 6,3×0,5mm, 1,5mm²</t>
  </si>
  <si>
    <t>Izolirana natična stopica 2,8×0,5mm, 2,5mm²</t>
  </si>
  <si>
    <t>Izolirana natična stopica 4,8×0,8mm, 2,5mm²</t>
  </si>
  <si>
    <t>Izolirana natična stopica 6,3×0,8mm, 2,5mm²</t>
  </si>
  <si>
    <t>Izolirana igličasta stopica, 1,5 mm²</t>
  </si>
  <si>
    <t>Izolirana igličasta stopica, 2,5 mm²</t>
  </si>
  <si>
    <t xml:space="preserve">Industrijski utikač, 5 polni, 32A, 400V, IP44 </t>
  </si>
  <si>
    <t xml:space="preserve">Industrijska utičnica, 5 polna, 16A, IP44, montaža na zid </t>
  </si>
  <si>
    <t>Utikač trofazni, 16A, 380 V</t>
  </si>
  <si>
    <t>Utičnica, trofazna, siluminska, nadžbukna, 16A, 380 V</t>
  </si>
  <si>
    <t>Natikač, šuko, gumeni, 16A, 3x2,5mm2, crni</t>
  </si>
  <si>
    <t>Utikač, šuko, gumeni, 16A, 3x2,5mm2, crni</t>
  </si>
  <si>
    <t>Utičnica, na DIN nosač, 230VAC</t>
  </si>
  <si>
    <t>Krajnji prekidač - mikroprekidač 10 A, sa kotačićem (kao tip Iskra TPD 3110 ili</t>
  </si>
  <si>
    <t>Mikroprekidač za vrata WST ormara (kao tip Schrack WSTDSW01 ili</t>
  </si>
  <si>
    <t>Tipkalo zeleno (kao tip Končar 1TP22 RO-A-1  ili</t>
  </si>
  <si>
    <t>Tipkalo crveno (kao tip Končar 1TP22 RO-A-2  ili</t>
  </si>
  <si>
    <t xml:space="preserve">Tipkalo za daljinski isklop PIT98-65-t  </t>
  </si>
  <si>
    <t>Spojnica za 1kV kabele,  5x1,5-10 mm (kao tip METAL PRODUCKT  TKSO-P  5x1,5-10mm ili</t>
  </si>
  <si>
    <t>Spojnica za 1kV kabele, 4x16-50 mm  (kao tip METAL PRODUCKT  TKSO-P 4x16- 50 mm  ili</t>
  </si>
  <si>
    <t xml:space="preserve">Srednjestjenkaste, toploskupljajuće cijevi oslojene ljepilom (kao tip RAYCHEM  oznake MWTM 10/3-1000/S ili </t>
  </si>
  <si>
    <t>Srednjestjenkaste, toploskupljajuće cijevi oslojene ljepilom (kao tip RAYCHEM  MWTM 16/5-1000/S ili</t>
  </si>
  <si>
    <t>Srednjestjenkaste, toploskupljajuće cijevi oslojene ljepilom (kao tip  RAYCHEM oznake MWTM 35/12-1000/S ili</t>
  </si>
  <si>
    <t>Srednjestjenkaste, toploskupljajuće cijevi oslojene ljepilom (kao tip  RAYCHEM oznake MWTM 50/16-1000/S ili</t>
  </si>
  <si>
    <t>Debelostjenkaste, toploskupljajuće cijevi oslojene ljepilom (kao tip  RAYCHEM oznake WCSM 56/16-1000/S ili</t>
  </si>
  <si>
    <t>Srednjestjenkaste, toploskupljajuće cijevi oslojene ljepilom (kao tip  RAYCHEM oznake MWTM 63/19-1000/S ili</t>
  </si>
  <si>
    <t xml:space="preserve">Tankostjenkaste, toploskupljajuće cijevi  (kao tip  RAYCHEM oznake ZH-150 24/12-0-SP ili </t>
  </si>
  <si>
    <t>Tankostjenkaste, toploskupljajuće cijevi oslojene ljepilom (kao tip  RAYCHEM oznake EN-CGAT 3/1-0-SP ili</t>
  </si>
  <si>
    <t xml:space="preserve">Tankostjenkaste, toploskupljajuće cijevi oslojene ljepilom (kao tip  RAYCHEM oznake EN-CGAT 18/6-0-SP ili </t>
  </si>
  <si>
    <t xml:space="preserve">Servisne manšete za kabele izolirane umjetnom masom s unutarnje strane oslojene ljepilom, (kao tip RAYCHEM oznake CRSM 53/13-250/239 ili </t>
  </si>
  <si>
    <t>Kabelske spojne čahure Cu 2,5mm  (kao tip KCB  2,5 MM METAL PRODUCT ili</t>
  </si>
  <si>
    <t xml:space="preserve">Kabelske spojne čahure Cu 4 mm   (kao tip KCB  4 MM METAL PRODUCT ili </t>
  </si>
  <si>
    <t>Kabelske spojne čahure Cu 6mm  (kao tip KCB  6 MM METAL PRODUCT ili</t>
  </si>
  <si>
    <t>Kabelske spojne čahure Cu 10mm  (kao tip KCB  10 MM METAL PRODUCT ili</t>
  </si>
  <si>
    <t>Kabelske spojne čahure Cu 16mm   (kao tip KCB  16 MM METAL PRODUCT ili</t>
  </si>
  <si>
    <t xml:space="preserve">Kabelske spojne čahure Cu 25 mm (kao tip KCB  25 MM METAL PRODUCT ili </t>
  </si>
  <si>
    <t>Kabelske spojne čahure Cu 35mm  (kao tip KCB  35 MM METAL PRODUCT ili</t>
  </si>
  <si>
    <t>Kabelske spojne čahure Cu 50mm  (kao tip KCB  50 MM METAL PRODUCT ili</t>
  </si>
  <si>
    <t>Kabelske spojne čahure Al 25mm  (kao tip KCA  25 MM METAL PRODUCT ili</t>
  </si>
  <si>
    <t>Kabelske spojne čahure Al 35mm (kao tip KCA  35 MM METAL PRODUCT ili</t>
  </si>
  <si>
    <t>Kabelske spojne čahure Al 50mm  (kao tip KCA  50 MM METAL PRODUCT ili</t>
  </si>
  <si>
    <t>Kabelski kanal  sa poklopcem, plastični, sivi, perforirani, dimenzije: dužina 2000mmm, širina: 60 mm, visina: 60 mm</t>
  </si>
  <si>
    <t>Kabelski kanal  sa poklopcem, plastični, sivi, perforirani, dimenzije: dužina 2000mmm, širina: 40 mm, visina: 60 mm</t>
  </si>
  <si>
    <t>Kabelski kanal  sa poklopcem, plastični, sivi, perforirani, dimenzije: dužina 2000mmm, širina: 30 mm, visina: 60 mm</t>
  </si>
  <si>
    <t xml:space="preserve">SI B   6/1,  6A       </t>
  </si>
  <si>
    <t xml:space="preserve">SI B 10/1,  10A  </t>
  </si>
  <si>
    <t xml:space="preserve">SI B 16/1,  16A </t>
  </si>
  <si>
    <t xml:space="preserve">SI B 20/1,  20A  </t>
  </si>
  <si>
    <t xml:space="preserve">SI B 25/1,  25A </t>
  </si>
  <si>
    <t xml:space="preserve">SI B   6/3,  6A                                                            </t>
  </si>
  <si>
    <t xml:space="preserve">SI B 10/3,  10A                                                          </t>
  </si>
  <si>
    <t xml:space="preserve">SI B 16/3,  16A                                                             </t>
  </si>
  <si>
    <t xml:space="preserve">SI B 20/3,  20A                                                          </t>
  </si>
  <si>
    <t xml:space="preserve">SI B 25/3,  25A                                                          </t>
  </si>
  <si>
    <t xml:space="preserve">SI B 32/3,  32A                                                          </t>
  </si>
  <si>
    <t>D-II  gG/gL, E27, 500V, 6A</t>
  </si>
  <si>
    <t>D-II  gG/gL, E27, 500V, 10A</t>
  </si>
  <si>
    <t>D-II  gG/gL, E27, 500V, 16A</t>
  </si>
  <si>
    <t>D-II  gG/gL, E27, 500V, 20A</t>
  </si>
  <si>
    <t>D-II  gG/gL, E27, 500V, 25A</t>
  </si>
  <si>
    <t>D-III  gG/gL, E33, 500V, 35A</t>
  </si>
  <si>
    <t>D-III  gG/gL, E33, 500V, 50A</t>
  </si>
  <si>
    <t>D-III  gG/gL, E33, 500V, 63A</t>
  </si>
  <si>
    <t>DO1  gG/gL, E14, 380V, 6A</t>
  </si>
  <si>
    <t>DO1  gG/gL, E14, 380V, 10A</t>
  </si>
  <si>
    <t>DO1   gG/gL, E14, 380V, 16A</t>
  </si>
  <si>
    <t>DO2  gG/gL, E18,400V, 20A</t>
  </si>
  <si>
    <t>DO2  gG/gL, E18,400V, 25A</t>
  </si>
  <si>
    <t>DO2  gG/gL, E18,400V, 35A</t>
  </si>
  <si>
    <t>DO2  gG/gL, E18,400V, 50A</t>
  </si>
  <si>
    <t>DO2  gG/gL, E18,400V, 63A</t>
  </si>
  <si>
    <t>D01 podnožje E14|1P, zaštita od dodira, montaža na DIN nosač, nazivna struja do 16A</t>
  </si>
  <si>
    <t>D02 podnožje E14|3P, zaštita od dodira, montaža na DIN nosač, nazivna struja do 16A</t>
  </si>
  <si>
    <t>D02 podnožje E18|1P, zaštita od dodira, montaža na DIN nosač, nazivna struja do 63A</t>
  </si>
  <si>
    <t>NVO  1C  gG/gL,  500V,  25A</t>
  </si>
  <si>
    <t>NVO  1C  gG/gL,  500V,  35A</t>
  </si>
  <si>
    <t>NVO  1C  gG/gL,  500V,  50A</t>
  </si>
  <si>
    <t>NVO  1C  gG/gL,  500V,  63A</t>
  </si>
  <si>
    <t>NVO  1C  gG/gL,  500V,  80A</t>
  </si>
  <si>
    <t>NVO  1C  gG/gL,  500V,  100A</t>
  </si>
  <si>
    <t>NVO  1C  gG/gL,  500V,  125A</t>
  </si>
  <si>
    <t>NVO  1C  gG/gL,  500V,  160A</t>
  </si>
  <si>
    <t>NVO 2C gG/gL , 500V,  50A</t>
  </si>
  <si>
    <t>NVO 2C gG/gL , 500V,  63A</t>
  </si>
  <si>
    <t>NVO 2C gG/gL , 500V,  80A</t>
  </si>
  <si>
    <t>NVO-00  C gG/gL, 500V,  16A</t>
  </si>
  <si>
    <t>NVO-00  C gG/gL, 500V,  20A</t>
  </si>
  <si>
    <t>NVO-00  C gG/gL, 500V,  25A</t>
  </si>
  <si>
    <t>NVO-00  C gG/gL, 500V,  35A</t>
  </si>
  <si>
    <t>NVO-00  C gG/gL, 500V,  50A</t>
  </si>
  <si>
    <t>NVO-00  C gG/gL, 500V,  63A</t>
  </si>
  <si>
    <t>NVO-00  C gG/gL, 500V,  80A</t>
  </si>
  <si>
    <t>NVO-00  C gG/gL, 500V,  100A</t>
  </si>
  <si>
    <t>NVO-00  C gG/gL, 500V,  125A</t>
  </si>
  <si>
    <t>NVO-00  C gG/gL, 500V,  160A</t>
  </si>
  <si>
    <t xml:space="preserve">NVO-00 aM, 690V,  63A                                                               </t>
  </si>
  <si>
    <t xml:space="preserve">NVO-00 aM, 690V,  80A                                                               </t>
  </si>
  <si>
    <t>DO2 aR/gR, 500V AC,  25A</t>
  </si>
  <si>
    <t>DO2 aR/gR, 500V AC,  35A</t>
  </si>
  <si>
    <t>DO2 aR/gR, 500V AC,  50A</t>
  </si>
  <si>
    <t>DO2 aR/gR, 500V AC,  63A</t>
  </si>
  <si>
    <t xml:space="preserve">ULTRA BRZI NVO 00 C aR/gR, 500V AC,  25A                     </t>
  </si>
  <si>
    <t xml:space="preserve">ULTRA BRZI NVO 00 C aR/gR, 500V AC,  35A                     </t>
  </si>
  <si>
    <t xml:space="preserve">ULTRA BRZI NVO 00 C aR/gR, 500V AC,  63A                    </t>
  </si>
  <si>
    <t xml:space="preserve">ULTRA BRZI NVO 00 C aR/gR, 500V AC,  80A                   </t>
  </si>
  <si>
    <t xml:space="preserve">ULTRA BRZI NVO 00 C aR/gR, 500V AC,  100A                   </t>
  </si>
  <si>
    <t xml:space="preserve">BRZI  Φ5x20mm,  0,315A   </t>
  </si>
  <si>
    <t xml:space="preserve">BRZI  Φ5x20mm,  1A   </t>
  </si>
  <si>
    <t xml:space="preserve">BRZI  Φ5x20mm,  1,6A   </t>
  </si>
  <si>
    <t xml:space="preserve">BRZI  Φ5x20mm,  2,5A   </t>
  </si>
  <si>
    <t xml:space="preserve">BRZI  Φ5x20mm,  3,15A   </t>
  </si>
  <si>
    <t xml:space="preserve">BRZI  Φ5x20mm,  6,3A   </t>
  </si>
  <si>
    <t xml:space="preserve">BRZI  Φ5x20mm,  10A   </t>
  </si>
  <si>
    <t xml:space="preserve">BRZI  Φ6,3x32mm,  10A   </t>
  </si>
  <si>
    <t>CILINDRIČNI OSIGURAČ 14X51, 16A, gG</t>
  </si>
  <si>
    <t>CILINDRIČNI OSIGURAČ 14X51, 20A, gG</t>
  </si>
  <si>
    <t>CILINDRIČNI OSIGURAČ 14X51, 32A, gG</t>
  </si>
  <si>
    <t>CILINDRIČNI OSIGURAČ 14X51, 40A, gG</t>
  </si>
  <si>
    <t xml:space="preserve">CILINDRIČNI OSIGURAČ 14x51,  50A, gG </t>
  </si>
  <si>
    <t>CILINDRIČNI OSIGURAČ 8x32, 10A</t>
  </si>
  <si>
    <t xml:space="preserve">CILINDRIČNI OSIGURAČ 10,3x38, 20A, gRB </t>
  </si>
  <si>
    <t xml:space="preserve">CILINDRIČNI OSIGURAČ 10,3x38, 30A, gRB </t>
  </si>
  <si>
    <t>CILINDRIČNI OSIGURAČ 10x38, 4A</t>
  </si>
  <si>
    <t>CILINDRIČNI OSIGURAČ 10x38, 8A</t>
  </si>
  <si>
    <t>CILINDRIČNI OSIGURAČ 22x58, 32A, gG</t>
  </si>
  <si>
    <t>CILINDRIČNI OSIGURAČ 22x58, 100A, gG</t>
  </si>
  <si>
    <t>Baterija za Kompenzaciju, 480V,  4,2 kVAr</t>
  </si>
  <si>
    <t>Baterija za Kompenzaciju, 400V,  5 kVAr</t>
  </si>
  <si>
    <t>Baterija za Kompenzaciju, 400V,  6,3 kVAr</t>
  </si>
  <si>
    <t>Baterija za Kompenzaciju, 400V,  7,5 kVAr</t>
  </si>
  <si>
    <t>Baterija za Kompenzaciju, 480V,  8,8 kVAr</t>
  </si>
  <si>
    <t>Baterija za Kompenzaciju, 400V,  10,4 kVAr</t>
  </si>
  <si>
    <t>Baterija za Kompenzaciju, 400V,  12,5 kVAr</t>
  </si>
  <si>
    <t>Baterija za Kompenzaciju, 400V,  15 kVAr</t>
  </si>
  <si>
    <t>Baterija za Kompenzaciju, 400V,  20 kVAr</t>
  </si>
  <si>
    <t>Baterija za Kompenzaciju, 400V,  25 kVAr</t>
  </si>
  <si>
    <t>Baterija za Kompenzaciju, 400V,  30 kVAr</t>
  </si>
  <si>
    <t xml:space="preserve">Odvodnik prenapona , VVM255-15, 15kA  (kao tip Vartec K. Br. IS010351 ili                                     </t>
  </si>
  <si>
    <t>Podnožje 1- polno odvodnika prenapona za VVM modul (kao tip Vartec K. Br. IS010310 ili</t>
  </si>
  <si>
    <t>Podnožje 2- polno odvodnika prenapona za VVM modul (kao tip Vartec K. Br. IS010322 ili</t>
  </si>
  <si>
    <t>Podnožje 3- polno odvodnika prenapona za VVM modul (kao tip Vartec K. Br. IS010330 ili</t>
  </si>
  <si>
    <t xml:space="preserve">Sklopka FID četveropolna  40-4-05/AC, 10kA , Kompatibilnost sa  uređajem za naknadni uklop FID sklopke   Schrack FSA BD900907-A (kao tip Schrack BC004150 ili </t>
  </si>
  <si>
    <t xml:space="preserve">Sklopka FID četveropolna  63-4-05/AC, 10kA  , Kompatibilnost sa  uređajem za naknadni uklop FID sklopke   Schrack FSA BD900907-A (kao tip Schrack BC006150 ili </t>
  </si>
  <si>
    <t xml:space="preserve">Kompaktni prekidač snage tip A, 3P, 50kA, 160A  (kao tip Schrack MC216231 ili </t>
  </si>
  <si>
    <t xml:space="preserve">Kompaktni prekidač snage sa okidačem 250A (kao tip KONČAR KN 250 ili </t>
  </si>
  <si>
    <t>Niskonaponki Kompaktni prekidač sa okidačem OI 200-240V AC i pomoćnim kontaktima AX, signal. prorade zaštite AL, nazivna struja 400A, broj polova 3 (kao tip Končar KN400-HM B5510+OKIDAČ OI B53209+PK1+SK1 ili</t>
  </si>
  <si>
    <t>Uređaj za naknadni uklop FID sklopke za Schrack FSA  (kao tip Schrack  BD900907-A ili</t>
  </si>
  <si>
    <t>NV rastavna sklopka vel.00, 160A, 3P, M8, stez. 70mm², montaža na ploču (kao tip Wöhner, kat.br. SI332000 ili</t>
  </si>
  <si>
    <t>NV rastavna sklopka vel.1, 250A, 3P, M10, stez. 120mm², montaža na ploču (kao tip Wöhner, kat.br. SI332010-A ili</t>
  </si>
  <si>
    <t>Grebenasta sklopka, 1-0-2/2P/20A, na DIN nosač, SMA</t>
  </si>
  <si>
    <t>Relej snage, 12V DC, 30A, 240v AC  (kao tip Potter &amp; Brumfield T9AS1D12-12 ili</t>
  </si>
  <si>
    <t xml:space="preserve">Vremenski relej 1-polni,2-funkcije (kao tip Schrack K.Br. ZR5ER011 ili                 </t>
  </si>
  <si>
    <t xml:space="preserve">Relej minijaturni (istosmjerni),  4-kontakta, 6 A, 24 VDC  (kao tip Schrack K.Br. PT570024 ili </t>
  </si>
  <si>
    <t xml:space="preserve">Relej minijaturni ,  4-kontakta, 6 A, 48VAC  (kao tip Schrack K.Br. PT570548 ili </t>
  </si>
  <si>
    <t xml:space="preserve">Relej minijaturni ,  3 C/O, 10 A, 48VAC  (kao tip Schneider RXM3AB1E7 ili </t>
  </si>
  <si>
    <t xml:space="preserve">Relej snage (istosmjerni), 1-POLNI, 24V, DC (kao tip Schrack K.Br. RT314024 ili  </t>
  </si>
  <si>
    <t xml:space="preserve">Naponski relej, 230 V (kao tip Schrack K.Br. RT424730 ili                                       </t>
  </si>
  <si>
    <t xml:space="preserve">Relej za nadzor napona, 3-Fazni, 160-240V (kao tip Schrack K.Br. UR5U3011 ili     </t>
  </si>
  <si>
    <t xml:space="preserve">Vremenski relej, taktni, 12-240V AC/DC, 1 C/O, (kao tip Schrack K.Br. ZR5B0011 ili </t>
  </si>
  <si>
    <t xml:space="preserve">Relej 3 C/O |10A | 24VDC sa LED (kao tip Schrack K.Br. MT323024 ili </t>
  </si>
  <si>
    <t xml:space="preserve">Relej bimetalni 52.00-65.00A  (kao tip Schrack K.Br. LA300022 ili </t>
  </si>
  <si>
    <t xml:space="preserve">Relej instalacijski 230 VAC, 2N/O, 20A, 1HP  (kao tip Eaton Z-R230/SS ili </t>
  </si>
  <si>
    <t>Induktivni senzor, Udc 10-30V, Imax 250A (kao tip URSA SBI-30K-30P-0,25-10D ili</t>
  </si>
  <si>
    <t>Sklopnik tropolni, 3 kW, 7A, 230VAC, 1 N/C  (kao tip Schrack LTD00723 ili</t>
  </si>
  <si>
    <t>Sklopnik tropolni, 9A, 4 radna kontakta (kao tip Schrack LTD00910 ili</t>
  </si>
  <si>
    <t>Sklopnik tropolni, 16A (4+0 ili  (kao tip ABB A-16-40-00 ili</t>
  </si>
  <si>
    <t>Sklopnik, 18A, 230V, 3P  (kao tip Schrack LA301813N ili</t>
  </si>
  <si>
    <t xml:space="preserve">Sklopnik, 24A, 230VAC  (kao tip Schrack K.br. LA302433 ili                                    </t>
  </si>
  <si>
    <t xml:space="preserve">Instalacijski sklopnik 220/230V, 50/60HZ, 25A (kao tip Iskra IK25-40 ili  </t>
  </si>
  <si>
    <t xml:space="preserve">Sklopnik, 32A, 400V, AC  (kao tip Schrack K.br. LA303233 ili                                    </t>
  </si>
  <si>
    <t xml:space="preserve">Sklopnik, 40A, 230V, AC  (kao tip Schrack K.br. LA304033 ili                                </t>
  </si>
  <si>
    <t xml:space="preserve">Sklopnik, 40A, 440V, 3P(3NO)-AC-3  (kao tip Schneider  LC1D40 ili                                </t>
  </si>
  <si>
    <t xml:space="preserve">Instalacijski sklopnik 40A, 220/230V, 50/60Hz (kao tip Iskra IK40-40 ili  </t>
  </si>
  <si>
    <t>Sklopnik, 62A, 230V, AC  (kao tip Schrack K.br. LA306233 ili</t>
  </si>
  <si>
    <t>Sklopnik, 74A,  37 kW, 230 V, 3P  (kao tip Schrack K.br. LA307433 ili</t>
  </si>
  <si>
    <t xml:space="preserve">Sklopnik, 80A, 220 V, AC, 3F, 4 kontakta, 47kW  (kao tip Končar/Lovato N.Br. 11BF80 40 ili          </t>
  </si>
  <si>
    <t>Sklopnik, 3P, 55kW, 110A (kao tip SCHRACK LA311533 ili</t>
  </si>
  <si>
    <t>Sklopnik, 160A (kao tip Končar/Lovatto N.Br. BF11500A230 ili</t>
  </si>
  <si>
    <t>Kondenzatorski sklopnik | 12.5 kVAr | 220-240V AC | 1 N/O (kao tip Schrack K.br. LA3K1813N ili</t>
  </si>
  <si>
    <t>Kondenzatorski sklopnik | 20 kVAr | 220-240V AC  (kao tip Schrack K.br. LA3K2433 ili</t>
  </si>
  <si>
    <t>Kondenzatorski sklopnik | 25 kVAr | 220-240V AC  (kao tip Schrack K.br. LA3K3233 ili</t>
  </si>
  <si>
    <t>Svitak Komplet BF11500A230 (svitak, ispravljač i kučište) za sklopnik Končar/Lovatto BF11500A230</t>
  </si>
  <si>
    <t>Pomoćni kontakt Telemecanique NC+NO LADN11</t>
  </si>
  <si>
    <t>Pomoćni kontakt Telemecanique 2NC+2NO LADN22</t>
  </si>
  <si>
    <t>Pomoćni kontakt BFX1211 za sklopnik Končar/Lovatto BF11500A230</t>
  </si>
  <si>
    <t>Nastavak tropolni BFX3583 za sklopnik Končar/Lovatto BF11500A230</t>
  </si>
  <si>
    <t>Trafo, 220/24V, 100VA</t>
  </si>
  <si>
    <t>Trafo toroidni, 220/12V, 60VA</t>
  </si>
  <si>
    <t>Trafo toroidni, 220/12 V, 200VA</t>
  </si>
  <si>
    <t xml:space="preserve">Izolir traka  </t>
  </si>
  <si>
    <t>Traka samovulkanizirajuća za kabele 19mm/10m</t>
  </si>
  <si>
    <t>Vezice pvc 100 mm</t>
  </si>
  <si>
    <t>Vezice pvc 140 mm</t>
  </si>
  <si>
    <t>Vezice pvc 200 mm</t>
  </si>
  <si>
    <t>Vezice pvc 300 mm</t>
  </si>
  <si>
    <t>Ventilator 230V, 120x120x38mm (kao tip JA 12038 Jamicon ili</t>
  </si>
  <si>
    <t>Ventilator kupaonski 230V, sa zaštitnom rozetom, fi 120</t>
  </si>
  <si>
    <t>Ventilator s filterom 109x109x62mm IP54, 12W, 16m3/h (kao tip Schrack IUKNF1523A ili</t>
  </si>
  <si>
    <t>Izlazni filter za IUKNF1523A, 109x109x19 mm , IP54   (kao tip Schrack IUKNE150 ili</t>
  </si>
  <si>
    <t>Rezervni filter za ventilator 109x109mm, IP54 (pak=5 Kom.)  (kao tip Schrack IUKM4510 ili</t>
  </si>
  <si>
    <t xml:space="preserve">Grijač 100W/130°C za ormar cestovne rasvjete,110-250V AC/DC,IP44 (kao tip Schrack K.Br. IUK08344 ili  </t>
  </si>
  <si>
    <t xml:space="preserve">Termostat za grijač, 1 N/C kontakt, 0° - 60° C  (kao tip Schrack K.Br. IUK08565 ili  </t>
  </si>
  <si>
    <t xml:space="preserve">Termostat za ventilator, 1 radni kontakt, 0° - 60° C  (kao tip Schrack K.Br. IUK08566 ili  </t>
  </si>
  <si>
    <t xml:space="preserve">Luksomat   (kao tip Elabo LM - 10d ili </t>
  </si>
  <si>
    <t>Svjetlosna sklopka, analogna, 1 kanal (kao tip Schrack BZT17A011 ili</t>
  </si>
  <si>
    <t>Senzor za svjetlosnu sklopku, nazidna montaža (kao tip Schrack BZT26325 ili</t>
  </si>
  <si>
    <t>Infracrveni detektor pokreta, bijeli, 360 ° (kao tip Commel 311 ili</t>
  </si>
  <si>
    <t>BATERIJA AKU za panik rasvjetu, NiCd 6V 1000mAh, 5xAA dimenzije, 255x14.2</t>
  </si>
  <si>
    <t>BATERIJA AKU za panik rasvjetu, NiCd 4,8V 1,7 Ah, tuba, dimenzije, 167x23</t>
  </si>
  <si>
    <t>Hermetička olovna baterija 6V 4.5Ah, napon 6V, kapacitet 20h 4.5Ah ,max struja punjenja 1.13A ,max struja pražnjenja 5 sek 45A, dimenzije  D x Š x V (V2) 70 x 47 x 100 (106) mm , težina (kg) 0.725 kg ,način spajanja Faston 4.8 mm</t>
  </si>
  <si>
    <t>Hermetička olovna baterija 4V, 3.5Ah, napon 4V, kapacitet 3.5Ah ,max struja punjenja 1.05A, dimenzije  D x Š x V (V2) 90X34X65 mm,način spajanja Faston 4.8 mm.</t>
  </si>
  <si>
    <t>Baterijski modul (inverter) za fluo sigurnosnu rasvjetu, 3-58W, 4,8V, 4A</t>
  </si>
  <si>
    <t>Ispravljač 1P, 230 VAC/24VDC  1,5A, montaža na DIN šinu (kao tip Schrack LP746201-A ili</t>
  </si>
  <si>
    <t>Napajanje LED modula, ulazni napon 170-250VAC, izlazni napon 12V, I 2,5A, P 30W, IP 65, dim:  217mmX30mmx21 mm (kao tip V-TAC Europe Ltd, VT-22030 LED POWER SUPPLY ili</t>
  </si>
  <si>
    <t>LED Driver, ulazni napon 200-240VAC, izlazni napon 27-40V, 950mA, 42W (kao tip LED Driver GS3131-B0950 ili</t>
  </si>
  <si>
    <t>Napajanje, ulazni napon 85-264V, izlazni napon 24V, I 4A, P 96W, led indikator, montaža na DIN šinu ( kao tip MDR-100-24 ili</t>
  </si>
  <si>
    <t>Samostojeći razvodni poliesterski ormar RRP 01, dimenzije 605x1080x320 mm(ŠxVxD), IP44,sa ugrađenom temeljnom pločom, sa bravicom i ključem (kao tip Elsta RRP 01  ili</t>
  </si>
  <si>
    <t>Betonski temelj za ormar RRP 01 (kao tip Elsta tip 0  ili</t>
  </si>
  <si>
    <t>Samostojeći razvodni poliesterski ormar RRP 02, dimenzije 800x1080x320 mm(ŠxVxD), IP44,sa ugrađenom temeljnom pločom, sa bravicom i ključem (kao tip Elsta RRP 02  ili</t>
  </si>
  <si>
    <t>Betonski temelj za ormar RRP 02, (kao tip Elsta tip 1  ili</t>
  </si>
  <si>
    <t>Samostojeći razvodni poliesterski ormar RRP 03, dimenzije1115x1065x320 mm(ŠxVxD), IP44,sa ugrađenom temeljnom pločom, sa bravicom i ključem (kao tip Elsta RRP 03/F6  ili</t>
  </si>
  <si>
    <t>Betonski temelj za ormar RRP 03 (kao tip Elsta tip 2  ili</t>
  </si>
  <si>
    <t>Ormar poliesterski za vlažne prostore, stupanj zaštite IP66, dimenzije 400x300x200mm (VxŠxD) (kao tip Schrack IM008843 ili</t>
  </si>
  <si>
    <t>Ormar poliesterski , stupanj zaštite IP66, dimenzije 270x270x180mm (VxŠxD), plastični vijci za zaključavanje, temp. -30…70° (kao tip Schneider NSYPLSC2727G ili</t>
  </si>
  <si>
    <t>Plastična razvodna kutija za vlažne prostorije dimenzije:150x190</t>
  </si>
  <si>
    <t>Protueksplozijski zaštićena razvodna kutijaTEP Ex RK/01</t>
  </si>
  <si>
    <t>Bravica cm lock Rittal SZ 2420.000</t>
  </si>
  <si>
    <t>Sabirnica za jednofazne automatske osigurače, 1000mm</t>
  </si>
  <si>
    <t>Sabirnica za trofazne automatske osigurače, 1000mm</t>
  </si>
  <si>
    <t>DIN montažna šina, 35mm, dužina 1000mm</t>
  </si>
  <si>
    <t>Potporni izolator, visina 40mm, za ključ 40mm, 2xM8, 4,4kN, poliester, bez halogena, metalna matica</t>
  </si>
  <si>
    <t xml:space="preserve">Bakrena sabirnica 379A (450A), 30x5mm, duljina 1,8m </t>
  </si>
  <si>
    <t>KLEME ZA AKUMULATOR  plus pol ( + )</t>
  </si>
  <si>
    <t>KLEME ZA AKUMULATOR  minus pol ( - )</t>
  </si>
  <si>
    <t>Kartuša 190g plin butan</t>
  </si>
  <si>
    <t>Inox traka (BAND IT) 1/2" - 12mm, 30, 5m u roli</t>
  </si>
  <si>
    <t>Inox traka (BAND IT) 3/8" - 9,5mm, 30, 5m u roli</t>
  </si>
  <si>
    <t>Inox kopčice za band it traku, 1/2"(za traku od 12mm)</t>
  </si>
  <si>
    <t>Inox kopčice za band it traku, 3/8"(za traku od 9,5mm)</t>
  </si>
  <si>
    <t>Kontakt sprej za elektroniku, suhi, lektroclean 400ml</t>
  </si>
  <si>
    <t>Plin za plinsku lemilicu Weller Pyropen Refill 75ml</t>
  </si>
  <si>
    <t>Signalna led lampica zelena ugradbena mono blok 230V 22,50mm</t>
  </si>
  <si>
    <t>Žica tinol za lemljenje, 0,5 kg, promjer 1mm, Sn6 0PbCu2</t>
  </si>
  <si>
    <t>XXXXXXXXXXXXXXX</t>
  </si>
  <si>
    <t>HAC Šifra</t>
  </si>
  <si>
    <t>Naziv</t>
  </si>
  <si>
    <t>Dodatni opis</t>
  </si>
  <si>
    <t>Nađeni proizvod</t>
  </si>
  <si>
    <t>Količina stavke</t>
  </si>
  <si>
    <t>Mjerna jednica</t>
  </si>
  <si>
    <t>Grupa materijala</t>
  </si>
  <si>
    <t>Mjesto troška</t>
  </si>
  <si>
    <t>Kategorija vozila</t>
  </si>
  <si>
    <t>Marka i model vozila</t>
  </si>
  <si>
    <t>Zaliha</t>
  </si>
  <si>
    <t>1</t>
  </si>
  <si>
    <t>30</t>
  </si>
  <si>
    <t>2</t>
  </si>
  <si>
    <t>120</t>
  </si>
  <si>
    <t>3</t>
  </si>
  <si>
    <t>150</t>
  </si>
  <si>
    <t>4</t>
  </si>
  <si>
    <t>5</t>
  </si>
  <si>
    <t>6</t>
  </si>
  <si>
    <t>7</t>
  </si>
  <si>
    <t>8</t>
  </si>
  <si>
    <t>9</t>
  </si>
  <si>
    <t>10</t>
  </si>
  <si>
    <t>11</t>
  </si>
  <si>
    <t>50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</si>
  <si>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</si>
  <si>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</si>
  <si>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</si>
  <si>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</si>
  <si>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</si>
  <si>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</si>
  <si>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</si>
  <si>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</si>
  <si>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</si>
  <si>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</si>
  <si>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</si>
  <si>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</si>
  <si>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</si>
  <si>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</si>
  <si>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</si>
  <si>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</si>
  <si>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</si>
  <si>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</si>
  <si>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31</t>
  </si>
  <si>
    <t>32</t>
  </si>
  <si>
    <t>33</t>
  </si>
  <si>
    <t>100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</si>
  <si>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</si>
  <si>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</si>
  <si>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</si>
  <si>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</si>
  <si>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</si>
  <si>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</si>
  <si>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</si>
  <si>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</si>
  <si>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</si>
  <si>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</si>
  <si>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</si>
  <si>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</si>
  <si>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</si>
  <si>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</si>
  <si>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</si>
  <si>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</si>
  <si>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Protueksplozijski zaštićena zidna svjetiljka,Kategorija uređaja: II 2G/I M2
 Protueksplozijska zaštita: Ex ed IIC T2-T3 / Ex ed I, Mehanička zaštita: IP 54  EN 60529+A1, category 1 (kao tip TEP Ex zidna svjetiljka 0403.24/.. ili</t>
  </si>
  <si>
    <t>Vodotijesna svjetiljka sa sjenilom, za  LED  cijevi  T8 2x60cm jednostrano napajanje, stupanj zaštite IP65, bez izvora svjetlosti</t>
  </si>
  <si>
    <t>51</t>
  </si>
  <si>
    <t>52</t>
  </si>
  <si>
    <t>Vodotijesna svjetiljka sa sjenilom, za  LED  cijev  T8 1x150cm jednostrano napajanje, stupanj zaštite IP65, bez izvora svjetlosti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</si>
  <si>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</si>
  <si>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</si>
  <si>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</si>
  <si>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</si>
  <si>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</si>
  <si>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</si>
  <si>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</si>
  <si>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</si>
  <si>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</si>
  <si>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</si>
  <si>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</si>
  <si>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Elektronska prigušnica 1X18-39W, 220-240V (kao tip  Osram QT-FIT 5/8 1X18-39  ili</t>
  </si>
  <si>
    <t>64</t>
  </si>
  <si>
    <t>65</t>
  </si>
  <si>
    <t>66</t>
  </si>
  <si>
    <t>67</t>
  </si>
  <si>
    <t>68</t>
  </si>
  <si>
    <t>69</t>
  </si>
  <si>
    <t>70</t>
  </si>
  <si>
    <t>Elektronska prigušnica 3x18W, 4x18W, 220-240V (kao tip Osram QT-FIT8 3x18, 4x18  ili</t>
  </si>
  <si>
    <t>71</t>
  </si>
  <si>
    <t>Elektronska prigušnica 2x26W,2x26-32W, 2x42W 220-240V (kao tip TCI BCQ 242  ili</t>
  </si>
  <si>
    <t>72</t>
  </si>
  <si>
    <t>73</t>
  </si>
  <si>
    <t>74</t>
  </si>
  <si>
    <t>75</t>
  </si>
  <si>
    <t>200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</si>
  <si>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</si>
  <si>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</si>
  <si>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</si>
  <si>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</si>
  <si>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</si>
  <si>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</si>
  <si>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</si>
  <si>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</si>
  <si>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</si>
  <si>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</si>
  <si>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</si>
  <si>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</si>
  <si>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</si>
  <si>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</si>
  <si>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</si>
  <si>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</si>
  <si>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</si>
  <si>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</si>
  <si>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</si>
  <si>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</si>
  <si>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</si>
  <si>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</si>
  <si>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</si>
  <si>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</si>
  <si>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</si>
  <si>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</si>
  <si>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</si>
  <si>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</si>
  <si>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</si>
  <si>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</si>
  <si>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</si>
  <si>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</si>
  <si>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</si>
  <si>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</si>
  <si>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</si>
  <si>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</si>
  <si>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</si>
  <si>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</si>
  <si>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</si>
  <si>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</si>
  <si>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</si>
  <si>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</si>
  <si>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</si>
  <si>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</si>
  <si>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</si>
  <si>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</si>
  <si>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</si>
  <si>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</si>
  <si>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</si>
  <si>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</si>
  <si>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</si>
  <si>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</si>
  <si>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</si>
  <si>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</si>
  <si>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</si>
  <si>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</si>
  <si>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</si>
  <si>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</si>
  <si>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</si>
  <si>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</si>
  <si>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</si>
  <si>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</si>
  <si>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</si>
  <si>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</si>
  <si>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</si>
  <si>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</si>
  <si>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</si>
  <si>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</si>
  <si>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</si>
  <si>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</si>
  <si>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</si>
  <si>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</si>
  <si>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</si>
  <si>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</si>
  <si>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</si>
  <si>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</si>
  <si>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</si>
  <si>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</si>
  <si>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</si>
  <si>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</si>
  <si>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</si>
  <si>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</si>
  <si>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</si>
  <si>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</si>
  <si>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</si>
  <si>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</si>
  <si>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</si>
  <si>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</si>
  <si>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</si>
  <si>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</si>
  <si>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</si>
  <si>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</si>
  <si>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</si>
  <si>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</si>
  <si>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</si>
  <si>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</si>
  <si>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</si>
  <si>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</si>
  <si>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</si>
  <si>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</si>
  <si>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</si>
  <si>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</si>
  <si>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</si>
  <si>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</si>
  <si>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</si>
  <si>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</si>
  <si>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</si>
  <si>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</si>
  <si>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</si>
  <si>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</si>
  <si>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</si>
  <si>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</si>
  <si>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</si>
  <si>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</si>
  <si>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</si>
  <si>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</si>
  <si>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</si>
  <si>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</si>
  <si>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</si>
  <si>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</si>
  <si>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</si>
  <si>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</si>
  <si>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</si>
  <si>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</si>
  <si>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</si>
  <si>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</si>
  <si>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</si>
  <si>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</si>
  <si>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</si>
  <si>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</si>
  <si>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</si>
  <si>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</si>
  <si>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</si>
  <si>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</si>
  <si>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</si>
  <si>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</si>
  <si>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</si>
  <si>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</si>
  <si>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</si>
  <si>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</si>
  <si>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</si>
  <si>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</si>
  <si>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</si>
  <si>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</si>
  <si>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</si>
  <si>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</si>
  <si>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</si>
  <si>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</si>
  <si>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</si>
  <si>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</si>
  <si>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</si>
  <si>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</si>
  <si>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</si>
  <si>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</si>
  <si>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</si>
  <si>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</si>
  <si>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</si>
  <si>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</si>
  <si>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</si>
  <si>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</si>
  <si>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</si>
  <si>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</si>
  <si>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</si>
  <si>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</si>
  <si>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</si>
  <si>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</si>
  <si>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</si>
  <si>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</si>
  <si>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</si>
  <si>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</si>
  <si>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</si>
  <si>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</si>
  <si>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</si>
  <si>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</si>
  <si>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</si>
  <si>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</si>
  <si>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</si>
  <si>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</si>
  <si>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</si>
  <si>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</si>
  <si>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</si>
  <si>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</si>
  <si>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</si>
  <si>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</si>
  <si>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</si>
  <si>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</si>
  <si>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</si>
  <si>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</si>
  <si>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</si>
  <si>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</si>
  <si>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</si>
  <si>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</si>
  <si>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</si>
  <si>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</si>
  <si>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</si>
  <si>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</si>
  <si>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</si>
  <si>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</si>
  <si>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</si>
  <si>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</si>
  <si>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</si>
  <si>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</si>
  <si>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</si>
  <si>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</si>
  <si>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</si>
  <si>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</si>
  <si>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</si>
  <si>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</si>
  <si>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</si>
  <si>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</si>
  <si>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</si>
  <si>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</si>
  <si>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</si>
  <si>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</si>
  <si>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</si>
  <si>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</si>
  <si>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</si>
  <si>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</si>
  <si>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</si>
  <si>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</si>
  <si>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</si>
  <si>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</si>
  <si>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</si>
  <si>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</si>
  <si>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</si>
  <si>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</si>
  <si>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</si>
  <si>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</si>
  <si>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</si>
  <si>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</si>
  <si>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</si>
  <si>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</si>
  <si>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</si>
  <si>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</si>
  <si>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</si>
  <si>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</si>
  <si>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</si>
  <si>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</si>
  <si>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</si>
  <si>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</si>
  <si>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</si>
  <si>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</si>
  <si>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</si>
  <si>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</si>
  <si>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</si>
  <si>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</si>
  <si>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</si>
  <si>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</si>
  <si>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</si>
  <si>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</si>
  <si>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</si>
  <si>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</si>
  <si>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</si>
  <si>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</si>
  <si>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</si>
  <si>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</si>
  <si>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</si>
  <si>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</si>
  <si>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</si>
  <si>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</si>
  <si>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</si>
  <si>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</si>
  <si>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</si>
  <si>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</si>
  <si>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</si>
  <si>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</si>
  <si>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</si>
  <si>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</si>
  <si>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</si>
  <si>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</si>
  <si>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</si>
  <si>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</si>
  <si>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</si>
  <si>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</si>
  <si>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</si>
  <si>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</si>
  <si>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</si>
  <si>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</si>
  <si>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</si>
  <si>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</si>
  <si>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</si>
  <si>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</si>
  <si>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</si>
  <si>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</si>
  <si>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</si>
  <si>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</si>
  <si>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</si>
  <si>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</si>
  <si>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</si>
  <si>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</si>
  <si>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</si>
  <si>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</si>
  <si>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</si>
  <si>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</si>
  <si>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</si>
  <si>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</si>
  <si>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</si>
  <si>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</si>
  <si>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</si>
  <si>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</si>
  <si>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Jed.cijena</t>
  </si>
  <si>
    <t>CIJENA UKUPNO SKLADIŠTA</t>
  </si>
  <si>
    <t xml:space="preserve"> Isporuka potrošnog elektromaterijala za potrebe Sektora za održavanje</t>
  </si>
  <si>
    <t>Isporuka potrošnog elektromaterijala za potrebe Sektora za održavanje</t>
  </si>
  <si>
    <t>1-501-2026-223</t>
  </si>
  <si>
    <t>500-02/26-03/331</t>
  </si>
  <si>
    <t>4211-100-26-01</t>
  </si>
  <si>
    <t>TROŠKOVNIK Isporuka potrošnog elektromaterijala za potrebe Sektora za održavanje  2026</t>
  </si>
  <si>
    <t>U ___________________, ____________ 2026.</t>
  </si>
  <si>
    <t>Ponuditelj</t>
  </si>
  <si>
    <t>_______________________</t>
  </si>
  <si>
    <t>(pečat i potpis ovlaštene osobe)</t>
  </si>
  <si>
    <t>PDV:</t>
  </si>
  <si>
    <t>SVEUKUPNO: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</si>
</sst>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3" tint="0.24997711111789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10"/>
      <name val="Calibri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26"/>
      <name val="Calibri"/>
      <family val="2"/>
      <charset val="238"/>
    </font>
    <font>
      <b/>
      <sz val="10"/>
      <color rgb="FF333333"/>
      <name val="Open Sans"/>
      <charset val="238"/>
    </font>
    <font>
      <b/>
      <sz val="10"/>
      <color rgb="FF333333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0"/>
      <name val="Arial "/>
      <charset val="238"/>
    </font>
    <font>
      <sz val="10"/>
      <color theme="1"/>
      <name val="Arial "/>
      <charset val="238"/>
    </font>
    <font>
      <b/>
      <sz val="11"/>
      <color rgb="FF000000"/>
      <name val="Calibri"/>
      <family val="2"/>
      <scheme val="minor"/>
    </font>
    <font>
      <b/>
      <sz val="14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127">
    <xf numFmtId="0" fontId="0" fillId="0" borderId="0" xfId="0"/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11" fontId="0" fillId="0" borderId="2" xfId="0" applyNumberForma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/>
    </xf>
    <xf numFmtId="0" fontId="4" fillId="2" borderId="0" xfId="0" applyFont="1" applyFill="1" applyAlignment="1">
      <alignment horizontal="left"/>
    </xf>
    <xf numFmtId="0" fontId="0" fillId="2" borderId="0" xfId="0" quotePrefix="1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/>
    </xf>
    <xf numFmtId="0" fontId="4" fillId="0" borderId="2" xfId="0" applyFont="1" applyBorder="1" applyAlignment="1">
      <alignment horizontal="left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center" vertical="center"/>
    </xf>
    <xf numFmtId="4" fontId="0" fillId="2" borderId="0" xfId="0" applyNumberFormat="1" applyFill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 wrapText="1"/>
    </xf>
    <xf numFmtId="4" fontId="0" fillId="0" borderId="2" xfId="0" applyNumberForma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" fontId="0" fillId="0" borderId="0" xfId="0" applyNumberFormat="1" applyFill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6" fillId="0" borderId="0" xfId="0" applyFont="1" applyFill="1" applyAlignment="1">
      <alignment horizontal="center" vertical="center"/>
    </xf>
    <xf numFmtId="4" fontId="7" fillId="0" borderId="0" xfId="0" applyNumberFormat="1" applyFont="1" applyFill="1" applyAlignment="1">
      <alignment vertical="center"/>
    </xf>
    <xf numFmtId="0" fontId="6" fillId="0" borderId="0" xfId="0" applyFont="1" applyFill="1" applyProtection="1">
      <protection locked="0"/>
    </xf>
    <xf numFmtId="0" fontId="7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4" fontId="7" fillId="0" borderId="0" xfId="0" applyNumberFormat="1" applyFont="1" applyFill="1" applyAlignment="1">
      <alignment horizontal="center" vertical="center"/>
    </xf>
    <xf numFmtId="4" fontId="6" fillId="0" borderId="0" xfId="0" applyNumberFormat="1" applyFont="1" applyFill="1" applyAlignment="1">
      <alignment vertical="center"/>
    </xf>
    <xf numFmtId="4" fontId="6" fillId="0" borderId="0" xfId="0" applyNumberFormat="1" applyFont="1" applyFill="1" applyAlignment="1">
      <alignment horizontal="center" vertical="center"/>
    </xf>
    <xf numFmtId="2" fontId="8" fillId="0" borderId="3" xfId="0" applyNumberFormat="1" applyFont="1" applyFill="1" applyBorder="1" applyAlignment="1">
      <alignment horizontal="center" vertical="center" wrapText="1"/>
    </xf>
    <xf numFmtId="2" fontId="8" fillId="0" borderId="4" xfId="0" applyNumberFormat="1" applyFont="1" applyFill="1" applyBorder="1" applyAlignment="1">
      <alignment horizontal="center" vertical="center" wrapText="1"/>
    </xf>
    <xf numFmtId="1" fontId="8" fillId="0" borderId="5" xfId="0" applyNumberFormat="1" applyFont="1" applyFill="1" applyBorder="1" applyAlignment="1">
      <alignment horizontal="center" vertical="center" wrapText="1"/>
    </xf>
    <xf numFmtId="2" fontId="8" fillId="0" borderId="5" xfId="0" applyNumberFormat="1" applyFont="1" applyFill="1" applyBorder="1" applyAlignment="1">
      <alignment horizontal="center" vertical="center" wrapText="1"/>
    </xf>
    <xf numFmtId="4" fontId="9" fillId="0" borderId="5" xfId="0" applyNumberFormat="1" applyFont="1" applyFill="1" applyBorder="1" applyAlignment="1">
      <alignment horizontal="center" vertical="center" wrapText="1"/>
    </xf>
    <xf numFmtId="4" fontId="8" fillId="0" borderId="5" xfId="0" applyNumberFormat="1" applyFont="1" applyFill="1" applyBorder="1" applyAlignment="1">
      <alignment horizontal="center" vertical="center" wrapText="1"/>
    </xf>
    <xf numFmtId="4" fontId="8" fillId="0" borderId="3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 applyProtection="1">
      <alignment horizontal="center"/>
      <protection locked="0"/>
    </xf>
    <xf numFmtId="0" fontId="6" fillId="0" borderId="0" xfId="0" applyFont="1" applyFill="1" applyAlignment="1" applyProtection="1">
      <alignment horizontal="center"/>
      <protection locked="0"/>
    </xf>
    <xf numFmtId="4" fontId="6" fillId="0" borderId="0" xfId="0" applyNumberFormat="1" applyFont="1" applyFill="1" applyAlignment="1" applyProtection="1">
      <alignment horizontal="center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2" fontId="6" fillId="0" borderId="7" xfId="0" applyNumberFormat="1" applyFont="1" applyFill="1" applyBorder="1" applyAlignment="1">
      <alignment horizontal="left" vertical="center" wrapText="1"/>
    </xf>
    <xf numFmtId="2" fontId="7" fillId="0" borderId="7" xfId="0" applyNumberFormat="1" applyFont="1" applyBorder="1" applyAlignment="1">
      <alignment horizontal="center" vertical="center" wrapText="1"/>
    </xf>
    <xf numFmtId="4" fontId="6" fillId="0" borderId="7" xfId="0" applyNumberFormat="1" applyFont="1" applyFill="1" applyBorder="1" applyAlignment="1">
      <alignment horizontal="center" vertical="center" wrapText="1"/>
    </xf>
    <xf numFmtId="4" fontId="6" fillId="2" borderId="7" xfId="0" applyNumberFormat="1" applyFont="1" applyFill="1" applyBorder="1" applyAlignment="1">
      <alignment horizontal="right" vertical="center" wrapText="1"/>
    </xf>
    <xf numFmtId="2" fontId="6" fillId="0" borderId="7" xfId="0" applyNumberFormat="1" applyFont="1" applyBorder="1" applyAlignment="1">
      <alignment horizontal="center" vertical="center" wrapText="1"/>
    </xf>
    <xf numFmtId="0" fontId="6" fillId="0" borderId="7" xfId="0" applyFont="1" applyBorder="1" applyAlignment="1" applyProtection="1">
      <alignment vertical="center" wrapText="1"/>
      <protection locked="0"/>
    </xf>
    <xf numFmtId="2" fontId="6" fillId="2" borderId="7" xfId="0" applyNumberFormat="1" applyFont="1" applyFill="1" applyBorder="1" applyAlignment="1">
      <alignment horizontal="center" vertical="center" wrapText="1"/>
    </xf>
    <xf numFmtId="4" fontId="7" fillId="0" borderId="5" xfId="0" applyNumberFormat="1" applyFont="1" applyFill="1" applyBorder="1" applyAlignment="1">
      <alignment horizontal="center" vertical="center"/>
    </xf>
    <xf numFmtId="4" fontId="7" fillId="0" borderId="4" xfId="0" applyNumberFormat="1" applyFont="1" applyFill="1" applyBorder="1" applyAlignment="1">
      <alignment vertical="center"/>
    </xf>
    <xf numFmtId="4" fontId="7" fillId="0" borderId="4" xfId="0" applyNumberFormat="1" applyFont="1" applyFill="1" applyBorder="1" applyAlignment="1">
      <alignment horizontal="center" vertical="center"/>
    </xf>
    <xf numFmtId="4" fontId="11" fillId="0" borderId="7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4" fontId="7" fillId="0" borderId="0" xfId="0" applyNumberFormat="1" applyFont="1" applyFill="1" applyProtection="1">
      <protection locked="0"/>
    </xf>
    <xf numFmtId="4" fontId="6" fillId="0" borderId="0" xfId="0" applyNumberFormat="1" applyFont="1" applyFill="1" applyProtection="1">
      <protection locked="0"/>
    </xf>
    <xf numFmtId="4" fontId="6" fillId="0" borderId="0" xfId="0" applyNumberFormat="1" applyFont="1" applyFill="1" applyBorder="1" applyAlignment="1">
      <alignment vertical="center"/>
    </xf>
    <xf numFmtId="0" fontId="6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4" fontId="6" fillId="0" borderId="0" xfId="0" applyNumberFormat="1" applyFont="1" applyFill="1" applyAlignment="1" applyProtection="1">
      <alignment horizontal="center" vertical="center"/>
      <protection locked="0"/>
    </xf>
    <xf numFmtId="0" fontId="13" fillId="0" borderId="0" xfId="0" applyFont="1" applyFill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4" fontId="13" fillId="0" borderId="0" xfId="0" applyNumberFormat="1" applyFont="1" applyFill="1" applyAlignment="1">
      <alignment horizontal="center" vertical="center" wrapText="1"/>
    </xf>
    <xf numFmtId="0" fontId="10" fillId="0" borderId="6" xfId="0" applyFont="1" applyFill="1" applyBorder="1" applyAlignment="1" applyProtection="1">
      <alignment horizontal="center"/>
      <protection locked="0"/>
    </xf>
    <xf numFmtId="0" fontId="12" fillId="0" borderId="0" xfId="0" applyFont="1" applyFill="1" applyAlignment="1" applyProtection="1">
      <alignment vertical="center" wrapText="1"/>
      <protection locked="0"/>
    </xf>
    <xf numFmtId="2" fontId="6" fillId="0" borderId="0" xfId="0" applyNumberFormat="1" applyFont="1" applyFill="1" applyBorder="1" applyAlignment="1">
      <alignment horizontal="left" vertical="center" wrapText="1"/>
    </xf>
    <xf numFmtId="0" fontId="6" fillId="0" borderId="0" xfId="0" applyFont="1" applyFill="1" applyBorder="1" applyAlignment="1" applyProtection="1">
      <alignment horizontal="center" vertical="center" wrapText="1"/>
      <protection locked="0"/>
    </xf>
    <xf numFmtId="4" fontId="6" fillId="0" borderId="0" xfId="0" applyNumberFormat="1" applyFont="1" applyFill="1" applyBorder="1" applyAlignment="1">
      <alignment horizontal="center" vertical="center" wrapText="1"/>
    </xf>
    <xf numFmtId="3" fontId="6" fillId="0" borderId="0" xfId="0" applyNumberFormat="1" applyFont="1" applyFill="1" applyBorder="1" applyAlignment="1">
      <alignment horizontal="center" vertical="center" wrapText="1"/>
    </xf>
    <xf numFmtId="4" fontId="6" fillId="0" borderId="0" xfId="0" applyNumberFormat="1" applyFont="1" applyBorder="1" applyAlignment="1" applyProtection="1">
      <alignment horizontal="right" vertical="center"/>
      <protection locked="0"/>
    </xf>
    <xf numFmtId="0" fontId="4" fillId="0" borderId="2" xfId="0" applyFont="1" applyFill="1" applyBorder="1" applyAlignment="1">
      <alignment horizontal="center" vertical="center" wrapText="1"/>
    </xf>
    <xf numFmtId="1" fontId="6" fillId="0" borderId="7" xfId="0" applyNumberFormat="1" applyFont="1" applyFill="1" applyBorder="1" applyAlignment="1">
      <alignment horizontal="center" vertical="center"/>
    </xf>
    <xf numFmtId="4" fontId="6" fillId="0" borderId="7" xfId="0" applyNumberFormat="1" applyFont="1" applyFill="1" applyBorder="1" applyAlignment="1">
      <alignment horizontal="right" vertical="center" wrapText="1"/>
    </xf>
    <xf numFmtId="2" fontId="8" fillId="0" borderId="0" xfId="0" applyNumberFormat="1" applyFont="1" applyFill="1" applyBorder="1" applyAlignment="1">
      <alignment horizontal="center" vertical="center" wrapText="1"/>
    </xf>
    <xf numFmtId="1" fontId="8" fillId="0" borderId="0" xfId="0" applyNumberFormat="1" applyFont="1" applyFill="1" applyBorder="1" applyAlignment="1">
      <alignment horizontal="center" vertical="center" wrapText="1"/>
    </xf>
    <xf numFmtId="4" fontId="9" fillId="0" borderId="0" xfId="0" applyNumberFormat="1" applyFont="1" applyFill="1" applyBorder="1" applyAlignment="1">
      <alignment horizontal="center" vertical="center" wrapText="1"/>
    </xf>
    <xf numFmtId="4" fontId="8" fillId="0" borderId="0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 applyProtection="1">
      <alignment horizontal="center"/>
      <protection locked="0"/>
    </xf>
    <xf numFmtId="4" fontId="7" fillId="0" borderId="6" xfId="0" applyNumberFormat="1" applyFont="1" applyFill="1" applyBorder="1" applyProtection="1">
      <protection locked="0"/>
    </xf>
    <xf numFmtId="0" fontId="15" fillId="0" borderId="0" xfId="0" applyFont="1"/>
    <xf numFmtId="0" fontId="14" fillId="0" borderId="0" xfId="0" applyFont="1" applyAlignment="1">
      <alignment wrapText="1"/>
    </xf>
    <xf numFmtId="0" fontId="17" fillId="0" borderId="2" xfId="0" applyFont="1" applyBorder="1" applyAlignment="1">
      <alignment horizontal="center"/>
    </xf>
    <xf numFmtId="0" fontId="18" fillId="0" borderId="2" xfId="0" applyFont="1" applyBorder="1"/>
    <xf numFmtId="0" fontId="16" fillId="0" borderId="2" xfId="0" applyFont="1" applyBorder="1" applyAlignment="1">
      <alignment horizontal="center" vertical="top"/>
    </xf>
    <xf numFmtId="0" fontId="18" fillId="0" borderId="2" xfId="0" applyFont="1" applyBorder="1" applyAlignment="1">
      <alignment wrapText="1"/>
    </xf>
    <xf numFmtId="0" fontId="19" fillId="0" borderId="0" xfId="0" applyFont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right" vertical="center" wrapText="1"/>
    </xf>
    <xf numFmtId="4" fontId="2" fillId="2" borderId="8" xfId="2" applyNumberFormat="1" applyFont="1" applyFill="1" applyBorder="1" applyAlignment="1" applyProtection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2" xfId="1" applyNumberFormat="1" applyFont="1" applyFill="1" applyBorder="1" applyAlignment="1">
      <alignment horizontal="center" vertical="center" wrapText="1"/>
    </xf>
    <xf numFmtId="4" fontId="6" fillId="0" borderId="2" xfId="1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4" fontId="6" fillId="2" borderId="2" xfId="1" applyNumberFormat="1" applyFont="1" applyFill="1" applyBorder="1" applyAlignment="1" applyProtection="1">
      <alignment horizontal="center" vertical="center"/>
      <protection locked="0"/>
    </xf>
    <xf numFmtId="4" fontId="6" fillId="0" borderId="8" xfId="1" applyNumberFormat="1" applyFont="1" applyFill="1" applyBorder="1" applyAlignment="1" applyProtection="1">
      <alignment horizontal="center" vertical="center"/>
      <protection locked="0"/>
    </xf>
    <xf numFmtId="4" fontId="2" fillId="2" borderId="2" xfId="1" applyNumberFormat="1" applyFont="1" applyFill="1" applyBorder="1" applyAlignment="1" applyProtection="1">
      <alignment horizontal="center" vertical="center"/>
    </xf>
    <xf numFmtId="4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4" fontId="2" fillId="2" borderId="2" xfId="0" applyNumberFormat="1" applyFont="1" applyFill="1" applyBorder="1" applyAlignment="1" applyProtection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8" xfId="2" applyFont="1" applyFill="1" applyBorder="1" applyAlignment="1" applyProtection="1">
      <alignment horizontal="center" vertical="center" wrapText="1"/>
    </xf>
    <xf numFmtId="0" fontId="1" fillId="2" borderId="2" xfId="1" applyNumberFormat="1" applyFont="1" applyFill="1" applyBorder="1" applyAlignment="1">
      <alignment horizontal="center" vertical="center" wrapText="1"/>
    </xf>
    <xf numFmtId="1" fontId="1" fillId="2" borderId="2" xfId="1" applyNumberFormat="1" applyFont="1" applyFill="1" applyBorder="1" applyAlignment="1" applyProtection="1">
      <alignment horizontal="center" vertical="center"/>
    </xf>
    <xf numFmtId="0" fontId="1" fillId="2" borderId="2" xfId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8" xfId="1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1" fontId="1" fillId="2" borderId="2" xfId="0" applyNumberFormat="1" applyFont="1" applyFill="1" applyBorder="1" applyAlignment="1" applyProtection="1">
      <alignment horizontal="center" vertical="center"/>
    </xf>
    <xf numFmtId="0" fontId="1" fillId="2" borderId="2" xfId="2" applyFont="1" applyFill="1" applyBorder="1" applyAlignment="1" applyProtection="1">
      <alignment horizontal="center" vertical="center" wrapText="1"/>
    </xf>
    <xf numFmtId="0" fontId="1" fillId="0" borderId="0" xfId="0" applyFont="1"/>
    <xf numFmtId="0" fontId="6" fillId="0" borderId="13" xfId="0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</cellXfs>
  <cellStyles count="3">
    <cellStyle name="Normal" xfId="0" builtinId="0"/>
    <cellStyle name="Normal 2" xfId="1"/>
    <cellStyle name="Normal_Sheet1" xfId="2"/>
  </cellStyles>
  <dxfs count="6"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0"/>
  <sheetViews>
    <sheetView zoomScale="85" zoomScaleNormal="85" workbookViewId="0">
      <pane ySplit="8" topLeftCell="A9" activePane="bottomLeft" state="frozen"/>
      <selection pane="bottomLeft" activeCell="D2" sqref="D2"/>
    </sheetView>
  </sheetViews>
  <sheetFormatPr defaultRowHeight="15"/>
  <cols>
    <col min="1" max="1" width="9.140625" style="8"/>
    <col min="2" max="2" width="12.85546875" style="8" customWidth="1"/>
    <col min="3" max="3" width="57.5703125" style="24" customWidth="1"/>
    <col min="4" max="4" width="123.42578125" style="11" customWidth="1"/>
    <col min="5" max="5" width="14.85546875" style="11" customWidth="1"/>
    <col min="6" max="6" width="9.140625" style="11"/>
    <col min="7" max="7" width="13.42578125" style="11" bestFit="1" customWidth="1"/>
    <col min="8" max="8" width="10" style="25" customWidth="1"/>
    <col min="9" max="9" width="12" style="30" customWidth="1"/>
    <col min="10" max="10" width="10.42578125" style="11" customWidth="1"/>
    <col min="11" max="11" width="12.28515625" style="11" customWidth="1"/>
    <col min="12" max="13" width="9.140625" style="11"/>
    <col min="14" max="14" width="10.7109375" style="11" customWidth="1"/>
    <col min="15" max="15" width="17.7109375" style="11" bestFit="1" customWidth="1"/>
    <col min="16" max="16" width="11.85546875" style="11" customWidth="1"/>
    <col min="17" max="17" width="26.140625" style="11" bestFit="1" customWidth="1"/>
  </cols>
  <sheetData>
    <row r="1" spans="1:17">
      <c r="A1" s="3"/>
      <c r="B1" s="4"/>
      <c r="C1" s="22"/>
      <c r="D1" s="9" t="s">
        <v>0</v>
      </c>
      <c r="E1" s="10"/>
      <c r="F1" s="10"/>
      <c r="G1" s="10"/>
      <c r="H1" s="26"/>
      <c r="J1" s="10"/>
      <c r="K1" s="10"/>
      <c r="L1" s="10"/>
      <c r="M1" s="10"/>
      <c r="N1" s="10"/>
    </row>
    <row r="2" spans="1:17">
      <c r="A2" s="5"/>
      <c r="B2" s="5"/>
      <c r="C2" s="17" t="s">
        <v>1</v>
      </c>
      <c r="D2" s="91" t="s">
        <v>1570</v>
      </c>
      <c r="E2" s="12"/>
      <c r="F2" s="12"/>
      <c r="G2" s="20" t="s">
        <v>18</v>
      </c>
      <c r="H2" s="27"/>
      <c r="I2" s="33"/>
      <c r="J2" s="12"/>
      <c r="K2" s="12"/>
      <c r="L2" s="12"/>
      <c r="M2" s="12"/>
      <c r="N2" s="12"/>
    </row>
    <row r="3" spans="1:17">
      <c r="A3" s="4"/>
      <c r="B3" s="4"/>
      <c r="C3" s="18" t="s">
        <v>2</v>
      </c>
      <c r="D3" s="122" t="s">
        <v>1571</v>
      </c>
      <c r="E3" s="10"/>
      <c r="F3" s="10"/>
      <c r="G3" s="21" t="s">
        <v>19</v>
      </c>
      <c r="H3" s="26"/>
      <c r="I3" s="33"/>
      <c r="J3" s="10"/>
      <c r="K3" s="10"/>
      <c r="L3" s="10"/>
      <c r="M3" s="10"/>
      <c r="N3" s="10"/>
    </row>
    <row r="4" spans="1:17">
      <c r="A4" s="4"/>
      <c r="B4" s="4"/>
      <c r="C4" s="18" t="s">
        <v>3</v>
      </c>
      <c r="D4" s="90" t="s">
        <v>1572</v>
      </c>
      <c r="E4" s="10"/>
      <c r="F4" s="10"/>
      <c r="G4" s="21" t="s">
        <v>20</v>
      </c>
      <c r="H4" s="32"/>
      <c r="I4" s="33"/>
      <c r="J4" s="10"/>
      <c r="K4" s="10"/>
      <c r="L4" s="10"/>
      <c r="M4" s="10"/>
      <c r="N4" s="10"/>
    </row>
    <row r="5" spans="1:17">
      <c r="A5" s="4"/>
      <c r="B5" s="4"/>
      <c r="C5" s="18" t="s">
        <v>4</v>
      </c>
      <c r="D5" s="19" t="s">
        <v>1573</v>
      </c>
      <c r="E5" s="10"/>
      <c r="F5" s="10"/>
      <c r="G5" s="10"/>
      <c r="H5" s="26"/>
      <c r="I5" s="33"/>
      <c r="J5" s="10"/>
      <c r="K5" s="10"/>
      <c r="L5" s="10"/>
      <c r="M5" s="10"/>
      <c r="N5" s="10"/>
    </row>
    <row r="6" spans="1:17">
      <c r="A6" s="4"/>
      <c r="B6" s="4"/>
      <c r="C6" s="18" t="s">
        <v>17</v>
      </c>
      <c r="D6" s="19"/>
      <c r="E6" s="10"/>
      <c r="F6" s="10"/>
      <c r="G6" s="10"/>
      <c r="H6" s="26"/>
      <c r="I6" s="33"/>
      <c r="J6" s="10"/>
      <c r="K6" s="10"/>
      <c r="L6" s="10"/>
      <c r="M6" s="10"/>
      <c r="N6" s="10"/>
    </row>
    <row r="7" spans="1:17">
      <c r="A7" s="4"/>
      <c r="B7" s="4"/>
      <c r="C7" s="18"/>
      <c r="D7" s="10"/>
      <c r="E7" s="10"/>
      <c r="F7" s="10"/>
      <c r="G7" s="10"/>
      <c r="H7" s="26"/>
      <c r="J7" s="10"/>
      <c r="K7" s="10"/>
      <c r="L7" s="10"/>
      <c r="M7" s="10"/>
      <c r="N7" s="10"/>
    </row>
    <row r="8" spans="1:17" ht="45">
      <c r="A8" s="6" t="s">
        <v>5</v>
      </c>
      <c r="B8" s="7" t="s">
        <v>6</v>
      </c>
      <c r="C8" s="23" t="s">
        <v>30</v>
      </c>
      <c r="D8" s="2" t="s">
        <v>31</v>
      </c>
      <c r="E8" s="2" t="s">
        <v>7</v>
      </c>
      <c r="F8" s="1" t="s">
        <v>26</v>
      </c>
      <c r="G8" s="1" t="s">
        <v>8</v>
      </c>
      <c r="H8" s="28" t="s">
        <v>9</v>
      </c>
      <c r="I8" s="31" t="s">
        <v>10</v>
      </c>
      <c r="J8" s="1" t="s">
        <v>11</v>
      </c>
      <c r="K8" s="1" t="s">
        <v>12</v>
      </c>
      <c r="L8" s="2" t="s">
        <v>13</v>
      </c>
      <c r="M8" s="1" t="s">
        <v>14</v>
      </c>
      <c r="N8" s="1" t="s">
        <v>15</v>
      </c>
      <c r="O8" s="81" t="s">
        <v>21</v>
      </c>
      <c r="P8" s="81" t="s">
        <v>22</v>
      </c>
      <c r="Q8" s="81" t="s">
        <v>23</v>
      </c>
    </row>
    <row r="9" spans="1:17">
      <c r="A9" s="13">
        <v>1</v>
      </c>
      <c r="B9" s="92" t="s">
        <v>33</v>
      </c>
      <c r="C9" s="93" t="s">
        <v>34</v>
      </c>
      <c r="D9" s="95" t="s">
        <v>791</v>
      </c>
      <c r="E9" s="14"/>
      <c r="F9" s="113">
        <v>15</v>
      </c>
      <c r="G9" s="14" t="s">
        <v>16</v>
      </c>
      <c r="H9" s="29"/>
      <c r="I9" s="14">
        <v>1000</v>
      </c>
      <c r="J9" s="14"/>
      <c r="K9" s="14"/>
      <c r="L9" s="14"/>
      <c r="M9" s="14"/>
      <c r="N9" s="14"/>
      <c r="O9" s="14"/>
      <c r="P9" s="14"/>
      <c r="Q9" s="14"/>
    </row>
    <row r="10" spans="1:17">
      <c r="A10" s="13">
        <v>2</v>
      </c>
      <c r="B10" s="92" t="s">
        <v>35</v>
      </c>
      <c r="C10" s="93" t="s">
        <v>36</v>
      </c>
      <c r="D10" s="95" t="s">
        <v>792</v>
      </c>
      <c r="E10" s="14"/>
      <c r="F10" s="113">
        <v>60</v>
      </c>
      <c r="G10" s="14" t="s">
        <v>16</v>
      </c>
      <c r="H10" s="29"/>
      <c r="I10" s="14">
        <v>1000</v>
      </c>
      <c r="J10" s="14"/>
      <c r="K10" s="14"/>
      <c r="L10" s="14"/>
      <c r="M10" s="14"/>
      <c r="N10" s="14"/>
      <c r="O10" s="15"/>
      <c r="P10" s="14"/>
      <c r="Q10" s="14"/>
    </row>
    <row r="11" spans="1:17">
      <c r="A11" s="13">
        <v>3</v>
      </c>
      <c r="B11" s="92" t="s">
        <v>37</v>
      </c>
      <c r="C11" s="93" t="s">
        <v>38</v>
      </c>
      <c r="D11" s="95" t="s">
        <v>793</v>
      </c>
      <c r="E11" s="14"/>
      <c r="F11" s="113">
        <v>75</v>
      </c>
      <c r="G11" s="14" t="s">
        <v>16</v>
      </c>
      <c r="H11" s="29"/>
      <c r="I11" s="14">
        <v>1000</v>
      </c>
      <c r="J11" s="14"/>
      <c r="K11" s="14"/>
      <c r="L11" s="14"/>
      <c r="M11" s="14"/>
      <c r="N11" s="14"/>
      <c r="O11" s="15"/>
      <c r="P11" s="14"/>
      <c r="Q11" s="14"/>
    </row>
    <row r="12" spans="1:17">
      <c r="A12" s="13">
        <v>4</v>
      </c>
      <c r="B12" s="92" t="s">
        <v>39</v>
      </c>
      <c r="C12" s="93" t="s">
        <v>40</v>
      </c>
      <c r="D12" s="95" t="s">
        <v>794</v>
      </c>
      <c r="E12" s="14"/>
      <c r="F12" s="113">
        <v>75</v>
      </c>
      <c r="G12" s="14" t="s">
        <v>16</v>
      </c>
      <c r="H12" s="29"/>
      <c r="I12" s="14">
        <v>1000</v>
      </c>
      <c r="J12" s="14"/>
      <c r="K12" s="14"/>
      <c r="L12" s="14"/>
      <c r="M12" s="14"/>
      <c r="N12" s="14"/>
      <c r="O12" s="15"/>
      <c r="P12" s="14"/>
      <c r="Q12" s="14"/>
    </row>
    <row r="13" spans="1:17">
      <c r="A13" s="13">
        <v>5</v>
      </c>
      <c r="B13" s="92" t="s">
        <v>41</v>
      </c>
      <c r="C13" s="93" t="s">
        <v>42</v>
      </c>
      <c r="D13" s="95" t="s">
        <v>795</v>
      </c>
      <c r="E13" s="14"/>
      <c r="F13" s="113">
        <v>3</v>
      </c>
      <c r="G13" s="14" t="s">
        <v>16</v>
      </c>
      <c r="H13" s="29"/>
      <c r="I13" s="14">
        <v>1000</v>
      </c>
      <c r="J13" s="14"/>
      <c r="K13" s="14"/>
      <c r="L13" s="14"/>
      <c r="M13" s="14"/>
      <c r="N13" s="14"/>
      <c r="O13" s="15"/>
      <c r="P13" s="14"/>
      <c r="Q13" s="14"/>
    </row>
    <row r="14" spans="1:17">
      <c r="A14" s="13">
        <v>6</v>
      </c>
      <c r="B14" s="92" t="s">
        <v>43</v>
      </c>
      <c r="C14" s="93" t="s">
        <v>44</v>
      </c>
      <c r="D14" s="95" t="s">
        <v>796</v>
      </c>
      <c r="E14" s="14"/>
      <c r="F14" s="114">
        <v>3</v>
      </c>
      <c r="G14" s="14" t="s">
        <v>16</v>
      </c>
      <c r="H14" s="29"/>
      <c r="I14" s="14">
        <v>1000</v>
      </c>
      <c r="J14" s="14"/>
      <c r="K14" s="14"/>
      <c r="L14" s="14"/>
      <c r="M14" s="14"/>
      <c r="N14" s="14"/>
      <c r="O14" s="15"/>
      <c r="P14" s="14"/>
      <c r="Q14" s="14"/>
    </row>
    <row r="15" spans="1:17">
      <c r="A15" s="13">
        <v>7</v>
      </c>
      <c r="B15" s="92" t="s">
        <v>45</v>
      </c>
      <c r="C15" s="93" t="s">
        <v>46</v>
      </c>
      <c r="D15" s="95" t="s">
        <v>797</v>
      </c>
      <c r="E15" s="14"/>
      <c r="F15" s="114">
        <v>3</v>
      </c>
      <c r="G15" s="14" t="s">
        <v>16</v>
      </c>
      <c r="H15" s="29"/>
      <c r="I15" s="14">
        <v>1000</v>
      </c>
      <c r="J15" s="14"/>
      <c r="K15" s="14"/>
      <c r="L15" s="14"/>
      <c r="M15" s="14"/>
      <c r="N15" s="14"/>
      <c r="O15" s="15"/>
      <c r="P15" s="14"/>
      <c r="Q15" s="14"/>
    </row>
    <row r="16" spans="1:17">
      <c r="A16" s="13">
        <v>8</v>
      </c>
      <c r="B16" s="92" t="s">
        <v>47</v>
      </c>
      <c r="C16" s="93" t="s">
        <v>48</v>
      </c>
      <c r="D16" s="95" t="s">
        <v>798</v>
      </c>
      <c r="E16" s="14"/>
      <c r="F16" s="114">
        <v>1</v>
      </c>
      <c r="G16" s="14" t="s">
        <v>16</v>
      </c>
      <c r="H16" s="29"/>
      <c r="I16" s="14">
        <v>1000</v>
      </c>
      <c r="J16" s="14"/>
      <c r="K16" s="14"/>
      <c r="L16" s="14"/>
      <c r="M16" s="14"/>
      <c r="N16" s="14"/>
      <c r="O16" s="15"/>
      <c r="P16" s="14"/>
      <c r="Q16" s="14"/>
    </row>
    <row r="17" spans="1:17">
      <c r="A17" s="13">
        <v>9</v>
      </c>
      <c r="B17" s="92" t="s">
        <v>49</v>
      </c>
      <c r="C17" s="93" t="s">
        <v>50</v>
      </c>
      <c r="D17" s="95" t="s">
        <v>799</v>
      </c>
      <c r="E17" s="14"/>
      <c r="F17" s="114">
        <v>3</v>
      </c>
      <c r="G17" s="14" t="s">
        <v>16</v>
      </c>
      <c r="H17" s="29"/>
      <c r="I17" s="14">
        <v>1000</v>
      </c>
      <c r="J17" s="14"/>
      <c r="K17" s="14"/>
      <c r="L17" s="14"/>
      <c r="M17" s="14"/>
      <c r="N17" s="14"/>
      <c r="O17" s="15"/>
      <c r="P17" s="14"/>
      <c r="Q17" s="14"/>
    </row>
    <row r="18" spans="1:17">
      <c r="A18" s="13">
        <v>10</v>
      </c>
      <c r="B18" s="92" t="s">
        <v>51</v>
      </c>
      <c r="C18" s="93" t="s">
        <v>52</v>
      </c>
      <c r="D18" s="95" t="s">
        <v>800</v>
      </c>
      <c r="E18" s="14"/>
      <c r="F18" s="114">
        <v>3</v>
      </c>
      <c r="G18" s="14" t="s">
        <v>16</v>
      </c>
      <c r="H18" s="29"/>
      <c r="I18" s="14">
        <v>1000</v>
      </c>
      <c r="J18" s="14"/>
      <c r="K18" s="14"/>
      <c r="L18" s="14"/>
      <c r="M18" s="14"/>
      <c r="N18" s="14"/>
      <c r="O18" s="14"/>
      <c r="P18" s="14"/>
      <c r="Q18" s="14"/>
    </row>
    <row r="19" spans="1:17">
      <c r="A19" s="13">
        <v>11</v>
      </c>
      <c r="B19" s="92" t="s">
        <v>53</v>
      </c>
      <c r="C19" s="93" t="s">
        <v>54</v>
      </c>
      <c r="D19" s="95" t="s">
        <v>801</v>
      </c>
      <c r="E19" s="14"/>
      <c r="F19" s="114">
        <v>20</v>
      </c>
      <c r="G19" s="14" t="s">
        <v>16</v>
      </c>
      <c r="H19" s="29"/>
      <c r="I19" s="14">
        <v>1000</v>
      </c>
      <c r="J19" s="14"/>
      <c r="K19" s="14"/>
      <c r="L19" s="14"/>
      <c r="M19" s="14"/>
      <c r="N19" s="14"/>
      <c r="O19" s="14"/>
      <c r="P19" s="14"/>
      <c r="Q19" s="14"/>
    </row>
    <row r="20" spans="1:17">
      <c r="A20" s="13">
        <v>12</v>
      </c>
      <c r="B20" s="92" t="s">
        <v>55</v>
      </c>
      <c r="C20" s="93" t="s">
        <v>56</v>
      </c>
      <c r="D20" s="95" t="s">
        <v>802</v>
      </c>
      <c r="E20" s="14"/>
      <c r="F20" s="114">
        <v>3</v>
      </c>
      <c r="G20" s="14" t="s">
        <v>16</v>
      </c>
      <c r="H20" s="29"/>
      <c r="I20" s="14">
        <v>1000</v>
      </c>
      <c r="J20" s="14"/>
      <c r="K20" s="14"/>
      <c r="L20" s="14"/>
      <c r="M20" s="14"/>
      <c r="N20" s="14"/>
      <c r="O20" s="15"/>
      <c r="P20" s="14"/>
      <c r="Q20" s="14"/>
    </row>
    <row r="21" spans="1:17">
      <c r="A21" s="13">
        <v>13</v>
      </c>
      <c r="B21" s="92" t="s">
        <v>57</v>
      </c>
      <c r="C21" s="93" t="s">
        <v>58</v>
      </c>
      <c r="D21" s="95" t="s">
        <v>803</v>
      </c>
      <c r="E21" s="14"/>
      <c r="F21" s="114">
        <v>2</v>
      </c>
      <c r="G21" s="14" t="s">
        <v>16</v>
      </c>
      <c r="H21" s="29"/>
      <c r="I21" s="14">
        <v>1000</v>
      </c>
      <c r="J21" s="14"/>
      <c r="K21" s="14"/>
      <c r="L21" s="14"/>
      <c r="M21" s="14"/>
      <c r="N21" s="14"/>
      <c r="O21" s="15"/>
      <c r="P21" s="14"/>
      <c r="Q21" s="14"/>
    </row>
    <row r="22" spans="1:17">
      <c r="A22" s="13">
        <v>14</v>
      </c>
      <c r="B22" s="92" t="s">
        <v>59</v>
      </c>
      <c r="C22" s="93" t="s">
        <v>60</v>
      </c>
      <c r="D22" s="95" t="s">
        <v>804</v>
      </c>
      <c r="E22" s="14"/>
      <c r="F22" s="114">
        <v>2</v>
      </c>
      <c r="G22" s="14" t="s">
        <v>16</v>
      </c>
      <c r="H22" s="29"/>
      <c r="I22" s="14">
        <v>1000</v>
      </c>
      <c r="J22" s="14"/>
      <c r="K22" s="14"/>
      <c r="L22" s="14"/>
      <c r="M22" s="14"/>
      <c r="N22" s="14"/>
      <c r="O22" s="15"/>
      <c r="P22" s="14"/>
      <c r="Q22" s="14"/>
    </row>
    <row r="23" spans="1:17">
      <c r="A23" s="13">
        <v>15</v>
      </c>
      <c r="B23" s="92" t="s">
        <v>61</v>
      </c>
      <c r="C23" s="93" t="s">
        <v>62</v>
      </c>
      <c r="D23" s="95" t="s">
        <v>805</v>
      </c>
      <c r="E23" s="14"/>
      <c r="F23" s="114">
        <v>3</v>
      </c>
      <c r="G23" s="14" t="s">
        <v>16</v>
      </c>
      <c r="H23" s="29"/>
      <c r="I23" s="14">
        <v>1000</v>
      </c>
      <c r="J23" s="14"/>
      <c r="K23" s="14"/>
      <c r="L23" s="14"/>
      <c r="M23" s="14"/>
      <c r="N23" s="14"/>
      <c r="O23" s="15"/>
      <c r="P23" s="14"/>
      <c r="Q23" s="14"/>
    </row>
    <row r="24" spans="1:17">
      <c r="A24" s="13">
        <v>16</v>
      </c>
      <c r="B24" s="92" t="s">
        <v>63</v>
      </c>
      <c r="C24" s="93" t="s">
        <v>64</v>
      </c>
      <c r="D24" s="95" t="s">
        <v>806</v>
      </c>
      <c r="E24" s="14"/>
      <c r="F24" s="114">
        <v>3</v>
      </c>
      <c r="G24" s="14" t="s">
        <v>16</v>
      </c>
      <c r="H24" s="29"/>
      <c r="I24" s="14">
        <v>1000</v>
      </c>
      <c r="J24" s="14"/>
      <c r="K24" s="14"/>
      <c r="L24" s="14"/>
      <c r="M24" s="14"/>
      <c r="N24" s="14"/>
      <c r="O24" s="15"/>
      <c r="P24" s="14"/>
      <c r="Q24" s="14"/>
    </row>
    <row r="25" spans="1:17">
      <c r="A25" s="13">
        <v>17</v>
      </c>
      <c r="B25" s="92" t="s">
        <v>65</v>
      </c>
      <c r="C25" s="93" t="s">
        <v>66</v>
      </c>
      <c r="D25" s="95" t="s">
        <v>807</v>
      </c>
      <c r="E25" s="14"/>
      <c r="F25" s="114">
        <v>3</v>
      </c>
      <c r="G25" s="14" t="s">
        <v>16</v>
      </c>
      <c r="H25" s="29"/>
      <c r="I25" s="14">
        <v>1000</v>
      </c>
      <c r="J25" s="14"/>
      <c r="K25" s="14"/>
      <c r="L25" s="14"/>
      <c r="M25" s="14"/>
      <c r="N25" s="14"/>
      <c r="O25" s="15"/>
      <c r="P25" s="14"/>
      <c r="Q25" s="14"/>
    </row>
    <row r="26" spans="1:17">
      <c r="A26" s="13">
        <v>18</v>
      </c>
      <c r="B26" s="92" t="s">
        <v>67</v>
      </c>
      <c r="C26" s="93" t="s">
        <v>68</v>
      </c>
      <c r="D26" s="95" t="s">
        <v>808</v>
      </c>
      <c r="E26" s="14"/>
      <c r="F26" s="114">
        <v>5</v>
      </c>
      <c r="G26" s="14" t="s">
        <v>16</v>
      </c>
      <c r="H26" s="29"/>
      <c r="I26" s="14">
        <v>1000</v>
      </c>
      <c r="J26" s="14"/>
      <c r="K26" s="14"/>
      <c r="L26" s="14"/>
      <c r="M26" s="14"/>
      <c r="N26" s="14"/>
      <c r="O26" s="15"/>
      <c r="P26" s="14"/>
      <c r="Q26" s="14"/>
    </row>
    <row r="27" spans="1:17">
      <c r="A27" s="13">
        <v>19</v>
      </c>
      <c r="B27" s="92" t="s">
        <v>69</v>
      </c>
      <c r="C27" s="93" t="s">
        <v>70</v>
      </c>
      <c r="D27" s="95" t="s">
        <v>809</v>
      </c>
      <c r="E27" s="14"/>
      <c r="F27" s="114">
        <v>5</v>
      </c>
      <c r="G27" s="14" t="s">
        <v>16</v>
      </c>
      <c r="H27" s="29"/>
      <c r="I27" s="14">
        <v>1000</v>
      </c>
      <c r="J27" s="14"/>
      <c r="K27" s="14"/>
      <c r="L27" s="14"/>
      <c r="M27" s="14"/>
      <c r="N27" s="14"/>
      <c r="O27" s="15"/>
      <c r="P27" s="14"/>
      <c r="Q27" s="14"/>
    </row>
    <row r="28" spans="1:17">
      <c r="A28" s="13">
        <v>20</v>
      </c>
      <c r="B28" s="92" t="s">
        <v>71</v>
      </c>
      <c r="C28" s="93" t="s">
        <v>72</v>
      </c>
      <c r="D28" s="95" t="s">
        <v>810</v>
      </c>
      <c r="E28" s="14"/>
      <c r="F28" s="114">
        <v>5</v>
      </c>
      <c r="G28" s="14" t="s">
        <v>16</v>
      </c>
      <c r="H28" s="29"/>
      <c r="I28" s="14">
        <v>1000</v>
      </c>
      <c r="J28" s="14"/>
      <c r="K28" s="14"/>
      <c r="L28" s="14"/>
      <c r="M28" s="14"/>
      <c r="N28" s="14"/>
      <c r="O28" s="14"/>
      <c r="P28" s="14"/>
      <c r="Q28" s="14"/>
    </row>
    <row r="29" spans="1:17">
      <c r="A29" s="13">
        <v>21</v>
      </c>
      <c r="B29" s="92" t="s">
        <v>73</v>
      </c>
      <c r="C29" s="93" t="s">
        <v>74</v>
      </c>
      <c r="D29" s="95" t="s">
        <v>811</v>
      </c>
      <c r="E29" s="14"/>
      <c r="F29" s="114">
        <v>5</v>
      </c>
      <c r="G29" s="14" t="s">
        <v>16</v>
      </c>
      <c r="H29" s="29"/>
      <c r="I29" s="14">
        <v>1000</v>
      </c>
      <c r="J29" s="14"/>
      <c r="K29" s="14"/>
      <c r="L29" s="14"/>
      <c r="M29" s="14"/>
      <c r="N29" s="14"/>
      <c r="O29" s="15"/>
      <c r="P29" s="14"/>
      <c r="Q29" s="14"/>
    </row>
    <row r="30" spans="1:17">
      <c r="A30" s="13">
        <v>22</v>
      </c>
      <c r="B30" s="92" t="s">
        <v>75</v>
      </c>
      <c r="C30" s="93" t="s">
        <v>76</v>
      </c>
      <c r="D30" s="95" t="s">
        <v>812</v>
      </c>
      <c r="E30" s="14"/>
      <c r="F30" s="114">
        <v>5</v>
      </c>
      <c r="G30" s="14" t="s">
        <v>16</v>
      </c>
      <c r="H30" s="29"/>
      <c r="I30" s="14">
        <v>1000</v>
      </c>
      <c r="J30" s="14"/>
      <c r="K30" s="14"/>
      <c r="L30" s="14"/>
      <c r="M30" s="14"/>
      <c r="N30" s="14"/>
      <c r="O30" s="14"/>
      <c r="P30" s="14"/>
      <c r="Q30" s="14"/>
    </row>
    <row r="31" spans="1:17">
      <c r="A31" s="13">
        <v>23</v>
      </c>
      <c r="B31" s="92" t="s">
        <v>77</v>
      </c>
      <c r="C31" s="93" t="s">
        <v>78</v>
      </c>
      <c r="D31" s="95" t="s">
        <v>813</v>
      </c>
      <c r="E31" s="14"/>
      <c r="F31" s="114">
        <v>3</v>
      </c>
      <c r="G31" s="14" t="s">
        <v>16</v>
      </c>
      <c r="H31" s="29"/>
      <c r="I31" s="14">
        <v>1000</v>
      </c>
      <c r="J31" s="14"/>
      <c r="K31" s="14"/>
      <c r="L31" s="14"/>
      <c r="M31" s="14"/>
      <c r="N31" s="14"/>
      <c r="O31" s="15"/>
      <c r="P31" s="14"/>
      <c r="Q31" s="14"/>
    </row>
    <row r="32" spans="1:17">
      <c r="A32" s="13">
        <v>24</v>
      </c>
      <c r="B32" s="92" t="s">
        <v>79</v>
      </c>
      <c r="C32" s="93" t="s">
        <v>80</v>
      </c>
      <c r="D32" s="95" t="s">
        <v>814</v>
      </c>
      <c r="E32" s="14"/>
      <c r="F32" s="114">
        <v>3</v>
      </c>
      <c r="G32" s="14" t="s">
        <v>16</v>
      </c>
      <c r="H32" s="29"/>
      <c r="I32" s="14">
        <v>1000</v>
      </c>
      <c r="J32" s="14"/>
      <c r="K32" s="14"/>
      <c r="L32" s="14"/>
      <c r="M32" s="14"/>
      <c r="N32" s="14"/>
      <c r="O32" s="15"/>
      <c r="P32" s="14"/>
      <c r="Q32" s="14"/>
    </row>
    <row r="33" spans="1:17" ht="26.25">
      <c r="A33" s="13">
        <v>25</v>
      </c>
      <c r="B33" s="92" t="s">
        <v>81</v>
      </c>
      <c r="C33" s="93" t="s">
        <v>82</v>
      </c>
      <c r="D33" s="95" t="s">
        <v>815</v>
      </c>
      <c r="E33" s="14"/>
      <c r="F33" s="114">
        <v>3</v>
      </c>
      <c r="G33" s="14" t="s">
        <v>16</v>
      </c>
      <c r="H33" s="29"/>
      <c r="I33" s="14">
        <v>1000</v>
      </c>
      <c r="J33" s="14"/>
      <c r="K33" s="14"/>
      <c r="L33" s="14"/>
      <c r="M33" s="14"/>
      <c r="N33" s="14"/>
      <c r="O33" s="15"/>
      <c r="P33" s="14"/>
      <c r="Q33" s="14"/>
    </row>
    <row r="34" spans="1:17">
      <c r="A34" s="13">
        <v>26</v>
      </c>
      <c r="B34" s="92" t="s">
        <v>83</v>
      </c>
      <c r="C34" s="93" t="s">
        <v>84</v>
      </c>
      <c r="D34" s="95" t="s">
        <v>816</v>
      </c>
      <c r="E34" s="14"/>
      <c r="F34" s="115">
        <v>5</v>
      </c>
      <c r="G34" s="14" t="s">
        <v>16</v>
      </c>
      <c r="H34" s="29"/>
      <c r="I34" s="14">
        <v>1000</v>
      </c>
      <c r="J34" s="14"/>
      <c r="K34" s="14"/>
      <c r="L34" s="14"/>
      <c r="M34" s="14"/>
      <c r="N34" s="14"/>
      <c r="O34" s="15"/>
      <c r="P34" s="14"/>
      <c r="Q34" s="14"/>
    </row>
    <row r="35" spans="1:17">
      <c r="A35" s="13">
        <v>27</v>
      </c>
      <c r="B35" s="92" t="s">
        <v>85</v>
      </c>
      <c r="C35" s="93" t="s">
        <v>86</v>
      </c>
      <c r="D35" s="95" t="s">
        <v>817</v>
      </c>
      <c r="E35" s="14"/>
      <c r="F35" s="114">
        <v>3</v>
      </c>
      <c r="G35" s="14" t="s">
        <v>16</v>
      </c>
      <c r="H35" s="29"/>
      <c r="I35" s="14">
        <v>1000</v>
      </c>
      <c r="J35" s="14"/>
      <c r="K35" s="14"/>
      <c r="L35" s="14"/>
      <c r="M35" s="14"/>
      <c r="N35" s="14"/>
      <c r="O35" s="15"/>
      <c r="P35" s="14"/>
      <c r="Q35" s="14"/>
    </row>
    <row r="36" spans="1:17">
      <c r="A36" s="13">
        <v>28</v>
      </c>
      <c r="B36" s="92" t="s">
        <v>87</v>
      </c>
      <c r="C36" s="93" t="s">
        <v>88</v>
      </c>
      <c r="D36" s="95" t="s">
        <v>818</v>
      </c>
      <c r="E36" s="14"/>
      <c r="F36" s="114">
        <v>3</v>
      </c>
      <c r="G36" s="14" t="s">
        <v>16</v>
      </c>
      <c r="H36" s="29"/>
      <c r="I36" s="14">
        <v>1000</v>
      </c>
      <c r="J36" s="14"/>
      <c r="K36" s="14"/>
      <c r="L36" s="14"/>
      <c r="M36" s="14"/>
      <c r="N36" s="14"/>
      <c r="O36" s="15"/>
      <c r="P36" s="14"/>
      <c r="Q36" s="14"/>
    </row>
    <row r="37" spans="1:17">
      <c r="A37" s="13">
        <v>29</v>
      </c>
      <c r="B37" s="92" t="s">
        <v>89</v>
      </c>
      <c r="C37" s="93" t="s">
        <v>90</v>
      </c>
      <c r="D37" s="95" t="s">
        <v>819</v>
      </c>
      <c r="E37" s="14"/>
      <c r="F37" s="114">
        <v>3</v>
      </c>
      <c r="G37" s="14" t="s">
        <v>16</v>
      </c>
      <c r="H37" s="29"/>
      <c r="I37" s="14">
        <v>1000</v>
      </c>
      <c r="J37" s="14"/>
      <c r="K37" s="14"/>
      <c r="L37" s="14"/>
      <c r="M37" s="14"/>
      <c r="N37" s="14"/>
      <c r="O37" s="15"/>
      <c r="P37" s="14"/>
      <c r="Q37" s="14"/>
    </row>
    <row r="38" spans="1:17">
      <c r="A38" s="13">
        <v>30</v>
      </c>
      <c r="B38" s="92" t="s">
        <v>91</v>
      </c>
      <c r="C38" s="93" t="s">
        <v>92</v>
      </c>
      <c r="D38" s="95" t="s">
        <v>820</v>
      </c>
      <c r="E38" s="14"/>
      <c r="F38" s="114">
        <v>3</v>
      </c>
      <c r="G38" s="14" t="s">
        <v>16</v>
      </c>
      <c r="H38" s="29"/>
      <c r="I38" s="14">
        <v>1000</v>
      </c>
      <c r="J38" s="14"/>
      <c r="K38" s="14"/>
      <c r="L38" s="14"/>
      <c r="M38" s="14"/>
      <c r="N38" s="14"/>
      <c r="O38" s="14"/>
      <c r="P38" s="14"/>
      <c r="Q38" s="14"/>
    </row>
    <row r="39" spans="1:17">
      <c r="A39" s="13">
        <v>31</v>
      </c>
      <c r="B39" s="92" t="s">
        <v>93</v>
      </c>
      <c r="C39" s="93" t="s">
        <v>94</v>
      </c>
      <c r="D39" s="95" t="s">
        <v>821</v>
      </c>
      <c r="E39" s="14"/>
      <c r="F39" s="114">
        <v>3</v>
      </c>
      <c r="G39" s="14" t="s">
        <v>16</v>
      </c>
      <c r="H39" s="29"/>
      <c r="I39" s="14">
        <v>1000</v>
      </c>
      <c r="J39" s="14"/>
      <c r="K39" s="14"/>
      <c r="L39" s="14"/>
      <c r="M39" s="14"/>
      <c r="N39" s="14"/>
      <c r="O39" s="15"/>
      <c r="P39" s="14"/>
      <c r="Q39" s="14"/>
    </row>
    <row r="40" spans="1:17">
      <c r="A40" s="13">
        <v>32</v>
      </c>
      <c r="B40" s="92" t="s">
        <v>95</v>
      </c>
      <c r="C40" s="93" t="s">
        <v>96</v>
      </c>
      <c r="D40" s="95" t="s">
        <v>822</v>
      </c>
      <c r="E40" s="14"/>
      <c r="F40" s="114">
        <v>25</v>
      </c>
      <c r="G40" s="14" t="s">
        <v>16</v>
      </c>
      <c r="H40" s="29"/>
      <c r="I40" s="14">
        <v>1000</v>
      </c>
      <c r="J40" s="14"/>
      <c r="K40" s="14"/>
      <c r="L40" s="14"/>
      <c r="M40" s="14"/>
      <c r="N40" s="14"/>
      <c r="O40" s="14"/>
      <c r="P40" s="14"/>
      <c r="Q40" s="14"/>
    </row>
    <row r="41" spans="1:17">
      <c r="A41" s="13">
        <v>33</v>
      </c>
      <c r="B41" s="92" t="s">
        <v>97</v>
      </c>
      <c r="C41" s="93" t="s">
        <v>98</v>
      </c>
      <c r="D41" s="95" t="s">
        <v>823</v>
      </c>
      <c r="E41" s="14"/>
      <c r="F41" s="114">
        <v>25</v>
      </c>
      <c r="G41" s="14" t="s">
        <v>16</v>
      </c>
      <c r="H41" s="29"/>
      <c r="I41" s="14">
        <v>1000</v>
      </c>
      <c r="J41" s="14"/>
      <c r="K41" s="14"/>
      <c r="L41" s="14"/>
      <c r="M41" s="14"/>
      <c r="N41" s="14"/>
      <c r="O41" s="15"/>
      <c r="P41" s="14"/>
      <c r="Q41" s="14"/>
    </row>
    <row r="42" spans="1:17" ht="39">
      <c r="A42" s="13">
        <v>34</v>
      </c>
      <c r="B42" s="92" t="s">
        <v>99</v>
      </c>
      <c r="C42" s="93" t="s">
        <v>100</v>
      </c>
      <c r="D42" s="95" t="s">
        <v>824</v>
      </c>
      <c r="E42" s="14"/>
      <c r="F42" s="114">
        <v>400</v>
      </c>
      <c r="G42" s="14" t="s">
        <v>16</v>
      </c>
      <c r="H42" s="29"/>
      <c r="I42" s="14">
        <v>1000</v>
      </c>
      <c r="J42" s="14"/>
      <c r="K42" s="14"/>
      <c r="L42" s="14"/>
      <c r="M42" s="14"/>
      <c r="N42" s="14"/>
      <c r="O42" s="15"/>
      <c r="P42" s="14"/>
      <c r="Q42" s="14"/>
    </row>
    <row r="43" spans="1:17">
      <c r="A43" s="13">
        <v>35</v>
      </c>
      <c r="B43" s="92" t="s">
        <v>101</v>
      </c>
      <c r="C43" s="93" t="s">
        <v>102</v>
      </c>
      <c r="D43" s="95" t="s">
        <v>825</v>
      </c>
      <c r="E43" s="14"/>
      <c r="F43" s="114">
        <v>5</v>
      </c>
      <c r="G43" s="14" t="s">
        <v>16</v>
      </c>
      <c r="H43" s="29"/>
      <c r="I43" s="14">
        <v>1000</v>
      </c>
      <c r="J43" s="14"/>
      <c r="K43" s="14"/>
      <c r="L43" s="14"/>
      <c r="M43" s="14"/>
      <c r="N43" s="14"/>
      <c r="O43" s="15"/>
      <c r="P43" s="14"/>
      <c r="Q43" s="14"/>
    </row>
    <row r="44" spans="1:17">
      <c r="A44" s="13">
        <v>36</v>
      </c>
      <c r="B44" s="92" t="s">
        <v>103</v>
      </c>
      <c r="C44" s="93" t="s">
        <v>104</v>
      </c>
      <c r="D44" s="95" t="s">
        <v>826</v>
      </c>
      <c r="E44" s="14"/>
      <c r="F44" s="114">
        <v>5</v>
      </c>
      <c r="G44" s="14" t="s">
        <v>16</v>
      </c>
      <c r="H44" s="29"/>
      <c r="I44" s="14">
        <v>1000</v>
      </c>
      <c r="J44" s="14"/>
      <c r="K44" s="14"/>
      <c r="L44" s="14"/>
      <c r="M44" s="14"/>
      <c r="N44" s="14"/>
      <c r="O44" s="15"/>
      <c r="P44" s="14"/>
      <c r="Q44" s="14"/>
    </row>
    <row r="45" spans="1:17">
      <c r="A45" s="13">
        <v>37</v>
      </c>
      <c r="B45" s="92" t="s">
        <v>105</v>
      </c>
      <c r="C45" s="93" t="s">
        <v>106</v>
      </c>
      <c r="D45" s="95" t="s">
        <v>827</v>
      </c>
      <c r="E45" s="14"/>
      <c r="F45" s="114">
        <v>5</v>
      </c>
      <c r="G45" s="14" t="s">
        <v>16</v>
      </c>
      <c r="H45" s="29"/>
      <c r="I45" s="14">
        <v>1000</v>
      </c>
      <c r="J45" s="14"/>
      <c r="K45" s="14"/>
      <c r="L45" s="14"/>
      <c r="M45" s="14"/>
      <c r="N45" s="14"/>
      <c r="O45" s="15"/>
      <c r="P45" s="14"/>
      <c r="Q45" s="14"/>
    </row>
    <row r="46" spans="1:17">
      <c r="A46" s="13">
        <v>38</v>
      </c>
      <c r="B46" s="92" t="s">
        <v>107</v>
      </c>
      <c r="C46" s="93" t="s">
        <v>108</v>
      </c>
      <c r="D46" s="95" t="s">
        <v>828</v>
      </c>
      <c r="E46" s="14"/>
      <c r="F46" s="114">
        <v>5</v>
      </c>
      <c r="G46" s="14" t="s">
        <v>16</v>
      </c>
      <c r="H46" s="29"/>
      <c r="I46" s="14">
        <v>1000</v>
      </c>
      <c r="J46" s="14"/>
      <c r="K46" s="14"/>
      <c r="L46" s="14"/>
      <c r="M46" s="14"/>
      <c r="N46" s="14"/>
      <c r="O46" s="15"/>
      <c r="P46" s="14"/>
      <c r="Q46" s="14"/>
    </row>
    <row r="47" spans="1:17" ht="39">
      <c r="A47" s="13">
        <v>39</v>
      </c>
      <c r="B47" s="92" t="s">
        <v>109</v>
      </c>
      <c r="C47" s="93" t="s">
        <v>110</v>
      </c>
      <c r="D47" s="95" t="s">
        <v>829</v>
      </c>
      <c r="E47" s="14"/>
      <c r="F47" s="114">
        <v>200</v>
      </c>
      <c r="G47" s="14" t="s">
        <v>16</v>
      </c>
      <c r="H47" s="29"/>
      <c r="I47" s="14">
        <v>1000</v>
      </c>
      <c r="J47" s="14"/>
      <c r="K47" s="14"/>
      <c r="L47" s="14"/>
      <c r="M47" s="14"/>
      <c r="N47" s="14"/>
      <c r="O47" s="15"/>
      <c r="P47" s="14"/>
      <c r="Q47" s="14"/>
    </row>
    <row r="48" spans="1:17">
      <c r="A48" s="13">
        <v>40</v>
      </c>
      <c r="B48" s="92" t="s">
        <v>111</v>
      </c>
      <c r="C48" s="93" t="s">
        <v>112</v>
      </c>
      <c r="D48" s="95" t="s">
        <v>830</v>
      </c>
      <c r="E48" s="14"/>
      <c r="F48" s="114">
        <v>5</v>
      </c>
      <c r="G48" s="14" t="s">
        <v>16</v>
      </c>
      <c r="H48" s="29"/>
      <c r="I48" s="14">
        <v>1000</v>
      </c>
      <c r="J48" s="14"/>
      <c r="K48" s="14"/>
      <c r="L48" s="14"/>
      <c r="M48" s="14"/>
      <c r="N48" s="14"/>
      <c r="O48" s="14"/>
      <c r="P48" s="14"/>
      <c r="Q48" s="14"/>
    </row>
    <row r="49" spans="1:17">
      <c r="A49" s="13">
        <v>41</v>
      </c>
      <c r="B49" s="92" t="s">
        <v>113</v>
      </c>
      <c r="C49" s="93" t="s">
        <v>114</v>
      </c>
      <c r="D49" s="95" t="s">
        <v>831</v>
      </c>
      <c r="E49" s="14"/>
      <c r="F49" s="114">
        <v>5</v>
      </c>
      <c r="G49" s="14" t="s">
        <v>16</v>
      </c>
      <c r="H49" s="29"/>
      <c r="I49" s="14">
        <v>1000</v>
      </c>
      <c r="J49" s="14"/>
      <c r="K49" s="14"/>
      <c r="L49" s="14"/>
      <c r="M49" s="14"/>
      <c r="N49" s="14"/>
      <c r="O49" s="15"/>
      <c r="P49" s="14"/>
      <c r="Q49" s="14"/>
    </row>
    <row r="50" spans="1:17" ht="39">
      <c r="A50" s="13">
        <v>42</v>
      </c>
      <c r="B50" s="92" t="s">
        <v>115</v>
      </c>
      <c r="C50" s="93" t="s">
        <v>116</v>
      </c>
      <c r="D50" s="95" t="s">
        <v>832</v>
      </c>
      <c r="E50" s="14"/>
      <c r="F50" s="114">
        <v>25</v>
      </c>
      <c r="G50" s="14" t="s">
        <v>16</v>
      </c>
      <c r="H50" s="29"/>
      <c r="I50" s="14">
        <v>1000</v>
      </c>
      <c r="J50" s="14"/>
      <c r="K50" s="14"/>
      <c r="L50" s="14"/>
      <c r="M50" s="14"/>
      <c r="N50" s="14"/>
      <c r="O50" s="15"/>
      <c r="P50" s="14"/>
      <c r="Q50" s="14"/>
    </row>
    <row r="51" spans="1:17">
      <c r="A51" s="13">
        <v>43</v>
      </c>
      <c r="B51" s="92" t="s">
        <v>117</v>
      </c>
      <c r="C51" s="93" t="s">
        <v>118</v>
      </c>
      <c r="D51" s="95" t="s">
        <v>833</v>
      </c>
      <c r="E51" s="14"/>
      <c r="F51" s="114">
        <v>5</v>
      </c>
      <c r="G51" s="14" t="s">
        <v>16</v>
      </c>
      <c r="H51" s="29"/>
      <c r="I51" s="14">
        <v>1000</v>
      </c>
      <c r="J51" s="14"/>
      <c r="K51" s="14"/>
      <c r="L51" s="14"/>
      <c r="M51" s="14"/>
      <c r="N51" s="14"/>
      <c r="O51" s="15"/>
      <c r="P51" s="14"/>
      <c r="Q51" s="14"/>
    </row>
    <row r="52" spans="1:17">
      <c r="A52" s="13">
        <v>44</v>
      </c>
      <c r="B52" s="92" t="s">
        <v>119</v>
      </c>
      <c r="C52" s="93" t="s">
        <v>120</v>
      </c>
      <c r="D52" s="95" t="s">
        <v>834</v>
      </c>
      <c r="E52" s="14"/>
      <c r="F52" s="114">
        <v>15</v>
      </c>
      <c r="G52" s="14" t="s">
        <v>16</v>
      </c>
      <c r="H52" s="29"/>
      <c r="I52" s="14">
        <v>1000</v>
      </c>
      <c r="J52" s="14"/>
      <c r="K52" s="14"/>
      <c r="L52" s="14"/>
      <c r="M52" s="14"/>
      <c r="N52" s="14"/>
      <c r="O52" s="15"/>
      <c r="P52" s="14"/>
      <c r="Q52" s="14"/>
    </row>
    <row r="53" spans="1:17">
      <c r="A53" s="13">
        <v>45</v>
      </c>
      <c r="B53" s="92" t="s">
        <v>121</v>
      </c>
      <c r="C53" s="93" t="s">
        <v>122</v>
      </c>
      <c r="D53" s="95" t="s">
        <v>835</v>
      </c>
      <c r="E53" s="14"/>
      <c r="F53" s="114">
        <v>5</v>
      </c>
      <c r="G53" s="14" t="s">
        <v>16</v>
      </c>
      <c r="H53" s="29"/>
      <c r="I53" s="14">
        <v>1000</v>
      </c>
      <c r="J53" s="14"/>
      <c r="K53" s="14"/>
      <c r="L53" s="14"/>
      <c r="M53" s="14"/>
      <c r="N53" s="14"/>
      <c r="O53" s="15"/>
      <c r="P53" s="14"/>
      <c r="Q53" s="14"/>
    </row>
    <row r="54" spans="1:17" ht="26.25">
      <c r="A54" s="13">
        <v>46</v>
      </c>
      <c r="B54" s="92" t="s">
        <v>123</v>
      </c>
      <c r="C54" s="93" t="s">
        <v>124</v>
      </c>
      <c r="D54" s="95" t="s">
        <v>836</v>
      </c>
      <c r="E54" s="14"/>
      <c r="F54" s="114">
        <v>3</v>
      </c>
      <c r="G54" s="14" t="s">
        <v>16</v>
      </c>
      <c r="H54" s="29"/>
      <c r="I54" s="14">
        <v>1000</v>
      </c>
      <c r="J54" s="14"/>
      <c r="K54" s="14"/>
      <c r="L54" s="14"/>
      <c r="M54" s="14"/>
      <c r="N54" s="14"/>
      <c r="O54" s="15"/>
      <c r="P54" s="14"/>
      <c r="Q54" s="14"/>
    </row>
    <row r="55" spans="1:17" ht="26.25">
      <c r="A55" s="13">
        <v>47</v>
      </c>
      <c r="B55" s="92" t="s">
        <v>125</v>
      </c>
      <c r="C55" s="93" t="s">
        <v>126</v>
      </c>
      <c r="D55" s="95" t="s">
        <v>837</v>
      </c>
      <c r="E55" s="14"/>
      <c r="F55" s="114">
        <v>1</v>
      </c>
      <c r="G55" s="14" t="s">
        <v>16</v>
      </c>
      <c r="H55" s="29"/>
      <c r="I55" s="14">
        <v>1000</v>
      </c>
      <c r="J55" s="14"/>
      <c r="K55" s="14"/>
      <c r="L55" s="14"/>
      <c r="M55" s="14"/>
      <c r="N55" s="14"/>
      <c r="O55" s="15"/>
      <c r="P55" s="14"/>
      <c r="Q55" s="14"/>
    </row>
    <row r="56" spans="1:17" ht="26.25">
      <c r="A56" s="13">
        <v>48</v>
      </c>
      <c r="B56" s="92" t="s">
        <v>127</v>
      </c>
      <c r="C56" s="93" t="s">
        <v>128</v>
      </c>
      <c r="D56" s="95" t="s">
        <v>838</v>
      </c>
      <c r="E56" s="14"/>
      <c r="F56" s="114">
        <v>1</v>
      </c>
      <c r="G56" s="14" t="s">
        <v>16</v>
      </c>
      <c r="H56" s="29"/>
      <c r="I56" s="14">
        <v>1000</v>
      </c>
      <c r="J56" s="14"/>
      <c r="K56" s="14"/>
      <c r="L56" s="14"/>
      <c r="M56" s="14"/>
      <c r="N56" s="14"/>
      <c r="O56" s="14"/>
      <c r="P56" s="14"/>
      <c r="Q56" s="14"/>
    </row>
    <row r="57" spans="1:17" ht="64.5">
      <c r="A57" s="13">
        <v>49</v>
      </c>
      <c r="B57" s="92" t="s">
        <v>129</v>
      </c>
      <c r="C57" s="93" t="s">
        <v>130</v>
      </c>
      <c r="D57" s="95" t="s">
        <v>839</v>
      </c>
      <c r="E57" s="14"/>
      <c r="F57" s="114">
        <v>1</v>
      </c>
      <c r="G57" s="14" t="s">
        <v>16</v>
      </c>
      <c r="H57" s="29"/>
      <c r="I57" s="14">
        <v>1000</v>
      </c>
      <c r="J57" s="14"/>
      <c r="K57" s="14"/>
      <c r="L57" s="14"/>
      <c r="M57" s="14"/>
      <c r="N57" s="14"/>
      <c r="O57" s="15"/>
      <c r="P57" s="14"/>
      <c r="Q57" s="14"/>
    </row>
    <row r="58" spans="1:17" ht="39">
      <c r="A58" s="13">
        <v>50</v>
      </c>
      <c r="B58" s="92" t="s">
        <v>131</v>
      </c>
      <c r="C58" s="93" t="s">
        <v>132</v>
      </c>
      <c r="D58" s="95" t="s">
        <v>840</v>
      </c>
      <c r="E58" s="14"/>
      <c r="F58" s="114">
        <v>1</v>
      </c>
      <c r="G58" s="14" t="s">
        <v>16</v>
      </c>
      <c r="H58" s="29"/>
      <c r="I58" s="14">
        <v>1000</v>
      </c>
      <c r="J58" s="14"/>
      <c r="K58" s="14"/>
      <c r="L58" s="14"/>
      <c r="M58" s="14"/>
      <c r="N58" s="14"/>
      <c r="O58" s="15"/>
      <c r="P58" s="14"/>
      <c r="Q58" s="14"/>
    </row>
    <row r="59" spans="1:17">
      <c r="A59" s="13">
        <v>51</v>
      </c>
      <c r="B59" s="92" t="s">
        <v>133</v>
      </c>
      <c r="C59" s="93" t="s">
        <v>134</v>
      </c>
      <c r="D59" s="95" t="s">
        <v>841</v>
      </c>
      <c r="E59" s="14"/>
      <c r="F59" s="114">
        <v>3</v>
      </c>
      <c r="G59" s="14" t="s">
        <v>16</v>
      </c>
      <c r="H59" s="29"/>
      <c r="I59" s="14">
        <v>1000</v>
      </c>
      <c r="J59" s="14"/>
      <c r="K59" s="14"/>
      <c r="L59" s="14"/>
      <c r="M59" s="14"/>
      <c r="N59" s="14"/>
      <c r="O59" s="15"/>
      <c r="P59" s="14"/>
      <c r="Q59" s="14"/>
    </row>
    <row r="60" spans="1:17" ht="39">
      <c r="A60" s="13">
        <v>52</v>
      </c>
      <c r="B60" s="92" t="s">
        <v>135</v>
      </c>
      <c r="C60" s="93" t="s">
        <v>136</v>
      </c>
      <c r="D60" s="95" t="s">
        <v>842</v>
      </c>
      <c r="E60" s="14"/>
      <c r="F60" s="114">
        <v>1</v>
      </c>
      <c r="G60" s="14" t="s">
        <v>16</v>
      </c>
      <c r="H60" s="29"/>
      <c r="I60" s="14">
        <v>1000</v>
      </c>
      <c r="J60" s="14"/>
      <c r="K60" s="14"/>
      <c r="L60" s="14"/>
      <c r="M60" s="14"/>
      <c r="N60" s="14"/>
      <c r="O60" s="15"/>
      <c r="P60" s="14"/>
      <c r="Q60" s="14"/>
    </row>
    <row r="61" spans="1:17" ht="39">
      <c r="A61" s="13">
        <v>53</v>
      </c>
      <c r="B61" s="92" t="s">
        <v>137</v>
      </c>
      <c r="C61" s="93" t="s">
        <v>138</v>
      </c>
      <c r="D61" s="95" t="s">
        <v>843</v>
      </c>
      <c r="E61" s="14"/>
      <c r="F61" s="116">
        <v>5</v>
      </c>
      <c r="G61" s="14" t="s">
        <v>16</v>
      </c>
      <c r="H61" s="29"/>
      <c r="I61" s="14">
        <v>1000</v>
      </c>
      <c r="J61" s="14"/>
      <c r="K61" s="14"/>
      <c r="L61" s="14"/>
      <c r="M61" s="14"/>
      <c r="N61" s="14"/>
      <c r="O61" s="15"/>
      <c r="P61" s="14"/>
      <c r="Q61" s="14"/>
    </row>
    <row r="62" spans="1:17">
      <c r="A62" s="13">
        <v>54</v>
      </c>
      <c r="B62" s="92" t="s">
        <v>139</v>
      </c>
      <c r="C62" s="93" t="s">
        <v>140</v>
      </c>
      <c r="D62" s="95" t="s">
        <v>844</v>
      </c>
      <c r="E62" s="14"/>
      <c r="F62" s="114">
        <v>5</v>
      </c>
      <c r="G62" s="14" t="s">
        <v>16</v>
      </c>
      <c r="H62" s="29"/>
      <c r="I62" s="14">
        <v>1000</v>
      </c>
      <c r="J62" s="14"/>
      <c r="K62" s="14"/>
      <c r="L62" s="14"/>
      <c r="M62" s="14"/>
      <c r="N62" s="14"/>
      <c r="O62" s="15"/>
      <c r="P62" s="14"/>
      <c r="Q62" s="14"/>
    </row>
    <row r="63" spans="1:17" ht="39">
      <c r="A63" s="13">
        <v>55</v>
      </c>
      <c r="B63" s="92" t="s">
        <v>141</v>
      </c>
      <c r="C63" s="93" t="s">
        <v>142</v>
      </c>
      <c r="D63" s="95" t="s">
        <v>845</v>
      </c>
      <c r="E63" s="14"/>
      <c r="F63" s="117">
        <v>10</v>
      </c>
      <c r="G63" s="14" t="s">
        <v>16</v>
      </c>
      <c r="H63" s="29"/>
      <c r="I63" s="14">
        <v>1000</v>
      </c>
      <c r="J63" s="14"/>
      <c r="K63" s="14"/>
      <c r="L63" s="14"/>
      <c r="M63" s="14"/>
      <c r="N63" s="14"/>
      <c r="O63" s="15"/>
      <c r="P63" s="14"/>
      <c r="Q63" s="14"/>
    </row>
    <row r="64" spans="1:17">
      <c r="A64" s="13">
        <v>56</v>
      </c>
      <c r="B64" s="92" t="s">
        <v>143</v>
      </c>
      <c r="C64" s="93" t="s">
        <v>144</v>
      </c>
      <c r="D64" s="95" t="s">
        <v>846</v>
      </c>
      <c r="E64" s="14"/>
      <c r="F64" s="114">
        <v>10</v>
      </c>
      <c r="G64" s="14" t="s">
        <v>16</v>
      </c>
      <c r="H64" s="29"/>
      <c r="I64" s="14">
        <v>1000</v>
      </c>
      <c r="J64" s="14"/>
      <c r="K64" s="14"/>
      <c r="L64" s="14"/>
      <c r="M64" s="14"/>
      <c r="N64" s="14"/>
      <c r="O64" s="15"/>
      <c r="P64" s="14"/>
      <c r="Q64" s="14"/>
    </row>
    <row r="65" spans="1:17">
      <c r="A65" s="13">
        <v>57</v>
      </c>
      <c r="B65" s="92" t="s">
        <v>145</v>
      </c>
      <c r="C65" s="93" t="s">
        <v>146</v>
      </c>
      <c r="D65" s="95" t="s">
        <v>847</v>
      </c>
      <c r="E65" s="14"/>
      <c r="F65" s="118">
        <v>5</v>
      </c>
      <c r="G65" s="14" t="s">
        <v>16</v>
      </c>
      <c r="H65" s="29"/>
      <c r="I65" s="14">
        <v>1000</v>
      </c>
      <c r="J65" s="14"/>
      <c r="K65" s="14"/>
      <c r="L65" s="14"/>
      <c r="M65" s="14"/>
      <c r="N65" s="14"/>
      <c r="O65" s="14"/>
      <c r="P65" s="14"/>
      <c r="Q65" s="14"/>
    </row>
    <row r="66" spans="1:17">
      <c r="A66" s="13">
        <v>58</v>
      </c>
      <c r="B66" s="92" t="s">
        <v>147</v>
      </c>
      <c r="C66" s="93" t="s">
        <v>148</v>
      </c>
      <c r="D66" s="95" t="s">
        <v>848</v>
      </c>
      <c r="E66" s="14"/>
      <c r="F66" s="118">
        <v>5</v>
      </c>
      <c r="G66" s="14" t="s">
        <v>16</v>
      </c>
      <c r="H66" s="29"/>
      <c r="I66" s="14">
        <v>1000</v>
      </c>
      <c r="J66" s="14"/>
      <c r="K66" s="14"/>
      <c r="L66" s="14"/>
      <c r="M66" s="14"/>
      <c r="N66" s="14"/>
      <c r="O66" s="15"/>
      <c r="P66" s="14"/>
      <c r="Q66" s="14"/>
    </row>
    <row r="67" spans="1:17" ht="26.25">
      <c r="A67" s="13">
        <v>59</v>
      </c>
      <c r="B67" s="92" t="s">
        <v>149</v>
      </c>
      <c r="C67" s="93" t="s">
        <v>150</v>
      </c>
      <c r="D67" s="95" t="s">
        <v>849</v>
      </c>
      <c r="E67" s="14"/>
      <c r="F67" s="119">
        <v>10</v>
      </c>
      <c r="G67" s="14" t="s">
        <v>16</v>
      </c>
      <c r="H67" s="29"/>
      <c r="I67" s="14">
        <v>1000</v>
      </c>
      <c r="J67" s="14"/>
      <c r="K67" s="14"/>
      <c r="L67" s="14"/>
      <c r="M67" s="14"/>
      <c r="N67" s="14"/>
      <c r="O67" s="15"/>
      <c r="P67" s="14"/>
      <c r="Q67" s="14"/>
    </row>
    <row r="68" spans="1:17" ht="26.25">
      <c r="A68" s="13">
        <v>60</v>
      </c>
      <c r="B68" s="92" t="s">
        <v>151</v>
      </c>
      <c r="C68" s="93" t="s">
        <v>152</v>
      </c>
      <c r="D68" s="95" t="s">
        <v>850</v>
      </c>
      <c r="E68" s="14"/>
      <c r="F68" s="119">
        <v>10</v>
      </c>
      <c r="G68" s="14" t="s">
        <v>16</v>
      </c>
      <c r="H68" s="29"/>
      <c r="I68" s="14">
        <v>1000</v>
      </c>
      <c r="J68" s="14"/>
      <c r="K68" s="14"/>
      <c r="L68" s="14"/>
      <c r="M68" s="14"/>
      <c r="N68" s="14"/>
      <c r="O68" s="15"/>
      <c r="P68" s="14"/>
      <c r="Q68" s="14"/>
    </row>
    <row r="69" spans="1:17">
      <c r="A69" s="13">
        <v>61</v>
      </c>
      <c r="B69" s="92" t="s">
        <v>153</v>
      </c>
      <c r="C69" s="93" t="s">
        <v>154</v>
      </c>
      <c r="D69" s="95" t="s">
        <v>851</v>
      </c>
      <c r="E69" s="14"/>
      <c r="F69" s="119">
        <v>3</v>
      </c>
      <c r="G69" s="14" t="s">
        <v>16</v>
      </c>
      <c r="H69" s="29"/>
      <c r="I69" s="14">
        <v>1000</v>
      </c>
      <c r="J69" s="14"/>
      <c r="K69" s="14"/>
      <c r="L69" s="14"/>
      <c r="M69" s="14"/>
      <c r="N69" s="14"/>
      <c r="O69" s="15"/>
      <c r="P69" s="14"/>
      <c r="Q69" s="14"/>
    </row>
    <row r="70" spans="1:17">
      <c r="A70" s="13">
        <v>62</v>
      </c>
      <c r="B70" s="92" t="s">
        <v>155</v>
      </c>
      <c r="C70" s="93" t="s">
        <v>156</v>
      </c>
      <c r="D70" s="95" t="s">
        <v>852</v>
      </c>
      <c r="E70" s="14"/>
      <c r="F70" s="119">
        <v>5</v>
      </c>
      <c r="G70" s="14" t="s">
        <v>16</v>
      </c>
      <c r="H70" s="29"/>
      <c r="I70" s="14">
        <v>1000</v>
      </c>
      <c r="J70" s="14"/>
      <c r="K70" s="14"/>
      <c r="L70" s="14"/>
      <c r="M70" s="14"/>
      <c r="N70" s="14"/>
      <c r="O70" s="15"/>
      <c r="P70" s="14"/>
      <c r="Q70" s="14"/>
    </row>
    <row r="71" spans="1:17" ht="26.25">
      <c r="A71" s="13">
        <v>63</v>
      </c>
      <c r="B71" s="92" t="s">
        <v>157</v>
      </c>
      <c r="C71" s="93" t="s">
        <v>158</v>
      </c>
      <c r="D71" s="95" t="s">
        <v>853</v>
      </c>
      <c r="E71" s="14"/>
      <c r="F71" s="119">
        <v>2</v>
      </c>
      <c r="G71" s="14" t="s">
        <v>16</v>
      </c>
      <c r="H71" s="29"/>
      <c r="I71" s="14">
        <v>1000</v>
      </c>
      <c r="J71" s="14"/>
      <c r="K71" s="14"/>
      <c r="L71" s="14"/>
      <c r="M71" s="14"/>
      <c r="N71" s="14"/>
      <c r="O71" s="15"/>
      <c r="P71" s="14"/>
      <c r="Q71" s="14"/>
    </row>
    <row r="72" spans="1:17">
      <c r="A72" s="13">
        <v>64</v>
      </c>
      <c r="B72" s="92" t="s">
        <v>159</v>
      </c>
      <c r="C72" s="93" t="s">
        <v>160</v>
      </c>
      <c r="D72" s="95" t="s">
        <v>854</v>
      </c>
      <c r="E72" s="14"/>
      <c r="F72" s="119">
        <v>1</v>
      </c>
      <c r="G72" s="14" t="s">
        <v>16</v>
      </c>
      <c r="H72" s="29"/>
      <c r="I72" s="14">
        <v>1000</v>
      </c>
      <c r="J72" s="14"/>
      <c r="K72" s="14"/>
      <c r="L72" s="14"/>
      <c r="M72" s="14"/>
      <c r="N72" s="14"/>
      <c r="O72" s="15"/>
      <c r="P72" s="14"/>
      <c r="Q72" s="14"/>
    </row>
    <row r="73" spans="1:17">
      <c r="A73" s="13">
        <v>65</v>
      </c>
      <c r="B73" s="94" t="s">
        <v>161</v>
      </c>
      <c r="C73" s="93" t="s">
        <v>162</v>
      </c>
      <c r="D73" s="95" t="s">
        <v>855</v>
      </c>
      <c r="E73" s="14"/>
      <c r="F73" s="119">
        <v>2</v>
      </c>
      <c r="G73" s="14" t="s">
        <v>16</v>
      </c>
      <c r="H73" s="29"/>
      <c r="I73" s="14">
        <v>1000</v>
      </c>
      <c r="J73" s="14"/>
      <c r="K73" s="14"/>
      <c r="L73" s="14"/>
      <c r="M73" s="14"/>
      <c r="N73" s="14"/>
      <c r="O73" s="15"/>
      <c r="P73" s="14"/>
      <c r="Q73" s="14"/>
    </row>
    <row r="74" spans="1:17">
      <c r="A74" s="13">
        <v>66</v>
      </c>
      <c r="B74" s="92" t="s">
        <v>163</v>
      </c>
      <c r="C74" s="93" t="s">
        <v>164</v>
      </c>
      <c r="D74" s="95" t="s">
        <v>856</v>
      </c>
      <c r="E74" s="14"/>
      <c r="F74" s="119">
        <v>1</v>
      </c>
      <c r="G74" s="14" t="s">
        <v>16</v>
      </c>
      <c r="H74" s="29"/>
      <c r="I74" s="14">
        <v>1000</v>
      </c>
      <c r="J74" s="14"/>
      <c r="K74" s="14"/>
      <c r="L74" s="14"/>
      <c r="M74" s="14"/>
      <c r="N74" s="14"/>
      <c r="O74" s="14"/>
      <c r="P74" s="14"/>
      <c r="Q74" s="14"/>
    </row>
    <row r="75" spans="1:17">
      <c r="A75" s="13">
        <v>67</v>
      </c>
      <c r="B75" s="92" t="s">
        <v>165</v>
      </c>
      <c r="C75" s="93" t="s">
        <v>166</v>
      </c>
      <c r="D75" s="95" t="s">
        <v>857</v>
      </c>
      <c r="E75" s="14"/>
      <c r="F75" s="119">
        <v>2</v>
      </c>
      <c r="G75" s="14" t="s">
        <v>16</v>
      </c>
      <c r="H75" s="29"/>
      <c r="I75" s="14">
        <v>1000</v>
      </c>
      <c r="J75" s="14"/>
      <c r="K75" s="14"/>
      <c r="L75" s="14"/>
      <c r="M75" s="14"/>
      <c r="N75" s="14"/>
      <c r="O75" s="15"/>
      <c r="P75" s="14"/>
      <c r="Q75" s="14"/>
    </row>
    <row r="76" spans="1:17">
      <c r="A76" s="13">
        <v>68</v>
      </c>
      <c r="B76" s="92" t="s">
        <v>167</v>
      </c>
      <c r="C76" s="93" t="s">
        <v>168</v>
      </c>
      <c r="D76" s="95" t="s">
        <v>858</v>
      </c>
      <c r="E76" s="14"/>
      <c r="F76" s="119">
        <v>2</v>
      </c>
      <c r="G76" s="14" t="s">
        <v>16</v>
      </c>
      <c r="H76" s="29"/>
      <c r="I76" s="14">
        <v>1000</v>
      </c>
      <c r="J76" s="14"/>
      <c r="K76" s="14"/>
      <c r="L76" s="14"/>
      <c r="M76" s="14"/>
      <c r="N76" s="14"/>
      <c r="O76" s="15"/>
      <c r="P76" s="14"/>
      <c r="Q76" s="14"/>
    </row>
    <row r="77" spans="1:17">
      <c r="A77" s="13">
        <v>69</v>
      </c>
      <c r="B77" s="92" t="s">
        <v>169</v>
      </c>
      <c r="C77" s="93" t="s">
        <v>170</v>
      </c>
      <c r="D77" s="95" t="s">
        <v>859</v>
      </c>
      <c r="E77" s="14"/>
      <c r="F77" s="119">
        <v>2</v>
      </c>
      <c r="G77" s="14" t="s">
        <v>16</v>
      </c>
      <c r="H77" s="29"/>
      <c r="I77" s="14">
        <v>1000</v>
      </c>
      <c r="J77" s="14"/>
      <c r="K77" s="14"/>
      <c r="L77" s="14"/>
      <c r="M77" s="14"/>
      <c r="N77" s="14"/>
      <c r="O77" s="15"/>
      <c r="P77" s="14"/>
      <c r="Q77" s="14"/>
    </row>
    <row r="78" spans="1:17" ht="26.25">
      <c r="A78" s="13">
        <v>70</v>
      </c>
      <c r="B78" s="92" t="s">
        <v>171</v>
      </c>
      <c r="C78" s="93" t="s">
        <v>172</v>
      </c>
      <c r="D78" s="95" t="s">
        <v>860</v>
      </c>
      <c r="E78" s="14"/>
      <c r="F78" s="119">
        <v>2</v>
      </c>
      <c r="G78" s="14" t="s">
        <v>16</v>
      </c>
      <c r="H78" s="29"/>
      <c r="I78" s="14">
        <v>1000</v>
      </c>
      <c r="J78" s="14"/>
      <c r="K78" s="14"/>
      <c r="L78" s="14"/>
      <c r="M78" s="14"/>
      <c r="N78" s="14"/>
      <c r="O78" s="15"/>
      <c r="P78" s="14"/>
      <c r="Q78" s="14"/>
    </row>
    <row r="79" spans="1:17" ht="26.25">
      <c r="A79" s="13">
        <v>71</v>
      </c>
      <c r="B79" s="92" t="s">
        <v>173</v>
      </c>
      <c r="C79" s="93" t="s">
        <v>174</v>
      </c>
      <c r="D79" s="95" t="s">
        <v>861</v>
      </c>
      <c r="E79" s="14"/>
      <c r="F79" s="119">
        <v>1</v>
      </c>
      <c r="G79" s="14" t="s">
        <v>16</v>
      </c>
      <c r="H79" s="29"/>
      <c r="I79" s="14">
        <v>1000</v>
      </c>
      <c r="J79" s="14"/>
      <c r="K79" s="14"/>
      <c r="L79" s="14"/>
      <c r="M79" s="14"/>
      <c r="N79" s="14"/>
      <c r="O79" s="15"/>
      <c r="P79" s="14"/>
      <c r="Q79" s="14"/>
    </row>
    <row r="80" spans="1:17">
      <c r="A80" s="13">
        <v>72</v>
      </c>
      <c r="B80" s="92" t="s">
        <v>175</v>
      </c>
      <c r="C80" s="93" t="s">
        <v>176</v>
      </c>
      <c r="D80" s="95" t="s">
        <v>862</v>
      </c>
      <c r="E80" s="14"/>
      <c r="F80" s="119">
        <v>50</v>
      </c>
      <c r="G80" s="14" t="s">
        <v>16</v>
      </c>
      <c r="H80" s="29"/>
      <c r="I80" s="14">
        <v>1000</v>
      </c>
      <c r="J80" s="14"/>
      <c r="K80" s="14"/>
      <c r="L80" s="14"/>
      <c r="M80" s="14"/>
      <c r="N80" s="14"/>
      <c r="O80" s="15"/>
      <c r="P80" s="14"/>
      <c r="Q80" s="14"/>
    </row>
    <row r="81" spans="1:17">
      <c r="A81" s="13">
        <v>73</v>
      </c>
      <c r="B81" s="92" t="s">
        <v>177</v>
      </c>
      <c r="C81" s="93" t="s">
        <v>178</v>
      </c>
      <c r="D81" s="95" t="s">
        <v>863</v>
      </c>
      <c r="E81" s="14"/>
      <c r="F81" s="120">
        <v>10</v>
      </c>
      <c r="G81" s="14" t="s">
        <v>16</v>
      </c>
      <c r="H81" s="29"/>
      <c r="I81" s="14">
        <v>1000</v>
      </c>
      <c r="J81" s="14"/>
      <c r="K81" s="14"/>
      <c r="L81" s="14"/>
      <c r="M81" s="14"/>
      <c r="N81" s="14"/>
      <c r="O81" s="15"/>
      <c r="P81" s="14"/>
      <c r="Q81" s="14"/>
    </row>
    <row r="82" spans="1:17">
      <c r="A82" s="13">
        <v>74</v>
      </c>
      <c r="B82" s="92" t="s">
        <v>179</v>
      </c>
      <c r="C82" s="93" t="s">
        <v>180</v>
      </c>
      <c r="D82" s="95" t="s">
        <v>864</v>
      </c>
      <c r="E82" s="14"/>
      <c r="F82" s="120">
        <v>6</v>
      </c>
      <c r="G82" s="14" t="s">
        <v>16</v>
      </c>
      <c r="H82" s="29"/>
      <c r="I82" s="14">
        <v>1000</v>
      </c>
      <c r="J82" s="14"/>
      <c r="K82" s="14"/>
      <c r="L82" s="14"/>
      <c r="M82" s="14"/>
      <c r="N82" s="14"/>
      <c r="O82" s="15"/>
      <c r="P82" s="14"/>
      <c r="Q82" s="14"/>
    </row>
    <row r="83" spans="1:17">
      <c r="A83" s="13">
        <v>75</v>
      </c>
      <c r="B83" s="92" t="s">
        <v>181</v>
      </c>
      <c r="C83" s="93" t="s">
        <v>182</v>
      </c>
      <c r="D83" s="95" t="s">
        <v>865</v>
      </c>
      <c r="E83" s="14"/>
      <c r="F83" s="114">
        <v>100</v>
      </c>
      <c r="G83" s="14" t="s">
        <v>16</v>
      </c>
      <c r="H83" s="29"/>
      <c r="I83" s="14">
        <v>1000</v>
      </c>
      <c r="J83" s="14"/>
      <c r="K83" s="14"/>
      <c r="L83" s="14"/>
      <c r="M83" s="14"/>
      <c r="N83" s="14"/>
      <c r="O83" s="14"/>
      <c r="P83" s="14"/>
      <c r="Q83" s="14"/>
    </row>
    <row r="84" spans="1:17">
      <c r="A84" s="13">
        <v>76</v>
      </c>
      <c r="B84" s="92" t="s">
        <v>183</v>
      </c>
      <c r="C84" s="93" t="s">
        <v>184</v>
      </c>
      <c r="D84" s="95" t="s">
        <v>866</v>
      </c>
      <c r="E84" s="14"/>
      <c r="F84" s="114">
        <v>100</v>
      </c>
      <c r="G84" s="14" t="s">
        <v>16</v>
      </c>
      <c r="H84" s="29"/>
      <c r="I84" s="14">
        <v>1000</v>
      </c>
      <c r="J84" s="14"/>
      <c r="K84" s="14"/>
      <c r="L84" s="14"/>
      <c r="M84" s="14"/>
      <c r="N84" s="14"/>
      <c r="O84" s="15"/>
      <c r="P84" s="14"/>
      <c r="Q84" s="14"/>
    </row>
    <row r="85" spans="1:17">
      <c r="A85" s="13">
        <v>77</v>
      </c>
      <c r="B85" s="92" t="s">
        <v>185</v>
      </c>
      <c r="C85" s="93" t="s">
        <v>186</v>
      </c>
      <c r="D85" s="95" t="s">
        <v>867</v>
      </c>
      <c r="E85" s="14"/>
      <c r="F85" s="114">
        <v>1000</v>
      </c>
      <c r="G85" s="14" t="s">
        <v>16</v>
      </c>
      <c r="H85" s="29"/>
      <c r="I85" s="14">
        <v>1000</v>
      </c>
      <c r="J85" s="14"/>
      <c r="K85" s="14"/>
      <c r="L85" s="14"/>
      <c r="M85" s="14"/>
      <c r="N85" s="14"/>
      <c r="O85" s="15"/>
      <c r="P85" s="14"/>
      <c r="Q85" s="14"/>
    </row>
    <row r="86" spans="1:17">
      <c r="A86" s="13">
        <v>78</v>
      </c>
      <c r="B86" s="92" t="s">
        <v>187</v>
      </c>
      <c r="C86" s="93" t="s">
        <v>188</v>
      </c>
      <c r="D86" s="95" t="s">
        <v>868</v>
      </c>
      <c r="E86" s="14"/>
      <c r="F86" s="114">
        <v>50</v>
      </c>
      <c r="G86" s="14" t="s">
        <v>16</v>
      </c>
      <c r="H86" s="29"/>
      <c r="I86" s="14">
        <v>1000</v>
      </c>
      <c r="J86" s="14"/>
      <c r="K86" s="14"/>
      <c r="L86" s="14"/>
      <c r="M86" s="14"/>
      <c r="N86" s="14"/>
      <c r="O86" s="15"/>
      <c r="P86" s="14"/>
      <c r="Q86" s="14"/>
    </row>
    <row r="87" spans="1:17">
      <c r="A87" s="13">
        <v>79</v>
      </c>
      <c r="B87" s="92" t="s">
        <v>189</v>
      </c>
      <c r="C87" s="93" t="s">
        <v>190</v>
      </c>
      <c r="D87" s="95" t="s">
        <v>869</v>
      </c>
      <c r="E87" s="14"/>
      <c r="F87" s="114">
        <v>50</v>
      </c>
      <c r="G87" s="14" t="s">
        <v>16</v>
      </c>
      <c r="H87" s="29"/>
      <c r="I87" s="14">
        <v>1000</v>
      </c>
      <c r="J87" s="14"/>
      <c r="K87" s="14"/>
      <c r="L87" s="14"/>
      <c r="M87" s="14"/>
      <c r="N87" s="14"/>
      <c r="O87" s="15"/>
      <c r="P87" s="14"/>
      <c r="Q87" s="14"/>
    </row>
    <row r="88" spans="1:17">
      <c r="A88" s="13">
        <v>80</v>
      </c>
      <c r="B88" s="92" t="s">
        <v>191</v>
      </c>
      <c r="C88" s="93" t="s">
        <v>192</v>
      </c>
      <c r="D88" s="95" t="s">
        <v>870</v>
      </c>
      <c r="E88" s="14"/>
      <c r="F88" s="114">
        <v>50</v>
      </c>
      <c r="G88" s="14" t="s">
        <v>16</v>
      </c>
      <c r="H88" s="29"/>
      <c r="I88" s="14">
        <v>1000</v>
      </c>
      <c r="J88" s="14"/>
      <c r="K88" s="14"/>
      <c r="L88" s="14"/>
      <c r="M88" s="14"/>
      <c r="N88" s="14"/>
      <c r="O88" s="15"/>
      <c r="P88" s="14"/>
      <c r="Q88" s="14"/>
    </row>
    <row r="89" spans="1:17">
      <c r="A89" s="13">
        <v>81</v>
      </c>
      <c r="B89" s="92" t="s">
        <v>193</v>
      </c>
      <c r="C89" s="93" t="s">
        <v>194</v>
      </c>
      <c r="D89" s="95" t="s">
        <v>871</v>
      </c>
      <c r="E89" s="14"/>
      <c r="F89" s="114">
        <v>50</v>
      </c>
      <c r="G89" s="14" t="s">
        <v>16</v>
      </c>
      <c r="H89" s="29"/>
      <c r="I89" s="14">
        <v>1000</v>
      </c>
      <c r="J89" s="14"/>
      <c r="K89" s="14"/>
      <c r="L89" s="14"/>
      <c r="M89" s="14"/>
      <c r="N89" s="14"/>
      <c r="O89" s="15"/>
      <c r="P89" s="14"/>
      <c r="Q89" s="14"/>
    </row>
    <row r="90" spans="1:17">
      <c r="A90" s="13">
        <v>82</v>
      </c>
      <c r="B90" s="92" t="s">
        <v>195</v>
      </c>
      <c r="C90" s="93" t="s">
        <v>196</v>
      </c>
      <c r="D90" s="95" t="s">
        <v>872</v>
      </c>
      <c r="E90" s="14"/>
      <c r="F90" s="114">
        <v>50</v>
      </c>
      <c r="G90" s="14" t="s">
        <v>16</v>
      </c>
      <c r="H90" s="29"/>
      <c r="I90" s="14">
        <v>1000</v>
      </c>
      <c r="J90" s="14"/>
      <c r="K90" s="14"/>
      <c r="L90" s="14"/>
      <c r="M90" s="14"/>
      <c r="N90" s="14"/>
      <c r="O90" s="15"/>
      <c r="P90" s="14"/>
      <c r="Q90" s="14"/>
    </row>
    <row r="91" spans="1:17">
      <c r="A91" s="13">
        <v>83</v>
      </c>
      <c r="B91" s="92" t="s">
        <v>197</v>
      </c>
      <c r="C91" s="93" t="s">
        <v>198</v>
      </c>
      <c r="D91" s="95" t="s">
        <v>873</v>
      </c>
      <c r="E91" s="14"/>
      <c r="F91" s="114">
        <v>50</v>
      </c>
      <c r="G91" s="14" t="s">
        <v>16</v>
      </c>
      <c r="H91" s="29"/>
      <c r="I91" s="14">
        <v>1000</v>
      </c>
      <c r="J91" s="14"/>
      <c r="K91" s="14"/>
      <c r="L91" s="14"/>
      <c r="M91" s="14"/>
      <c r="N91" s="14"/>
      <c r="O91" s="15"/>
      <c r="P91" s="14"/>
      <c r="Q91" s="14"/>
    </row>
    <row r="92" spans="1:17">
      <c r="A92" s="13">
        <v>84</v>
      </c>
      <c r="B92" s="92" t="s">
        <v>199</v>
      </c>
      <c r="C92" s="93" t="s">
        <v>200</v>
      </c>
      <c r="D92" s="95" t="s">
        <v>874</v>
      </c>
      <c r="E92" s="14"/>
      <c r="F92" s="114">
        <v>50</v>
      </c>
      <c r="G92" s="14" t="s">
        <v>16</v>
      </c>
      <c r="H92" s="29"/>
      <c r="I92" s="14">
        <v>1000</v>
      </c>
      <c r="J92" s="14"/>
      <c r="K92" s="14"/>
      <c r="L92" s="14"/>
      <c r="M92" s="14"/>
      <c r="N92" s="14"/>
      <c r="O92" s="15"/>
      <c r="P92" s="14"/>
      <c r="Q92" s="14"/>
    </row>
    <row r="93" spans="1:17">
      <c r="A93" s="13">
        <v>85</v>
      </c>
      <c r="B93" s="92" t="s">
        <v>201</v>
      </c>
      <c r="C93" s="93" t="s">
        <v>202</v>
      </c>
      <c r="D93" s="95" t="s">
        <v>875</v>
      </c>
      <c r="E93" s="14"/>
      <c r="F93" s="114">
        <v>50</v>
      </c>
      <c r="G93" s="14" t="s">
        <v>16</v>
      </c>
      <c r="H93" s="29"/>
      <c r="I93" s="14">
        <v>1000</v>
      </c>
      <c r="J93" s="14"/>
      <c r="K93" s="14"/>
      <c r="L93" s="14"/>
      <c r="M93" s="14"/>
      <c r="N93" s="14"/>
      <c r="O93" s="15"/>
      <c r="P93" s="14"/>
      <c r="Q93" s="14"/>
    </row>
    <row r="94" spans="1:17">
      <c r="A94" s="13">
        <v>86</v>
      </c>
      <c r="B94" s="92" t="s">
        <v>203</v>
      </c>
      <c r="C94" s="93" t="s">
        <v>204</v>
      </c>
      <c r="D94" s="95" t="s">
        <v>876</v>
      </c>
      <c r="E94" s="14"/>
      <c r="F94" s="114">
        <v>50</v>
      </c>
      <c r="G94" s="14" t="s">
        <v>16</v>
      </c>
      <c r="H94" s="29"/>
      <c r="I94" s="14">
        <v>1000</v>
      </c>
      <c r="J94" s="14"/>
      <c r="K94" s="14"/>
      <c r="L94" s="14"/>
      <c r="M94" s="14"/>
      <c r="N94" s="14"/>
      <c r="O94" s="15"/>
      <c r="P94" s="14"/>
      <c r="Q94" s="14"/>
    </row>
    <row r="95" spans="1:17">
      <c r="A95" s="13">
        <v>87</v>
      </c>
      <c r="B95" s="92" t="s">
        <v>205</v>
      </c>
      <c r="C95" s="93" t="s">
        <v>786</v>
      </c>
      <c r="D95" s="95" t="s">
        <v>877</v>
      </c>
      <c r="E95" s="14"/>
      <c r="F95" s="114">
        <v>50</v>
      </c>
      <c r="G95" s="14" t="s">
        <v>16</v>
      </c>
      <c r="H95" s="29"/>
      <c r="I95" s="14">
        <v>1000</v>
      </c>
      <c r="J95" s="14"/>
      <c r="K95" s="14"/>
      <c r="L95" s="14"/>
      <c r="M95" s="14"/>
      <c r="N95" s="14"/>
      <c r="O95" s="15"/>
      <c r="P95" s="14"/>
      <c r="Q95" s="14"/>
    </row>
    <row r="96" spans="1:17">
      <c r="A96" s="13">
        <v>88</v>
      </c>
      <c r="B96" s="92" t="s">
        <v>206</v>
      </c>
      <c r="C96" s="93" t="s">
        <v>787</v>
      </c>
      <c r="D96" s="95" t="s">
        <v>878</v>
      </c>
      <c r="E96" s="14"/>
      <c r="F96" s="114">
        <v>50</v>
      </c>
      <c r="G96" s="14" t="s">
        <v>16</v>
      </c>
      <c r="H96" s="29"/>
      <c r="I96" s="14">
        <v>1000</v>
      </c>
      <c r="J96" s="14"/>
      <c r="K96" s="14"/>
      <c r="L96" s="14"/>
      <c r="M96" s="14"/>
      <c r="N96" s="14"/>
      <c r="O96" s="15"/>
      <c r="P96" s="14"/>
      <c r="Q96" s="14"/>
    </row>
    <row r="97" spans="1:17">
      <c r="A97" s="13">
        <v>89</v>
      </c>
      <c r="B97" s="92" t="s">
        <v>207</v>
      </c>
      <c r="C97" s="93" t="s">
        <v>788</v>
      </c>
      <c r="D97" s="95" t="s">
        <v>879</v>
      </c>
      <c r="E97" s="14"/>
      <c r="F97" s="114">
        <v>50</v>
      </c>
      <c r="G97" s="14" t="s">
        <v>16</v>
      </c>
      <c r="H97" s="29"/>
      <c r="I97" s="14">
        <v>1000</v>
      </c>
      <c r="J97" s="14"/>
      <c r="K97" s="14"/>
      <c r="L97" s="14"/>
      <c r="M97" s="14"/>
      <c r="N97" s="14"/>
      <c r="O97" s="15"/>
      <c r="P97" s="14"/>
      <c r="Q97" s="14"/>
    </row>
    <row r="98" spans="1:17">
      <c r="A98" s="13">
        <v>90</v>
      </c>
      <c r="B98" s="92" t="s">
        <v>208</v>
      </c>
      <c r="C98" s="93" t="s">
        <v>789</v>
      </c>
      <c r="D98" s="95" t="s">
        <v>880</v>
      </c>
      <c r="E98" s="14"/>
      <c r="F98" s="114">
        <v>50</v>
      </c>
      <c r="G98" s="14" t="s">
        <v>16</v>
      </c>
      <c r="H98" s="29"/>
      <c r="I98" s="14">
        <v>1000</v>
      </c>
      <c r="J98" s="14"/>
      <c r="K98" s="14"/>
      <c r="L98" s="14"/>
      <c r="M98" s="14"/>
      <c r="N98" s="14"/>
      <c r="O98" s="15"/>
      <c r="P98" s="14"/>
      <c r="Q98" s="14"/>
    </row>
    <row r="99" spans="1:17">
      <c r="A99" s="13">
        <v>91</v>
      </c>
      <c r="B99" s="92" t="s">
        <v>209</v>
      </c>
      <c r="C99" s="93" t="s">
        <v>790</v>
      </c>
      <c r="D99" s="95" t="s">
        <v>881</v>
      </c>
      <c r="E99" s="14"/>
      <c r="F99" s="114">
        <v>50</v>
      </c>
      <c r="G99" s="14" t="s">
        <v>16</v>
      </c>
      <c r="H99" s="29"/>
      <c r="I99" s="14">
        <v>1000</v>
      </c>
      <c r="J99" s="14"/>
      <c r="K99" s="14"/>
      <c r="L99" s="14"/>
      <c r="M99" s="14"/>
      <c r="N99" s="14"/>
      <c r="O99" s="16"/>
      <c r="P99" s="14"/>
      <c r="Q99" s="14"/>
    </row>
    <row r="100" spans="1:17">
      <c r="A100" s="13">
        <v>92</v>
      </c>
      <c r="B100" s="92" t="s">
        <v>210</v>
      </c>
      <c r="C100" s="93" t="s">
        <v>211</v>
      </c>
      <c r="D100" s="95" t="s">
        <v>882</v>
      </c>
      <c r="E100" s="14"/>
      <c r="F100" s="114">
        <v>5</v>
      </c>
      <c r="G100" s="14" t="s">
        <v>16</v>
      </c>
      <c r="H100" s="29"/>
      <c r="I100" s="14">
        <v>1000</v>
      </c>
      <c r="J100" s="14"/>
      <c r="K100" s="14"/>
      <c r="L100" s="14"/>
      <c r="M100" s="14"/>
      <c r="N100" s="14"/>
      <c r="O100" s="15"/>
      <c r="P100" s="14"/>
      <c r="Q100" s="14"/>
    </row>
    <row r="101" spans="1:17">
      <c r="A101" s="13">
        <v>93</v>
      </c>
      <c r="B101" s="92" t="s">
        <v>212</v>
      </c>
      <c r="C101" s="93" t="s">
        <v>213</v>
      </c>
      <c r="D101" s="95" t="s">
        <v>883</v>
      </c>
      <c r="E101" s="14"/>
      <c r="F101" s="114">
        <v>50</v>
      </c>
      <c r="G101" s="14" t="s">
        <v>16</v>
      </c>
      <c r="H101" s="29"/>
      <c r="I101" s="14">
        <v>1000</v>
      </c>
      <c r="J101" s="14"/>
      <c r="K101" s="14"/>
      <c r="L101" s="14"/>
      <c r="M101" s="14"/>
      <c r="N101" s="14"/>
      <c r="O101" s="15"/>
      <c r="P101" s="14"/>
      <c r="Q101" s="14"/>
    </row>
    <row r="102" spans="1:17">
      <c r="A102" s="13">
        <v>94</v>
      </c>
      <c r="B102" s="92" t="s">
        <v>214</v>
      </c>
      <c r="C102" s="93" t="s">
        <v>215</v>
      </c>
      <c r="D102" s="95" t="s">
        <v>884</v>
      </c>
      <c r="E102" s="14"/>
      <c r="F102" s="114">
        <v>50</v>
      </c>
      <c r="G102" s="14" t="s">
        <v>16</v>
      </c>
      <c r="H102" s="29"/>
      <c r="I102" s="14">
        <v>1000</v>
      </c>
      <c r="J102" s="14"/>
      <c r="K102" s="14"/>
      <c r="L102" s="14"/>
      <c r="M102" s="14"/>
      <c r="N102" s="14"/>
      <c r="O102" s="15"/>
      <c r="P102" s="14"/>
      <c r="Q102" s="14"/>
    </row>
    <row r="103" spans="1:17">
      <c r="A103" s="13">
        <v>95</v>
      </c>
      <c r="B103" s="92" t="s">
        <v>216</v>
      </c>
      <c r="C103" s="93" t="s">
        <v>217</v>
      </c>
      <c r="D103" s="95" t="s">
        <v>885</v>
      </c>
      <c r="E103" s="14"/>
      <c r="F103" s="114">
        <v>50</v>
      </c>
      <c r="G103" s="14" t="s">
        <v>16</v>
      </c>
      <c r="H103" s="29"/>
      <c r="I103" s="14">
        <v>1000</v>
      </c>
      <c r="J103" s="14"/>
      <c r="K103" s="14"/>
      <c r="L103" s="14"/>
      <c r="M103" s="14"/>
      <c r="N103" s="14"/>
      <c r="O103" s="15"/>
      <c r="P103" s="14"/>
      <c r="Q103" s="14"/>
    </row>
    <row r="104" spans="1:17">
      <c r="A104" s="13">
        <v>96</v>
      </c>
      <c r="B104" s="92" t="s">
        <v>218</v>
      </c>
      <c r="C104" s="93" t="s">
        <v>219</v>
      </c>
      <c r="D104" s="95" t="s">
        <v>886</v>
      </c>
      <c r="E104" s="14"/>
      <c r="F104" s="114">
        <v>50</v>
      </c>
      <c r="G104" s="14" t="s">
        <v>16</v>
      </c>
      <c r="H104" s="29"/>
      <c r="I104" s="14">
        <v>1000</v>
      </c>
      <c r="J104" s="14"/>
      <c r="K104" s="14"/>
      <c r="L104" s="14"/>
      <c r="M104" s="14"/>
      <c r="N104" s="14"/>
      <c r="O104" s="15"/>
      <c r="P104" s="14"/>
      <c r="Q104" s="14"/>
    </row>
    <row r="105" spans="1:17">
      <c r="A105" s="13">
        <v>97</v>
      </c>
      <c r="B105" s="92" t="s">
        <v>220</v>
      </c>
      <c r="C105" s="93" t="s">
        <v>221</v>
      </c>
      <c r="D105" s="95" t="s">
        <v>887</v>
      </c>
      <c r="E105" s="14"/>
      <c r="F105" s="114">
        <v>20</v>
      </c>
      <c r="G105" s="14" t="s">
        <v>16</v>
      </c>
      <c r="H105" s="29"/>
      <c r="I105" s="14">
        <v>1000</v>
      </c>
      <c r="J105" s="14"/>
      <c r="K105" s="14"/>
      <c r="L105" s="14"/>
      <c r="M105" s="14"/>
      <c r="N105" s="14"/>
      <c r="O105" s="15"/>
      <c r="P105" s="14"/>
      <c r="Q105" s="14"/>
    </row>
    <row r="106" spans="1:17">
      <c r="A106" s="13">
        <v>98</v>
      </c>
      <c r="B106" s="92" t="s">
        <v>222</v>
      </c>
      <c r="C106" s="93" t="s">
        <v>223</v>
      </c>
      <c r="D106" s="95" t="s">
        <v>888</v>
      </c>
      <c r="E106" s="14"/>
      <c r="F106" s="114">
        <v>20</v>
      </c>
      <c r="G106" s="14" t="s">
        <v>16</v>
      </c>
      <c r="H106" s="29"/>
      <c r="I106" s="14">
        <v>1000</v>
      </c>
      <c r="J106" s="14"/>
      <c r="K106" s="14"/>
      <c r="L106" s="14"/>
      <c r="M106" s="14"/>
      <c r="N106" s="14"/>
      <c r="O106" s="15"/>
      <c r="P106" s="14"/>
      <c r="Q106" s="14"/>
    </row>
    <row r="107" spans="1:17">
      <c r="A107" s="13">
        <v>99</v>
      </c>
      <c r="B107" s="92" t="s">
        <v>224</v>
      </c>
      <c r="C107" s="93" t="s">
        <v>225</v>
      </c>
      <c r="D107" s="95" t="s">
        <v>889</v>
      </c>
      <c r="E107" s="14"/>
      <c r="F107" s="114">
        <v>50</v>
      </c>
      <c r="G107" s="14" t="s">
        <v>16</v>
      </c>
      <c r="H107" s="29"/>
      <c r="I107" s="14">
        <v>1000</v>
      </c>
      <c r="J107" s="14"/>
      <c r="K107" s="14"/>
      <c r="L107" s="14"/>
      <c r="M107" s="14"/>
      <c r="N107" s="14"/>
      <c r="O107" s="15"/>
      <c r="P107" s="14"/>
      <c r="Q107" s="14"/>
    </row>
    <row r="108" spans="1:17">
      <c r="A108" s="13">
        <v>100</v>
      </c>
      <c r="B108" s="92" t="s">
        <v>226</v>
      </c>
      <c r="C108" s="93" t="s">
        <v>227</v>
      </c>
      <c r="D108" s="95" t="s">
        <v>890</v>
      </c>
      <c r="E108" s="14"/>
      <c r="F108" s="114">
        <v>10</v>
      </c>
      <c r="G108" s="14" t="s">
        <v>16</v>
      </c>
      <c r="H108" s="29"/>
      <c r="I108" s="14">
        <v>1000</v>
      </c>
      <c r="J108" s="14"/>
      <c r="K108" s="14"/>
      <c r="L108" s="14"/>
      <c r="M108" s="14"/>
      <c r="N108" s="14"/>
      <c r="O108" s="15"/>
      <c r="P108" s="14"/>
      <c r="Q108" s="14"/>
    </row>
    <row r="109" spans="1:17">
      <c r="A109" s="13">
        <v>101</v>
      </c>
      <c r="B109" s="92" t="s">
        <v>228</v>
      </c>
      <c r="C109" s="93" t="s">
        <v>229</v>
      </c>
      <c r="D109" s="95" t="s">
        <v>891</v>
      </c>
      <c r="E109" s="14"/>
      <c r="F109" s="114">
        <v>10</v>
      </c>
      <c r="G109" s="14" t="s">
        <v>16</v>
      </c>
      <c r="H109" s="29"/>
      <c r="I109" s="14">
        <v>1000</v>
      </c>
      <c r="J109" s="14"/>
      <c r="K109" s="14"/>
      <c r="L109" s="14"/>
      <c r="M109" s="14"/>
      <c r="N109" s="14"/>
      <c r="O109" s="15"/>
      <c r="P109" s="14"/>
      <c r="Q109" s="14"/>
    </row>
    <row r="110" spans="1:17">
      <c r="A110" s="13">
        <v>102</v>
      </c>
      <c r="B110" s="92" t="s">
        <v>230</v>
      </c>
      <c r="C110" s="93" t="s">
        <v>231</v>
      </c>
      <c r="D110" s="95" t="s">
        <v>892</v>
      </c>
      <c r="E110" s="14"/>
      <c r="F110" s="114">
        <v>20</v>
      </c>
      <c r="G110" s="14" t="s">
        <v>16</v>
      </c>
      <c r="H110" s="29"/>
      <c r="I110" s="14">
        <v>1000</v>
      </c>
      <c r="J110" s="14"/>
      <c r="K110" s="14"/>
      <c r="L110" s="14"/>
      <c r="M110" s="14"/>
      <c r="N110" s="14"/>
      <c r="O110" s="15"/>
      <c r="P110" s="14"/>
      <c r="Q110" s="14"/>
    </row>
    <row r="111" spans="1:17">
      <c r="A111" s="13">
        <v>103</v>
      </c>
      <c r="B111" s="92" t="s">
        <v>232</v>
      </c>
      <c r="C111" s="93" t="s">
        <v>233</v>
      </c>
      <c r="D111" s="95" t="s">
        <v>893</v>
      </c>
      <c r="E111" s="14"/>
      <c r="F111" s="114">
        <v>10</v>
      </c>
      <c r="G111" s="14" t="s">
        <v>16</v>
      </c>
      <c r="H111" s="29"/>
      <c r="I111" s="14">
        <v>1000</v>
      </c>
      <c r="J111" s="14"/>
      <c r="K111" s="14"/>
      <c r="L111" s="14"/>
      <c r="M111" s="14"/>
      <c r="N111" s="14"/>
      <c r="O111" s="15"/>
      <c r="P111" s="14"/>
      <c r="Q111" s="14"/>
    </row>
    <row r="112" spans="1:17">
      <c r="A112" s="13">
        <v>104</v>
      </c>
      <c r="B112" s="92" t="s">
        <v>234</v>
      </c>
      <c r="C112" s="93" t="s">
        <v>235</v>
      </c>
      <c r="D112" s="95" t="s">
        <v>894</v>
      </c>
      <c r="E112" s="14"/>
      <c r="F112" s="114">
        <v>10</v>
      </c>
      <c r="G112" s="14" t="s">
        <v>16</v>
      </c>
      <c r="H112" s="29"/>
      <c r="I112" s="14">
        <v>1000</v>
      </c>
      <c r="J112" s="14"/>
      <c r="K112" s="14"/>
      <c r="L112" s="14"/>
      <c r="M112" s="14"/>
      <c r="N112" s="14"/>
      <c r="O112" s="15"/>
      <c r="P112" s="14"/>
      <c r="Q112" s="14"/>
    </row>
    <row r="113" spans="1:17">
      <c r="A113" s="13">
        <v>105</v>
      </c>
      <c r="B113" s="92" t="s">
        <v>236</v>
      </c>
      <c r="C113" s="93" t="s">
        <v>237</v>
      </c>
      <c r="D113" s="95" t="s">
        <v>895</v>
      </c>
      <c r="E113" s="14"/>
      <c r="F113" s="114">
        <v>10</v>
      </c>
      <c r="G113" s="14" t="s">
        <v>16</v>
      </c>
      <c r="H113" s="29"/>
      <c r="I113" s="14">
        <v>1000</v>
      </c>
      <c r="J113" s="14"/>
      <c r="K113" s="14"/>
      <c r="L113" s="14"/>
      <c r="M113" s="14"/>
      <c r="N113" s="14"/>
      <c r="O113" s="15"/>
      <c r="P113" s="14"/>
      <c r="Q113" s="14"/>
    </row>
    <row r="114" spans="1:17">
      <c r="A114" s="13">
        <v>106</v>
      </c>
      <c r="B114" s="92" t="s">
        <v>238</v>
      </c>
      <c r="C114" s="93" t="s">
        <v>239</v>
      </c>
      <c r="D114" s="95" t="s">
        <v>896</v>
      </c>
      <c r="E114" s="14"/>
      <c r="F114" s="114">
        <v>10</v>
      </c>
      <c r="G114" s="14" t="s">
        <v>16</v>
      </c>
      <c r="H114" s="29"/>
      <c r="I114" s="14">
        <v>1000</v>
      </c>
      <c r="J114" s="14"/>
      <c r="K114" s="14"/>
      <c r="L114" s="14"/>
      <c r="M114" s="14"/>
      <c r="N114" s="14"/>
      <c r="O114" s="15"/>
      <c r="P114" s="14"/>
      <c r="Q114" s="14"/>
    </row>
    <row r="115" spans="1:17">
      <c r="A115" s="13">
        <v>107</v>
      </c>
      <c r="B115" s="92" t="s">
        <v>240</v>
      </c>
      <c r="C115" s="93" t="s">
        <v>241</v>
      </c>
      <c r="D115" s="95" t="s">
        <v>897</v>
      </c>
      <c r="E115" s="14"/>
      <c r="F115" s="114">
        <v>10</v>
      </c>
      <c r="G115" s="14" t="s">
        <v>16</v>
      </c>
      <c r="H115" s="29"/>
      <c r="I115" s="14">
        <v>1000</v>
      </c>
      <c r="J115" s="14"/>
      <c r="K115" s="14"/>
      <c r="L115" s="14"/>
      <c r="M115" s="14"/>
      <c r="N115" s="14"/>
      <c r="O115" s="15"/>
      <c r="P115" s="14"/>
      <c r="Q115" s="14"/>
    </row>
    <row r="116" spans="1:17">
      <c r="A116" s="13">
        <v>108</v>
      </c>
      <c r="B116" s="92" t="s">
        <v>242</v>
      </c>
      <c r="C116" s="93" t="s">
        <v>243</v>
      </c>
      <c r="D116" s="95" t="s">
        <v>898</v>
      </c>
      <c r="E116" s="14"/>
      <c r="F116" s="119">
        <v>20</v>
      </c>
      <c r="G116" s="14" t="s">
        <v>16</v>
      </c>
      <c r="H116" s="29"/>
      <c r="I116" s="14">
        <v>1000</v>
      </c>
      <c r="J116" s="14"/>
      <c r="K116" s="14"/>
      <c r="L116" s="14"/>
      <c r="M116" s="14"/>
      <c r="N116" s="14"/>
      <c r="O116" s="15"/>
      <c r="P116" s="14"/>
      <c r="Q116" s="14"/>
    </row>
    <row r="117" spans="1:17">
      <c r="A117" s="13">
        <v>109</v>
      </c>
      <c r="B117" s="92" t="s">
        <v>244</v>
      </c>
      <c r="C117" s="93" t="s">
        <v>245</v>
      </c>
      <c r="D117" s="95" t="s">
        <v>899</v>
      </c>
      <c r="E117" s="14"/>
      <c r="F117" s="119">
        <v>20</v>
      </c>
      <c r="G117" s="14" t="s">
        <v>16</v>
      </c>
      <c r="H117" s="29"/>
      <c r="I117" s="14">
        <v>1000</v>
      </c>
      <c r="J117" s="14"/>
      <c r="K117" s="14"/>
      <c r="L117" s="14"/>
      <c r="M117" s="14"/>
      <c r="N117" s="14"/>
      <c r="O117" s="15"/>
      <c r="P117" s="14"/>
      <c r="Q117" s="14"/>
    </row>
    <row r="118" spans="1:17">
      <c r="A118" s="13">
        <v>110</v>
      </c>
      <c r="B118" s="92" t="s">
        <v>246</v>
      </c>
      <c r="C118" s="93" t="s">
        <v>247</v>
      </c>
      <c r="D118" s="95" t="s">
        <v>900</v>
      </c>
      <c r="E118" s="14"/>
      <c r="F118" s="119">
        <v>20</v>
      </c>
      <c r="G118" s="14" t="s">
        <v>16</v>
      </c>
      <c r="H118" s="29"/>
      <c r="I118" s="14">
        <v>1000</v>
      </c>
      <c r="J118" s="14"/>
      <c r="K118" s="14"/>
      <c r="L118" s="14"/>
      <c r="M118" s="14"/>
      <c r="N118" s="14"/>
      <c r="O118" s="15"/>
      <c r="P118" s="14"/>
      <c r="Q118" s="14"/>
    </row>
    <row r="119" spans="1:17">
      <c r="A119" s="13">
        <v>111</v>
      </c>
      <c r="B119" s="92" t="s">
        <v>248</v>
      </c>
      <c r="C119" s="93" t="s">
        <v>249</v>
      </c>
      <c r="D119" s="95" t="s">
        <v>901</v>
      </c>
      <c r="E119" s="14"/>
      <c r="F119" s="119">
        <v>5</v>
      </c>
      <c r="G119" s="14" t="s">
        <v>16</v>
      </c>
      <c r="H119" s="29"/>
      <c r="I119" s="14">
        <v>1000</v>
      </c>
      <c r="J119" s="14"/>
      <c r="K119" s="14"/>
      <c r="L119" s="14"/>
      <c r="M119" s="14"/>
      <c r="N119" s="14"/>
      <c r="O119" s="15"/>
      <c r="P119" s="14"/>
      <c r="Q119" s="14"/>
    </row>
    <row r="120" spans="1:17">
      <c r="A120" s="13">
        <v>112</v>
      </c>
      <c r="B120" s="92" t="s">
        <v>250</v>
      </c>
      <c r="C120" s="93" t="s">
        <v>251</v>
      </c>
      <c r="D120" s="95" t="s">
        <v>902</v>
      </c>
      <c r="E120" s="14"/>
      <c r="F120" s="119">
        <v>3</v>
      </c>
      <c r="G120" s="14" t="s">
        <v>16</v>
      </c>
      <c r="H120" s="29"/>
      <c r="I120" s="14">
        <v>1000</v>
      </c>
      <c r="J120" s="14"/>
      <c r="K120" s="14"/>
      <c r="L120" s="14"/>
      <c r="M120" s="14"/>
      <c r="N120" s="14"/>
      <c r="O120" s="15"/>
      <c r="P120" s="14"/>
      <c r="Q120" s="14"/>
    </row>
    <row r="121" spans="1:17">
      <c r="A121" s="13">
        <v>113</v>
      </c>
      <c r="B121" s="92" t="s">
        <v>252</v>
      </c>
      <c r="C121" s="93" t="s">
        <v>253</v>
      </c>
      <c r="D121" s="95" t="s">
        <v>903</v>
      </c>
      <c r="E121" s="14"/>
      <c r="F121" s="119">
        <v>3</v>
      </c>
      <c r="G121" s="14" t="s">
        <v>16</v>
      </c>
      <c r="H121" s="29"/>
      <c r="I121" s="14">
        <v>1000</v>
      </c>
      <c r="J121" s="14"/>
      <c r="K121" s="14"/>
      <c r="L121" s="14"/>
      <c r="M121" s="14"/>
      <c r="N121" s="14"/>
      <c r="O121" s="15"/>
      <c r="P121" s="14"/>
      <c r="Q121" s="14"/>
    </row>
    <row r="122" spans="1:17">
      <c r="A122" s="13">
        <v>114</v>
      </c>
      <c r="B122" s="92" t="s">
        <v>254</v>
      </c>
      <c r="C122" s="93" t="s">
        <v>255</v>
      </c>
      <c r="D122" s="95" t="s">
        <v>904</v>
      </c>
      <c r="E122" s="14"/>
      <c r="F122" s="119">
        <v>100</v>
      </c>
      <c r="G122" s="14" t="s">
        <v>16</v>
      </c>
      <c r="H122" s="29"/>
      <c r="I122" s="14">
        <v>1000</v>
      </c>
      <c r="J122" s="14"/>
      <c r="K122" s="14"/>
      <c r="L122" s="14"/>
      <c r="M122" s="14"/>
      <c r="N122" s="14"/>
      <c r="O122" s="15"/>
      <c r="P122" s="14"/>
      <c r="Q122" s="14"/>
    </row>
    <row r="123" spans="1:17">
      <c r="A123" s="13">
        <v>115</v>
      </c>
      <c r="B123" s="92" t="s">
        <v>256</v>
      </c>
      <c r="C123" s="93" t="s">
        <v>257</v>
      </c>
      <c r="D123" s="95" t="s">
        <v>905</v>
      </c>
      <c r="E123" s="14"/>
      <c r="F123" s="119">
        <v>100</v>
      </c>
      <c r="G123" s="14" t="s">
        <v>16</v>
      </c>
      <c r="H123" s="29"/>
      <c r="I123" s="14">
        <v>1000</v>
      </c>
      <c r="J123" s="14"/>
      <c r="K123" s="14"/>
      <c r="L123" s="14"/>
      <c r="M123" s="14"/>
      <c r="N123" s="14"/>
      <c r="O123" s="15"/>
      <c r="P123" s="14"/>
      <c r="Q123" s="14"/>
    </row>
    <row r="124" spans="1:17">
      <c r="A124" s="13">
        <v>116</v>
      </c>
      <c r="B124" s="92" t="s">
        <v>258</v>
      </c>
      <c r="C124" s="93" t="s">
        <v>259</v>
      </c>
      <c r="D124" s="95" t="s">
        <v>906</v>
      </c>
      <c r="E124" s="14"/>
      <c r="F124" s="119">
        <v>100</v>
      </c>
      <c r="G124" s="14" t="s">
        <v>16</v>
      </c>
      <c r="H124" s="29"/>
      <c r="I124" s="14">
        <v>1000</v>
      </c>
      <c r="J124" s="14"/>
      <c r="K124" s="14"/>
      <c r="L124" s="14"/>
      <c r="M124" s="14"/>
      <c r="N124" s="14"/>
      <c r="O124" s="15"/>
      <c r="P124" s="14"/>
      <c r="Q124" s="14"/>
    </row>
    <row r="125" spans="1:17">
      <c r="A125" s="13">
        <v>117</v>
      </c>
      <c r="B125" s="92" t="s">
        <v>260</v>
      </c>
      <c r="C125" s="93" t="s">
        <v>261</v>
      </c>
      <c r="D125" s="95" t="s">
        <v>907</v>
      </c>
      <c r="E125" s="14"/>
      <c r="F125" s="119">
        <v>50</v>
      </c>
      <c r="G125" s="14" t="s">
        <v>16</v>
      </c>
      <c r="H125" s="29"/>
      <c r="I125" s="14">
        <v>1000</v>
      </c>
      <c r="J125" s="14"/>
      <c r="K125" s="14"/>
      <c r="L125" s="14"/>
      <c r="M125" s="14"/>
      <c r="N125" s="14"/>
      <c r="O125" s="15"/>
      <c r="P125" s="14"/>
      <c r="Q125" s="14"/>
    </row>
    <row r="126" spans="1:17">
      <c r="A126" s="13">
        <v>118</v>
      </c>
      <c r="B126" s="92" t="s">
        <v>262</v>
      </c>
      <c r="C126" s="93" t="s">
        <v>263</v>
      </c>
      <c r="D126" s="95" t="s">
        <v>908</v>
      </c>
      <c r="E126" s="14"/>
      <c r="F126" s="119">
        <v>50</v>
      </c>
      <c r="G126" s="14" t="s">
        <v>16</v>
      </c>
      <c r="H126" s="29"/>
      <c r="I126" s="14">
        <v>1000</v>
      </c>
      <c r="J126" s="14"/>
      <c r="K126" s="14"/>
      <c r="L126" s="14"/>
      <c r="M126" s="14"/>
      <c r="N126" s="14"/>
      <c r="O126" s="15"/>
      <c r="P126" s="14"/>
      <c r="Q126" s="14"/>
    </row>
    <row r="127" spans="1:17">
      <c r="A127" s="13">
        <v>119</v>
      </c>
      <c r="B127" s="92" t="s">
        <v>264</v>
      </c>
      <c r="C127" s="93" t="s">
        <v>265</v>
      </c>
      <c r="D127" s="95" t="s">
        <v>909</v>
      </c>
      <c r="E127" s="14"/>
      <c r="F127" s="119">
        <v>50</v>
      </c>
      <c r="G127" s="14" t="s">
        <v>16</v>
      </c>
      <c r="H127" s="29"/>
      <c r="I127" s="14">
        <v>1000</v>
      </c>
      <c r="J127" s="14"/>
      <c r="K127" s="14"/>
      <c r="L127" s="14"/>
      <c r="M127" s="14"/>
      <c r="N127" s="14"/>
      <c r="O127" s="15"/>
      <c r="P127" s="14"/>
      <c r="Q127" s="14"/>
    </row>
    <row r="128" spans="1:17">
      <c r="A128" s="13">
        <v>120</v>
      </c>
      <c r="B128" s="92" t="s">
        <v>266</v>
      </c>
      <c r="C128" s="93" t="s">
        <v>267</v>
      </c>
      <c r="D128" s="95" t="s">
        <v>910</v>
      </c>
      <c r="E128" s="14"/>
      <c r="F128" s="119">
        <v>50</v>
      </c>
      <c r="G128" s="14" t="s">
        <v>16</v>
      </c>
      <c r="H128" s="29"/>
      <c r="I128" s="14">
        <v>1000</v>
      </c>
      <c r="J128" s="14"/>
      <c r="K128" s="14"/>
      <c r="L128" s="14"/>
      <c r="M128" s="14"/>
      <c r="N128" s="14"/>
      <c r="O128" s="15"/>
      <c r="P128" s="14"/>
      <c r="Q128" s="14"/>
    </row>
    <row r="129" spans="1:17">
      <c r="A129" s="13">
        <v>121</v>
      </c>
      <c r="B129" s="92" t="s">
        <v>268</v>
      </c>
      <c r="C129" s="93" t="s">
        <v>269</v>
      </c>
      <c r="D129" s="95" t="s">
        <v>911</v>
      </c>
      <c r="E129" s="14"/>
      <c r="F129" s="119">
        <v>20</v>
      </c>
      <c r="G129" s="14" t="s">
        <v>16</v>
      </c>
      <c r="H129" s="29"/>
      <c r="I129" s="14">
        <v>1000</v>
      </c>
      <c r="J129" s="14"/>
      <c r="K129" s="14"/>
      <c r="L129" s="14"/>
      <c r="M129" s="14"/>
      <c r="N129" s="14"/>
      <c r="O129" s="15"/>
      <c r="P129" s="14"/>
      <c r="Q129" s="14"/>
    </row>
    <row r="130" spans="1:17">
      <c r="A130" s="13">
        <v>122</v>
      </c>
      <c r="B130" s="92" t="s">
        <v>270</v>
      </c>
      <c r="C130" s="93" t="s">
        <v>271</v>
      </c>
      <c r="D130" s="95" t="s">
        <v>912</v>
      </c>
      <c r="E130" s="14"/>
      <c r="F130" s="119">
        <v>20</v>
      </c>
      <c r="G130" s="14" t="s">
        <v>16</v>
      </c>
      <c r="H130" s="29"/>
      <c r="I130" s="14">
        <v>1000</v>
      </c>
      <c r="J130" s="14"/>
      <c r="K130" s="14"/>
      <c r="L130" s="14"/>
      <c r="M130" s="14"/>
      <c r="N130" s="14"/>
      <c r="O130" s="15"/>
      <c r="P130" s="14"/>
      <c r="Q130" s="14"/>
    </row>
    <row r="131" spans="1:17">
      <c r="A131" s="13">
        <v>123</v>
      </c>
      <c r="B131" s="92" t="s">
        <v>272</v>
      </c>
      <c r="C131" s="93" t="s">
        <v>273</v>
      </c>
      <c r="D131" s="95" t="s">
        <v>913</v>
      </c>
      <c r="E131" s="14"/>
      <c r="F131" s="119">
        <v>30</v>
      </c>
      <c r="G131" s="14" t="s">
        <v>16</v>
      </c>
      <c r="H131" s="29"/>
      <c r="I131" s="14">
        <v>1000</v>
      </c>
      <c r="J131" s="14"/>
      <c r="K131" s="14"/>
      <c r="L131" s="14"/>
      <c r="M131" s="14"/>
      <c r="N131" s="14"/>
      <c r="O131" s="15"/>
      <c r="P131" s="14"/>
      <c r="Q131" s="14"/>
    </row>
    <row r="132" spans="1:17">
      <c r="A132" s="13">
        <v>124</v>
      </c>
      <c r="B132" s="92" t="s">
        <v>274</v>
      </c>
      <c r="C132" s="93" t="s">
        <v>275</v>
      </c>
      <c r="D132" s="95" t="s">
        <v>914</v>
      </c>
      <c r="E132" s="14"/>
      <c r="F132" s="119">
        <v>50</v>
      </c>
      <c r="G132" s="14" t="s">
        <v>16</v>
      </c>
      <c r="H132" s="29"/>
      <c r="I132" s="14">
        <v>1000</v>
      </c>
      <c r="J132" s="14"/>
      <c r="K132" s="14"/>
      <c r="L132" s="14"/>
      <c r="M132" s="14"/>
      <c r="N132" s="14"/>
      <c r="O132" s="15"/>
      <c r="P132" s="14"/>
      <c r="Q132" s="14"/>
    </row>
    <row r="133" spans="1:17">
      <c r="A133" s="13">
        <v>125</v>
      </c>
      <c r="B133" s="92" t="s">
        <v>276</v>
      </c>
      <c r="C133" s="93" t="s">
        <v>277</v>
      </c>
      <c r="D133" s="95" t="s">
        <v>915</v>
      </c>
      <c r="E133" s="14"/>
      <c r="F133" s="119">
        <v>20</v>
      </c>
      <c r="G133" s="14" t="s">
        <v>16</v>
      </c>
      <c r="H133" s="29"/>
      <c r="I133" s="14">
        <v>1000</v>
      </c>
      <c r="J133" s="14"/>
      <c r="K133" s="14"/>
      <c r="L133" s="14"/>
      <c r="M133" s="14"/>
      <c r="N133" s="14"/>
      <c r="O133" s="15"/>
      <c r="P133" s="14"/>
      <c r="Q133" s="14"/>
    </row>
    <row r="134" spans="1:17">
      <c r="A134" s="13">
        <v>126</v>
      </c>
      <c r="B134" s="92" t="s">
        <v>278</v>
      </c>
      <c r="C134" s="93" t="s">
        <v>279</v>
      </c>
      <c r="D134" s="95" t="s">
        <v>916</v>
      </c>
      <c r="E134" s="14"/>
      <c r="F134" s="119">
        <v>20</v>
      </c>
      <c r="G134" s="14" t="s">
        <v>16</v>
      </c>
      <c r="H134" s="29"/>
      <c r="I134" s="14">
        <v>1000</v>
      </c>
      <c r="J134" s="14"/>
      <c r="K134" s="14"/>
      <c r="L134" s="14"/>
      <c r="M134" s="14"/>
      <c r="N134" s="14"/>
      <c r="O134" s="15"/>
      <c r="P134" s="14"/>
      <c r="Q134" s="14"/>
    </row>
    <row r="135" spans="1:17">
      <c r="A135" s="13">
        <v>127</v>
      </c>
      <c r="B135" s="92" t="s">
        <v>280</v>
      </c>
      <c r="C135" s="93" t="s">
        <v>281</v>
      </c>
      <c r="D135" s="95" t="s">
        <v>917</v>
      </c>
      <c r="E135" s="14"/>
      <c r="F135" s="119">
        <v>20</v>
      </c>
      <c r="G135" s="14" t="s">
        <v>16</v>
      </c>
      <c r="H135" s="29"/>
      <c r="I135" s="14">
        <v>1000</v>
      </c>
      <c r="J135" s="14"/>
      <c r="K135" s="14"/>
      <c r="L135" s="14"/>
      <c r="M135" s="14"/>
      <c r="N135" s="14"/>
      <c r="O135" s="15"/>
      <c r="P135" s="14"/>
      <c r="Q135" s="14"/>
    </row>
    <row r="136" spans="1:17">
      <c r="A136" s="13">
        <v>128</v>
      </c>
      <c r="B136" s="92" t="s">
        <v>282</v>
      </c>
      <c r="C136" s="93" t="s">
        <v>283</v>
      </c>
      <c r="D136" s="95" t="s">
        <v>918</v>
      </c>
      <c r="E136" s="14"/>
      <c r="F136" s="119">
        <v>20</v>
      </c>
      <c r="G136" s="14" t="s">
        <v>16</v>
      </c>
      <c r="H136" s="29"/>
      <c r="I136" s="14">
        <v>1000</v>
      </c>
      <c r="J136" s="14"/>
      <c r="K136" s="14"/>
      <c r="L136" s="14"/>
      <c r="M136" s="14"/>
      <c r="N136" s="14"/>
      <c r="O136" s="15"/>
      <c r="P136" s="14"/>
      <c r="Q136" s="14"/>
    </row>
    <row r="137" spans="1:17">
      <c r="A137" s="13">
        <v>129</v>
      </c>
      <c r="B137" s="92" t="s">
        <v>284</v>
      </c>
      <c r="C137" s="93" t="s">
        <v>285</v>
      </c>
      <c r="D137" s="95" t="s">
        <v>919</v>
      </c>
      <c r="E137" s="14"/>
      <c r="F137" s="119">
        <v>20</v>
      </c>
      <c r="G137" s="14" t="s">
        <v>16</v>
      </c>
      <c r="H137" s="29"/>
      <c r="I137" s="14">
        <v>1000</v>
      </c>
      <c r="J137" s="14"/>
      <c r="K137" s="14"/>
      <c r="L137" s="14"/>
      <c r="M137" s="14"/>
      <c r="N137" s="14"/>
      <c r="O137" s="15"/>
      <c r="P137" s="14"/>
      <c r="Q137" s="14"/>
    </row>
    <row r="138" spans="1:17">
      <c r="A138" s="13">
        <v>130</v>
      </c>
      <c r="B138" s="92" t="s">
        <v>286</v>
      </c>
      <c r="C138" s="93" t="s">
        <v>287</v>
      </c>
      <c r="D138" s="95" t="s">
        <v>920</v>
      </c>
      <c r="E138" s="14"/>
      <c r="F138" s="119">
        <v>20</v>
      </c>
      <c r="G138" s="14" t="s">
        <v>16</v>
      </c>
      <c r="H138" s="29"/>
      <c r="I138" s="14">
        <v>1000</v>
      </c>
      <c r="J138" s="14"/>
      <c r="K138" s="14"/>
      <c r="L138" s="14"/>
      <c r="M138" s="14"/>
      <c r="N138" s="14"/>
      <c r="O138" s="15"/>
      <c r="P138" s="14"/>
      <c r="Q138" s="14"/>
    </row>
    <row r="139" spans="1:17">
      <c r="A139" s="13">
        <v>131</v>
      </c>
      <c r="B139" s="92" t="s">
        <v>288</v>
      </c>
      <c r="C139" s="93" t="s">
        <v>289</v>
      </c>
      <c r="D139" s="95" t="s">
        <v>921</v>
      </c>
      <c r="E139" s="14"/>
      <c r="F139" s="119">
        <v>100</v>
      </c>
      <c r="G139" s="14" t="s">
        <v>16</v>
      </c>
      <c r="H139" s="29"/>
      <c r="I139" s="14">
        <v>1000</v>
      </c>
      <c r="J139" s="14"/>
      <c r="K139" s="14"/>
      <c r="L139" s="14"/>
      <c r="M139" s="14"/>
      <c r="N139" s="14"/>
      <c r="O139" s="15"/>
      <c r="P139" s="14"/>
      <c r="Q139" s="14"/>
    </row>
    <row r="140" spans="1:17">
      <c r="A140" s="13">
        <v>132</v>
      </c>
      <c r="B140" s="92" t="s">
        <v>290</v>
      </c>
      <c r="C140" s="93" t="s">
        <v>291</v>
      </c>
      <c r="D140" s="95" t="s">
        <v>922</v>
      </c>
      <c r="E140" s="14"/>
      <c r="F140" s="119">
        <v>100</v>
      </c>
      <c r="G140" s="14" t="s">
        <v>16</v>
      </c>
      <c r="H140" s="29"/>
      <c r="I140" s="14">
        <v>1000</v>
      </c>
      <c r="J140" s="14"/>
      <c r="K140" s="14"/>
      <c r="L140" s="14"/>
      <c r="M140" s="14"/>
      <c r="N140" s="14"/>
      <c r="O140" s="15"/>
      <c r="P140" s="14"/>
      <c r="Q140" s="14"/>
    </row>
    <row r="141" spans="1:17">
      <c r="A141" s="13">
        <v>133</v>
      </c>
      <c r="B141" s="92" t="s">
        <v>292</v>
      </c>
      <c r="C141" s="93" t="s">
        <v>293</v>
      </c>
      <c r="D141" s="95" t="s">
        <v>923</v>
      </c>
      <c r="E141" s="14"/>
      <c r="F141" s="119">
        <v>50</v>
      </c>
      <c r="G141" s="14" t="s">
        <v>16</v>
      </c>
      <c r="H141" s="29"/>
      <c r="I141" s="14">
        <v>1000</v>
      </c>
      <c r="J141" s="14"/>
      <c r="K141" s="14"/>
      <c r="L141" s="14"/>
      <c r="M141" s="14"/>
      <c r="N141" s="14"/>
      <c r="O141" s="15"/>
      <c r="P141" s="14"/>
      <c r="Q141" s="14"/>
    </row>
    <row r="142" spans="1:17">
      <c r="A142" s="13">
        <v>134</v>
      </c>
      <c r="B142" s="92" t="s">
        <v>294</v>
      </c>
      <c r="C142" s="93" t="s">
        <v>295</v>
      </c>
      <c r="D142" s="95" t="s">
        <v>924</v>
      </c>
      <c r="E142" s="14"/>
      <c r="F142" s="119">
        <v>100</v>
      </c>
      <c r="G142" s="14" t="s">
        <v>16</v>
      </c>
      <c r="H142" s="29"/>
      <c r="I142" s="14">
        <v>1000</v>
      </c>
      <c r="J142" s="14"/>
      <c r="K142" s="14"/>
      <c r="L142" s="14"/>
      <c r="M142" s="14"/>
      <c r="N142" s="14"/>
      <c r="O142" s="15"/>
      <c r="P142" s="14"/>
      <c r="Q142" s="14"/>
    </row>
    <row r="143" spans="1:17">
      <c r="A143" s="13">
        <v>135</v>
      </c>
      <c r="B143" s="92" t="s">
        <v>296</v>
      </c>
      <c r="C143" s="93" t="s">
        <v>297</v>
      </c>
      <c r="D143" s="95" t="s">
        <v>925</v>
      </c>
      <c r="E143" s="14"/>
      <c r="F143" s="114">
        <v>100</v>
      </c>
      <c r="G143" s="14" t="s">
        <v>16</v>
      </c>
      <c r="H143" s="29"/>
      <c r="I143" s="14">
        <v>1000</v>
      </c>
      <c r="J143" s="14"/>
      <c r="K143" s="14"/>
      <c r="L143" s="14"/>
      <c r="M143" s="14"/>
      <c r="N143" s="14"/>
      <c r="O143" s="15"/>
      <c r="P143" s="14"/>
      <c r="Q143" s="14"/>
    </row>
    <row r="144" spans="1:17">
      <c r="A144" s="13">
        <v>136</v>
      </c>
      <c r="B144" s="92" t="s">
        <v>298</v>
      </c>
      <c r="C144" s="93" t="s">
        <v>299</v>
      </c>
      <c r="D144" s="95" t="s">
        <v>926</v>
      </c>
      <c r="E144" s="14"/>
      <c r="F144" s="114">
        <v>100</v>
      </c>
      <c r="G144" s="14" t="s">
        <v>16</v>
      </c>
      <c r="H144" s="29"/>
      <c r="I144" s="14">
        <v>1000</v>
      </c>
      <c r="J144" s="14"/>
      <c r="K144" s="14"/>
      <c r="L144" s="14"/>
      <c r="M144" s="14"/>
      <c r="N144" s="14"/>
      <c r="O144" s="15"/>
      <c r="P144" s="14"/>
      <c r="Q144" s="14"/>
    </row>
    <row r="145" spans="1:17">
      <c r="A145" s="13">
        <v>137</v>
      </c>
      <c r="B145" s="92" t="s">
        <v>300</v>
      </c>
      <c r="C145" s="93" t="s">
        <v>301</v>
      </c>
      <c r="D145" s="95" t="s">
        <v>927</v>
      </c>
      <c r="E145" s="14"/>
      <c r="F145" s="114">
        <v>100</v>
      </c>
      <c r="G145" s="14" t="s">
        <v>16</v>
      </c>
      <c r="H145" s="29"/>
      <c r="I145" s="14">
        <v>1000</v>
      </c>
      <c r="J145" s="14"/>
      <c r="K145" s="14"/>
      <c r="L145" s="14"/>
      <c r="M145" s="14"/>
      <c r="N145" s="14"/>
      <c r="O145" s="15"/>
      <c r="P145" s="14"/>
      <c r="Q145" s="14"/>
    </row>
    <row r="146" spans="1:17">
      <c r="A146" s="13">
        <v>138</v>
      </c>
      <c r="B146" s="92" t="s">
        <v>302</v>
      </c>
      <c r="C146" s="93" t="s">
        <v>303</v>
      </c>
      <c r="D146" s="95" t="s">
        <v>928</v>
      </c>
      <c r="E146" s="14"/>
      <c r="F146" s="114">
        <v>100</v>
      </c>
      <c r="G146" s="14" t="s">
        <v>16</v>
      </c>
      <c r="H146" s="29"/>
      <c r="I146" s="14">
        <v>1000</v>
      </c>
      <c r="J146" s="14"/>
      <c r="K146" s="14"/>
      <c r="L146" s="14"/>
      <c r="M146" s="14"/>
      <c r="N146" s="14"/>
      <c r="O146" s="15"/>
      <c r="P146" s="14"/>
      <c r="Q146" s="14"/>
    </row>
    <row r="147" spans="1:17">
      <c r="A147" s="13">
        <v>139</v>
      </c>
      <c r="B147" s="92" t="s">
        <v>304</v>
      </c>
      <c r="C147" s="93" t="s">
        <v>305</v>
      </c>
      <c r="D147" s="95" t="s">
        <v>929</v>
      </c>
      <c r="E147" s="14"/>
      <c r="F147" s="114">
        <v>100</v>
      </c>
      <c r="G147" s="14" t="s">
        <v>16</v>
      </c>
      <c r="H147" s="29"/>
      <c r="I147" s="14">
        <v>1000</v>
      </c>
      <c r="J147" s="14"/>
      <c r="K147" s="14"/>
      <c r="L147" s="14"/>
      <c r="M147" s="14"/>
      <c r="N147" s="14"/>
      <c r="O147" s="15"/>
      <c r="P147" s="14"/>
      <c r="Q147" s="14"/>
    </row>
    <row r="148" spans="1:17">
      <c r="A148" s="13">
        <v>140</v>
      </c>
      <c r="B148" s="92" t="s">
        <v>306</v>
      </c>
      <c r="C148" s="93" t="s">
        <v>307</v>
      </c>
      <c r="D148" s="95" t="s">
        <v>930</v>
      </c>
      <c r="E148" s="14"/>
      <c r="F148" s="114">
        <v>100</v>
      </c>
      <c r="G148" s="14" t="s">
        <v>16</v>
      </c>
      <c r="H148" s="29"/>
      <c r="I148" s="14">
        <v>1000</v>
      </c>
      <c r="J148" s="14"/>
      <c r="K148" s="14"/>
      <c r="L148" s="14"/>
      <c r="M148" s="14"/>
      <c r="N148" s="14"/>
      <c r="O148" s="15"/>
      <c r="P148" s="14"/>
      <c r="Q148" s="14"/>
    </row>
    <row r="149" spans="1:17">
      <c r="A149" s="13">
        <v>141</v>
      </c>
      <c r="B149" s="92" t="s">
        <v>308</v>
      </c>
      <c r="C149" s="93" t="s">
        <v>309</v>
      </c>
      <c r="D149" s="95" t="s">
        <v>931</v>
      </c>
      <c r="E149" s="14"/>
      <c r="F149" s="114">
        <v>100</v>
      </c>
      <c r="G149" s="14" t="s">
        <v>16</v>
      </c>
      <c r="H149" s="29"/>
      <c r="I149" s="14">
        <v>1000</v>
      </c>
      <c r="J149" s="14"/>
      <c r="K149" s="14"/>
      <c r="L149" s="14"/>
      <c r="M149" s="14"/>
      <c r="N149" s="14"/>
      <c r="O149" s="15"/>
      <c r="P149" s="14"/>
      <c r="Q149" s="14"/>
    </row>
    <row r="150" spans="1:17">
      <c r="A150" s="13">
        <v>142</v>
      </c>
      <c r="B150" s="92" t="s">
        <v>310</v>
      </c>
      <c r="C150" s="93" t="s">
        <v>311</v>
      </c>
      <c r="D150" s="95" t="s">
        <v>932</v>
      </c>
      <c r="E150" s="14"/>
      <c r="F150" s="114">
        <v>100</v>
      </c>
      <c r="G150" s="14" t="s">
        <v>16</v>
      </c>
      <c r="H150" s="29"/>
      <c r="I150" s="14">
        <v>1000</v>
      </c>
      <c r="J150" s="14"/>
      <c r="K150" s="14"/>
      <c r="L150" s="14"/>
      <c r="M150" s="14"/>
      <c r="N150" s="14"/>
      <c r="O150" s="15"/>
      <c r="P150" s="14"/>
      <c r="Q150" s="14"/>
    </row>
    <row r="151" spans="1:17">
      <c r="A151" s="13">
        <v>143</v>
      </c>
      <c r="B151" s="92" t="s">
        <v>312</v>
      </c>
      <c r="C151" s="93" t="s">
        <v>313</v>
      </c>
      <c r="D151" s="95" t="s">
        <v>933</v>
      </c>
      <c r="E151" s="14"/>
      <c r="F151" s="114">
        <v>2</v>
      </c>
      <c r="G151" s="14" t="s">
        <v>16</v>
      </c>
      <c r="H151" s="29"/>
      <c r="I151" s="14">
        <v>1000</v>
      </c>
      <c r="J151" s="14"/>
      <c r="K151" s="14"/>
      <c r="L151" s="14"/>
      <c r="M151" s="14"/>
      <c r="N151" s="14"/>
      <c r="O151" s="15"/>
      <c r="P151" s="14"/>
      <c r="Q151" s="14"/>
    </row>
    <row r="152" spans="1:17">
      <c r="A152" s="13">
        <v>144</v>
      </c>
      <c r="B152" s="92" t="s">
        <v>314</v>
      </c>
      <c r="C152" s="93" t="s">
        <v>315</v>
      </c>
      <c r="D152" s="95" t="s">
        <v>934</v>
      </c>
      <c r="E152" s="14"/>
      <c r="F152" s="119">
        <v>2</v>
      </c>
      <c r="G152" s="14" t="s">
        <v>16</v>
      </c>
      <c r="H152" s="29"/>
      <c r="I152" s="14">
        <v>1000</v>
      </c>
      <c r="J152" s="14"/>
      <c r="K152" s="14"/>
      <c r="L152" s="14"/>
      <c r="M152" s="14"/>
      <c r="N152" s="14"/>
      <c r="O152" s="15"/>
      <c r="P152" s="14"/>
      <c r="Q152" s="14"/>
    </row>
    <row r="153" spans="1:17">
      <c r="A153" s="13">
        <v>145</v>
      </c>
      <c r="B153" s="92" t="s">
        <v>316</v>
      </c>
      <c r="C153" s="93" t="s">
        <v>317</v>
      </c>
      <c r="D153" s="95" t="s">
        <v>935</v>
      </c>
      <c r="E153" s="14"/>
      <c r="F153" s="114">
        <v>2</v>
      </c>
      <c r="G153" s="14" t="s">
        <v>16</v>
      </c>
      <c r="H153" s="29"/>
      <c r="I153" s="14">
        <v>1000</v>
      </c>
      <c r="J153" s="14"/>
      <c r="K153" s="14"/>
      <c r="L153" s="14"/>
      <c r="M153" s="14"/>
      <c r="N153" s="14"/>
      <c r="O153" s="15"/>
      <c r="P153" s="14"/>
      <c r="Q153" s="14"/>
    </row>
    <row r="154" spans="1:17">
      <c r="A154" s="13">
        <v>146</v>
      </c>
      <c r="B154" s="92" t="s">
        <v>318</v>
      </c>
      <c r="C154" s="93" t="s">
        <v>319</v>
      </c>
      <c r="D154" s="95" t="s">
        <v>936</v>
      </c>
      <c r="E154" s="14"/>
      <c r="F154" s="119">
        <v>2</v>
      </c>
      <c r="G154" s="14" t="s">
        <v>16</v>
      </c>
      <c r="H154" s="29"/>
      <c r="I154" s="14">
        <v>1000</v>
      </c>
      <c r="J154" s="14"/>
      <c r="K154" s="14"/>
      <c r="L154" s="14"/>
      <c r="M154" s="14"/>
      <c r="N154" s="14"/>
      <c r="O154" s="15"/>
      <c r="P154" s="14"/>
      <c r="Q154" s="14"/>
    </row>
    <row r="155" spans="1:17">
      <c r="A155" s="13">
        <v>147</v>
      </c>
      <c r="B155" s="92" t="s">
        <v>320</v>
      </c>
      <c r="C155" s="93" t="s">
        <v>321</v>
      </c>
      <c r="D155" s="95" t="s">
        <v>937</v>
      </c>
      <c r="E155" s="14"/>
      <c r="F155" s="114">
        <v>20</v>
      </c>
      <c r="G155" s="14" t="s">
        <v>16</v>
      </c>
      <c r="H155" s="29"/>
      <c r="I155" s="14">
        <v>1000</v>
      </c>
      <c r="J155" s="14"/>
      <c r="K155" s="14"/>
      <c r="L155" s="14"/>
      <c r="M155" s="14"/>
      <c r="N155" s="14"/>
      <c r="O155" s="15"/>
      <c r="P155" s="14"/>
      <c r="Q155" s="14"/>
    </row>
    <row r="156" spans="1:17">
      <c r="A156" s="13">
        <v>148</v>
      </c>
      <c r="B156" s="92" t="s">
        <v>322</v>
      </c>
      <c r="C156" s="93" t="s">
        <v>323</v>
      </c>
      <c r="D156" s="95" t="s">
        <v>938</v>
      </c>
      <c r="E156" s="14"/>
      <c r="F156" s="114">
        <v>20</v>
      </c>
      <c r="G156" s="14" t="s">
        <v>16</v>
      </c>
      <c r="H156" s="29"/>
      <c r="I156" s="14">
        <v>1000</v>
      </c>
      <c r="J156" s="14"/>
      <c r="K156" s="14"/>
      <c r="L156" s="14"/>
      <c r="M156" s="14"/>
      <c r="N156" s="14"/>
      <c r="O156" s="15"/>
      <c r="P156" s="14"/>
      <c r="Q156" s="14"/>
    </row>
    <row r="157" spans="1:17">
      <c r="A157" s="13">
        <v>149</v>
      </c>
      <c r="B157" s="92" t="s">
        <v>324</v>
      </c>
      <c r="C157" s="93" t="s">
        <v>325</v>
      </c>
      <c r="D157" s="95" t="s">
        <v>939</v>
      </c>
      <c r="E157" s="14"/>
      <c r="F157" s="114">
        <v>1</v>
      </c>
      <c r="G157" s="14" t="s">
        <v>16</v>
      </c>
      <c r="H157" s="29"/>
      <c r="I157" s="14">
        <v>1000</v>
      </c>
      <c r="J157" s="14"/>
      <c r="K157" s="14"/>
      <c r="L157" s="14"/>
      <c r="M157" s="14"/>
      <c r="N157" s="14"/>
      <c r="O157" s="15"/>
      <c r="P157" s="14"/>
      <c r="Q157" s="14"/>
    </row>
    <row r="158" spans="1:17">
      <c r="A158" s="13">
        <v>150</v>
      </c>
      <c r="B158" s="92" t="s">
        <v>326</v>
      </c>
      <c r="C158" s="93" t="s">
        <v>327</v>
      </c>
      <c r="D158" s="95" t="s">
        <v>940</v>
      </c>
      <c r="E158" s="14"/>
      <c r="F158" s="119">
        <v>2</v>
      </c>
      <c r="G158" s="14" t="s">
        <v>16</v>
      </c>
      <c r="H158" s="29"/>
      <c r="I158" s="14">
        <v>1000</v>
      </c>
      <c r="J158" s="14"/>
      <c r="K158" s="14"/>
      <c r="L158" s="14"/>
      <c r="M158" s="14"/>
      <c r="N158" s="14"/>
      <c r="O158" s="15"/>
      <c r="P158" s="14"/>
      <c r="Q158" s="14"/>
    </row>
    <row r="159" spans="1:17">
      <c r="A159" s="13">
        <v>151</v>
      </c>
      <c r="B159" s="92" t="s">
        <v>328</v>
      </c>
      <c r="C159" s="93" t="s">
        <v>329</v>
      </c>
      <c r="D159" s="95" t="s">
        <v>941</v>
      </c>
      <c r="E159" s="14"/>
      <c r="F159" s="119">
        <v>1</v>
      </c>
      <c r="G159" s="14" t="s">
        <v>16</v>
      </c>
      <c r="H159" s="29"/>
      <c r="I159" s="14">
        <v>1000</v>
      </c>
      <c r="J159" s="14"/>
      <c r="K159" s="14"/>
      <c r="L159" s="14"/>
      <c r="M159" s="14"/>
      <c r="N159" s="14"/>
      <c r="O159" s="15"/>
      <c r="P159" s="14"/>
      <c r="Q159" s="14"/>
    </row>
    <row r="160" spans="1:17">
      <c r="A160" s="13">
        <v>152</v>
      </c>
      <c r="B160" s="92" t="s">
        <v>330</v>
      </c>
      <c r="C160" s="93" t="s">
        <v>331</v>
      </c>
      <c r="D160" s="95" t="s">
        <v>942</v>
      </c>
      <c r="E160" s="14"/>
      <c r="F160" s="119">
        <v>2</v>
      </c>
      <c r="G160" s="14" t="s">
        <v>16</v>
      </c>
      <c r="H160" s="29"/>
      <c r="I160" s="14">
        <v>1000</v>
      </c>
      <c r="J160" s="14"/>
      <c r="K160" s="14"/>
      <c r="L160" s="14"/>
      <c r="M160" s="14"/>
      <c r="N160" s="14"/>
      <c r="O160" s="15"/>
      <c r="P160" s="14"/>
      <c r="Q160" s="14"/>
    </row>
    <row r="161" spans="1:17">
      <c r="A161" s="13">
        <v>153</v>
      </c>
      <c r="B161" s="92" t="s">
        <v>332</v>
      </c>
      <c r="C161" s="93" t="s">
        <v>333</v>
      </c>
      <c r="D161" s="95" t="s">
        <v>943</v>
      </c>
      <c r="E161" s="14"/>
      <c r="F161" s="119">
        <v>2</v>
      </c>
      <c r="G161" s="14" t="s">
        <v>16</v>
      </c>
      <c r="H161" s="29"/>
      <c r="I161" s="14">
        <v>1000</v>
      </c>
      <c r="J161" s="14"/>
      <c r="K161" s="14"/>
      <c r="L161" s="14"/>
      <c r="M161" s="14"/>
      <c r="N161" s="14"/>
      <c r="O161" s="15"/>
      <c r="P161" s="14"/>
      <c r="Q161" s="14"/>
    </row>
    <row r="162" spans="1:17">
      <c r="A162" s="13">
        <v>154</v>
      </c>
      <c r="B162" s="92" t="s">
        <v>334</v>
      </c>
      <c r="C162" s="93" t="s">
        <v>335</v>
      </c>
      <c r="D162" s="95" t="s">
        <v>944</v>
      </c>
      <c r="E162" s="14"/>
      <c r="F162" s="115">
        <v>1</v>
      </c>
      <c r="G162" s="14" t="s">
        <v>16</v>
      </c>
      <c r="H162" s="29"/>
      <c r="I162" s="14">
        <v>1000</v>
      </c>
      <c r="J162" s="14"/>
      <c r="K162" s="14"/>
      <c r="L162" s="14"/>
      <c r="M162" s="14"/>
      <c r="N162" s="14"/>
      <c r="O162" s="15"/>
      <c r="P162" s="14"/>
      <c r="Q162" s="14"/>
    </row>
    <row r="163" spans="1:17">
      <c r="A163" s="13">
        <v>155</v>
      </c>
      <c r="B163" s="92" t="s">
        <v>336</v>
      </c>
      <c r="C163" s="93" t="s">
        <v>337</v>
      </c>
      <c r="D163" s="95" t="s">
        <v>945</v>
      </c>
      <c r="E163" s="14"/>
      <c r="F163" s="121">
        <v>1</v>
      </c>
      <c r="G163" s="14" t="s">
        <v>16</v>
      </c>
      <c r="H163" s="29"/>
      <c r="I163" s="14">
        <v>1000</v>
      </c>
      <c r="J163" s="14"/>
      <c r="K163" s="14"/>
      <c r="L163" s="14"/>
      <c r="M163" s="14"/>
      <c r="N163" s="14"/>
      <c r="O163" s="15"/>
      <c r="P163" s="14"/>
      <c r="Q163" s="14"/>
    </row>
    <row r="164" spans="1:17">
      <c r="A164" s="13">
        <v>156</v>
      </c>
      <c r="B164" s="92" t="s">
        <v>338</v>
      </c>
      <c r="C164" s="93" t="s">
        <v>339</v>
      </c>
      <c r="D164" s="95" t="s">
        <v>946</v>
      </c>
      <c r="E164" s="14"/>
      <c r="F164" s="121">
        <v>1</v>
      </c>
      <c r="G164" s="14" t="s">
        <v>16</v>
      </c>
      <c r="H164" s="29"/>
      <c r="I164" s="14">
        <v>1000</v>
      </c>
      <c r="J164" s="14"/>
      <c r="K164" s="14"/>
      <c r="L164" s="14"/>
      <c r="M164" s="14"/>
      <c r="N164" s="14"/>
      <c r="O164" s="15"/>
      <c r="P164" s="14"/>
      <c r="Q164" s="14"/>
    </row>
    <row r="165" spans="1:17">
      <c r="A165" s="13">
        <v>157</v>
      </c>
      <c r="B165" s="92" t="s">
        <v>340</v>
      </c>
      <c r="C165" s="93" t="s">
        <v>341</v>
      </c>
      <c r="D165" s="95" t="s">
        <v>947</v>
      </c>
      <c r="E165" s="14"/>
      <c r="F165" s="121">
        <v>10</v>
      </c>
      <c r="G165" s="14" t="s">
        <v>16</v>
      </c>
      <c r="H165" s="29"/>
      <c r="I165" s="14">
        <v>1000</v>
      </c>
      <c r="J165" s="14"/>
      <c r="K165" s="14"/>
      <c r="L165" s="14"/>
      <c r="M165" s="14"/>
      <c r="N165" s="14"/>
      <c r="O165" s="15"/>
      <c r="P165" s="14"/>
      <c r="Q165" s="14"/>
    </row>
    <row r="166" spans="1:17">
      <c r="A166" s="13">
        <v>158</v>
      </c>
      <c r="B166" s="92" t="s">
        <v>342</v>
      </c>
      <c r="C166" s="93" t="s">
        <v>343</v>
      </c>
      <c r="D166" s="95" t="s">
        <v>948</v>
      </c>
      <c r="E166" s="14"/>
      <c r="F166" s="121">
        <v>10</v>
      </c>
      <c r="G166" s="14" t="s">
        <v>16</v>
      </c>
      <c r="H166" s="29"/>
      <c r="I166" s="14">
        <v>1000</v>
      </c>
      <c r="J166" s="14"/>
      <c r="K166" s="14"/>
      <c r="L166" s="14"/>
      <c r="M166" s="14"/>
      <c r="N166" s="14"/>
      <c r="O166" s="15"/>
      <c r="P166" s="14"/>
      <c r="Q166" s="14"/>
    </row>
    <row r="167" spans="1:17">
      <c r="A167" s="13">
        <v>159</v>
      </c>
      <c r="B167" s="92" t="s">
        <v>344</v>
      </c>
      <c r="C167" s="93" t="s">
        <v>345</v>
      </c>
      <c r="D167" s="95" t="s">
        <v>949</v>
      </c>
      <c r="E167" s="14"/>
      <c r="F167" s="121">
        <v>10</v>
      </c>
      <c r="G167" s="14" t="s">
        <v>16</v>
      </c>
      <c r="H167" s="29"/>
      <c r="I167" s="14">
        <v>1000</v>
      </c>
      <c r="J167" s="14"/>
      <c r="K167" s="14"/>
      <c r="L167" s="14"/>
      <c r="M167" s="14"/>
      <c r="N167" s="14"/>
      <c r="O167" s="15"/>
      <c r="P167" s="14"/>
      <c r="Q167" s="14"/>
    </row>
    <row r="168" spans="1:17">
      <c r="A168" s="13">
        <v>160</v>
      </c>
      <c r="B168" s="92" t="s">
        <v>346</v>
      </c>
      <c r="C168" s="93" t="s">
        <v>347</v>
      </c>
      <c r="D168" s="95" t="s">
        <v>950</v>
      </c>
      <c r="E168" s="14"/>
      <c r="F168" s="121">
        <v>5</v>
      </c>
      <c r="G168" s="14" t="s">
        <v>16</v>
      </c>
      <c r="H168" s="29"/>
      <c r="I168" s="14">
        <v>1000</v>
      </c>
      <c r="J168" s="14"/>
      <c r="K168" s="14"/>
      <c r="L168" s="14"/>
      <c r="M168" s="14"/>
      <c r="N168" s="14"/>
      <c r="O168" s="15"/>
      <c r="P168" s="14"/>
      <c r="Q168" s="14"/>
    </row>
    <row r="169" spans="1:17">
      <c r="A169" s="13">
        <v>161</v>
      </c>
      <c r="B169" s="92" t="s">
        <v>348</v>
      </c>
      <c r="C169" s="93" t="s">
        <v>349</v>
      </c>
      <c r="D169" s="95" t="s">
        <v>951</v>
      </c>
      <c r="E169" s="14"/>
      <c r="F169" s="121">
        <v>5</v>
      </c>
      <c r="G169" s="14" t="s">
        <v>16</v>
      </c>
      <c r="H169" s="29"/>
      <c r="I169" s="14">
        <v>1000</v>
      </c>
      <c r="J169" s="14"/>
      <c r="K169" s="14"/>
      <c r="L169" s="14"/>
      <c r="M169" s="14"/>
      <c r="N169" s="14"/>
      <c r="O169" s="15"/>
      <c r="P169" s="14"/>
      <c r="Q169" s="14"/>
    </row>
    <row r="170" spans="1:17">
      <c r="A170" s="13">
        <v>162</v>
      </c>
      <c r="B170" s="92" t="s">
        <v>350</v>
      </c>
      <c r="C170" s="93" t="s">
        <v>351</v>
      </c>
      <c r="D170" s="95" t="s">
        <v>952</v>
      </c>
      <c r="E170" s="14"/>
      <c r="F170" s="121">
        <v>2</v>
      </c>
      <c r="G170" s="14" t="s">
        <v>16</v>
      </c>
      <c r="H170" s="29"/>
      <c r="I170" s="14">
        <v>1000</v>
      </c>
      <c r="J170" s="14"/>
      <c r="K170" s="14"/>
      <c r="L170" s="14"/>
      <c r="M170" s="14"/>
      <c r="N170" s="14"/>
      <c r="O170" s="15"/>
      <c r="P170" s="14"/>
      <c r="Q170" s="14"/>
    </row>
    <row r="171" spans="1:17">
      <c r="A171" s="13">
        <v>163</v>
      </c>
      <c r="B171" s="92" t="s">
        <v>352</v>
      </c>
      <c r="C171" s="93" t="s">
        <v>353</v>
      </c>
      <c r="D171" s="95" t="s">
        <v>953</v>
      </c>
      <c r="E171" s="14"/>
      <c r="F171" s="121">
        <v>5</v>
      </c>
      <c r="G171" s="14" t="s">
        <v>16</v>
      </c>
      <c r="H171" s="29"/>
      <c r="I171" s="14">
        <v>1000</v>
      </c>
      <c r="J171" s="14"/>
      <c r="K171" s="14"/>
      <c r="L171" s="14"/>
      <c r="M171" s="14"/>
      <c r="N171" s="14"/>
      <c r="O171" s="15"/>
      <c r="P171" s="14"/>
      <c r="Q171" s="14"/>
    </row>
    <row r="172" spans="1:17">
      <c r="A172" s="13">
        <v>164</v>
      </c>
      <c r="B172" s="92" t="s">
        <v>354</v>
      </c>
      <c r="C172" s="93" t="s">
        <v>355</v>
      </c>
      <c r="D172" s="95" t="s">
        <v>954</v>
      </c>
      <c r="E172" s="14"/>
      <c r="F172" s="121">
        <v>2</v>
      </c>
      <c r="G172" s="14" t="s">
        <v>16</v>
      </c>
      <c r="H172" s="29"/>
      <c r="I172" s="14">
        <v>1000</v>
      </c>
      <c r="J172" s="14"/>
      <c r="K172" s="14"/>
      <c r="L172" s="14"/>
      <c r="M172" s="14"/>
      <c r="N172" s="14"/>
      <c r="O172" s="15"/>
      <c r="P172" s="14"/>
      <c r="Q172" s="14"/>
    </row>
    <row r="173" spans="1:17">
      <c r="A173" s="13">
        <v>165</v>
      </c>
      <c r="B173" s="92" t="s">
        <v>356</v>
      </c>
      <c r="C173" s="93" t="s">
        <v>357</v>
      </c>
      <c r="D173" s="95" t="s">
        <v>955</v>
      </c>
      <c r="E173" s="14"/>
      <c r="F173" s="121">
        <v>5</v>
      </c>
      <c r="G173" s="14" t="s">
        <v>16</v>
      </c>
      <c r="H173" s="29"/>
      <c r="I173" s="14">
        <v>1000</v>
      </c>
      <c r="J173" s="14"/>
      <c r="K173" s="14"/>
      <c r="L173" s="14"/>
      <c r="M173" s="14"/>
      <c r="N173" s="14"/>
      <c r="O173" s="15"/>
      <c r="P173" s="14"/>
      <c r="Q173" s="14"/>
    </row>
    <row r="174" spans="1:17" ht="26.25">
      <c r="A174" s="13">
        <v>166</v>
      </c>
      <c r="B174" s="92" t="s">
        <v>358</v>
      </c>
      <c r="C174" s="93" t="s">
        <v>359</v>
      </c>
      <c r="D174" s="95" t="s">
        <v>956</v>
      </c>
      <c r="E174" s="14"/>
      <c r="F174" s="121">
        <v>1</v>
      </c>
      <c r="G174" s="14" t="s">
        <v>16</v>
      </c>
      <c r="H174" s="29"/>
      <c r="I174" s="14">
        <v>1000</v>
      </c>
      <c r="J174" s="14"/>
      <c r="K174" s="14"/>
      <c r="L174" s="14"/>
      <c r="M174" s="14"/>
      <c r="N174" s="14"/>
      <c r="O174" s="15"/>
      <c r="P174" s="14"/>
      <c r="Q174" s="14"/>
    </row>
    <row r="175" spans="1:17">
      <c r="A175" s="13">
        <v>167</v>
      </c>
      <c r="B175" s="92" t="s">
        <v>360</v>
      </c>
      <c r="C175" s="93" t="s">
        <v>361</v>
      </c>
      <c r="D175" s="95" t="s">
        <v>957</v>
      </c>
      <c r="E175" s="14"/>
      <c r="F175" s="121">
        <v>5</v>
      </c>
      <c r="G175" s="14" t="s">
        <v>16</v>
      </c>
      <c r="H175" s="29"/>
      <c r="I175" s="14">
        <v>1000</v>
      </c>
      <c r="J175" s="14"/>
      <c r="K175" s="14"/>
      <c r="L175" s="14"/>
      <c r="M175" s="14"/>
      <c r="N175" s="14"/>
      <c r="O175" s="15"/>
      <c r="P175" s="14"/>
      <c r="Q175" s="14"/>
    </row>
    <row r="176" spans="1:17">
      <c r="A176" s="13">
        <v>168</v>
      </c>
      <c r="B176" s="92" t="s">
        <v>362</v>
      </c>
      <c r="C176" s="93" t="s">
        <v>363</v>
      </c>
      <c r="D176" s="95" t="s">
        <v>958</v>
      </c>
      <c r="E176" s="14"/>
      <c r="F176" s="121">
        <v>5</v>
      </c>
      <c r="G176" s="14" t="s">
        <v>16</v>
      </c>
      <c r="H176" s="29"/>
      <c r="I176" s="14">
        <v>1000</v>
      </c>
      <c r="J176" s="14"/>
      <c r="K176" s="14"/>
      <c r="L176" s="14"/>
      <c r="M176" s="14"/>
      <c r="N176" s="14"/>
      <c r="O176" s="15"/>
      <c r="P176" s="14"/>
      <c r="Q176" s="14"/>
    </row>
    <row r="177" spans="1:17">
      <c r="A177" s="13">
        <v>169</v>
      </c>
      <c r="B177" s="92" t="s">
        <v>364</v>
      </c>
      <c r="C177" s="93" t="s">
        <v>365</v>
      </c>
      <c r="D177" s="95" t="s">
        <v>959</v>
      </c>
      <c r="E177" s="14"/>
      <c r="F177" s="121">
        <v>5</v>
      </c>
      <c r="G177" s="14" t="s">
        <v>16</v>
      </c>
      <c r="H177" s="29"/>
      <c r="I177" s="14">
        <v>1000</v>
      </c>
      <c r="J177" s="14"/>
      <c r="K177" s="14"/>
      <c r="L177" s="14"/>
      <c r="M177" s="14"/>
      <c r="N177" s="14"/>
      <c r="O177" s="16"/>
      <c r="P177" s="14"/>
      <c r="Q177" s="14"/>
    </row>
    <row r="178" spans="1:17">
      <c r="A178" s="13">
        <v>170</v>
      </c>
      <c r="B178" s="92" t="s">
        <v>366</v>
      </c>
      <c r="C178" s="93" t="s">
        <v>367</v>
      </c>
      <c r="D178" s="95" t="s">
        <v>960</v>
      </c>
      <c r="E178" s="14"/>
      <c r="F178" s="121">
        <v>5</v>
      </c>
      <c r="G178" s="14" t="s">
        <v>16</v>
      </c>
      <c r="H178" s="29"/>
      <c r="I178" s="14">
        <v>1000</v>
      </c>
      <c r="J178" s="14"/>
      <c r="K178" s="14"/>
      <c r="L178" s="14"/>
      <c r="M178" s="14"/>
      <c r="N178" s="14"/>
      <c r="O178" s="15"/>
      <c r="P178" s="14"/>
      <c r="Q178" s="14"/>
    </row>
    <row r="179" spans="1:17">
      <c r="A179" s="13">
        <v>171</v>
      </c>
      <c r="B179" s="92" t="s">
        <v>368</v>
      </c>
      <c r="C179" s="93" t="s">
        <v>369</v>
      </c>
      <c r="D179" s="95" t="s">
        <v>961</v>
      </c>
      <c r="E179" s="14"/>
      <c r="F179" s="121">
        <v>5</v>
      </c>
      <c r="G179" s="14" t="s">
        <v>16</v>
      </c>
      <c r="H179" s="29"/>
      <c r="I179" s="14">
        <v>1000</v>
      </c>
      <c r="J179" s="14"/>
      <c r="K179" s="14"/>
      <c r="L179" s="14"/>
      <c r="M179" s="14"/>
      <c r="N179" s="14"/>
      <c r="O179" s="15"/>
      <c r="P179" s="14"/>
      <c r="Q179" s="14"/>
    </row>
    <row r="180" spans="1:17">
      <c r="A180" s="13">
        <v>172</v>
      </c>
      <c r="B180" s="92" t="s">
        <v>370</v>
      </c>
      <c r="C180" s="93" t="s">
        <v>371</v>
      </c>
      <c r="D180" s="95" t="s">
        <v>962</v>
      </c>
      <c r="E180" s="14"/>
      <c r="F180" s="121">
        <v>5</v>
      </c>
      <c r="G180" s="14" t="s">
        <v>16</v>
      </c>
      <c r="H180" s="29"/>
      <c r="I180" s="14">
        <v>1000</v>
      </c>
      <c r="J180" s="14"/>
      <c r="K180" s="14"/>
      <c r="L180" s="14"/>
      <c r="M180" s="14"/>
      <c r="N180" s="14"/>
      <c r="O180" s="15"/>
      <c r="P180" s="14"/>
      <c r="Q180" s="14"/>
    </row>
    <row r="181" spans="1:17">
      <c r="A181" s="13">
        <v>173</v>
      </c>
      <c r="B181" s="92" t="s">
        <v>372</v>
      </c>
      <c r="C181" s="93" t="s">
        <v>373</v>
      </c>
      <c r="D181" s="95" t="s">
        <v>963</v>
      </c>
      <c r="E181" s="14"/>
      <c r="F181" s="121">
        <v>5</v>
      </c>
      <c r="G181" s="14" t="s">
        <v>16</v>
      </c>
      <c r="H181" s="29"/>
      <c r="I181" s="14">
        <v>1000</v>
      </c>
      <c r="J181" s="14"/>
      <c r="K181" s="14"/>
      <c r="L181" s="14"/>
      <c r="M181" s="14"/>
      <c r="N181" s="14"/>
      <c r="O181" s="15"/>
      <c r="P181" s="14"/>
      <c r="Q181" s="14"/>
    </row>
    <row r="182" spans="1:17">
      <c r="A182" s="13">
        <v>174</v>
      </c>
      <c r="B182" s="92" t="s">
        <v>374</v>
      </c>
      <c r="C182" s="93" t="s">
        <v>375</v>
      </c>
      <c r="D182" s="95" t="s">
        <v>964</v>
      </c>
      <c r="E182" s="14"/>
      <c r="F182" s="121">
        <v>5</v>
      </c>
      <c r="G182" s="14" t="s">
        <v>16</v>
      </c>
      <c r="H182" s="29"/>
      <c r="I182" s="14">
        <v>1000</v>
      </c>
      <c r="J182" s="14"/>
      <c r="K182" s="14"/>
      <c r="L182" s="14"/>
      <c r="M182" s="14"/>
      <c r="N182" s="14"/>
      <c r="O182" s="15"/>
      <c r="P182" s="14"/>
      <c r="Q182" s="14"/>
    </row>
    <row r="183" spans="1:17">
      <c r="A183" s="13">
        <v>175</v>
      </c>
      <c r="B183" s="92" t="s">
        <v>376</v>
      </c>
      <c r="C183" s="93" t="s">
        <v>377</v>
      </c>
      <c r="D183" s="95" t="s">
        <v>965</v>
      </c>
      <c r="E183" s="14"/>
      <c r="F183" s="121">
        <v>5</v>
      </c>
      <c r="G183" s="14" t="s">
        <v>16</v>
      </c>
      <c r="H183" s="29"/>
      <c r="I183" s="14">
        <v>1000</v>
      </c>
      <c r="J183" s="14"/>
      <c r="K183" s="14"/>
      <c r="L183" s="14"/>
      <c r="M183" s="14"/>
      <c r="N183" s="14"/>
      <c r="O183" s="15"/>
      <c r="P183" s="14"/>
      <c r="Q183" s="14"/>
    </row>
    <row r="184" spans="1:17">
      <c r="A184" s="13">
        <v>176</v>
      </c>
      <c r="B184" s="92" t="s">
        <v>378</v>
      </c>
      <c r="C184" s="93" t="s">
        <v>379</v>
      </c>
      <c r="D184" s="95" t="s">
        <v>966</v>
      </c>
      <c r="E184" s="14"/>
      <c r="F184" s="121">
        <v>30</v>
      </c>
      <c r="G184" s="14" t="s">
        <v>16</v>
      </c>
      <c r="H184" s="29"/>
      <c r="I184" s="14">
        <v>1000</v>
      </c>
      <c r="J184" s="14"/>
      <c r="K184" s="14"/>
      <c r="L184" s="14"/>
      <c r="M184" s="14"/>
      <c r="N184" s="14"/>
      <c r="O184" s="15"/>
      <c r="P184" s="14"/>
      <c r="Q184" s="14"/>
    </row>
    <row r="185" spans="1:17">
      <c r="A185" s="13">
        <v>177</v>
      </c>
      <c r="B185" s="92" t="s">
        <v>380</v>
      </c>
      <c r="C185" s="93" t="s">
        <v>381</v>
      </c>
      <c r="D185" s="95" t="s">
        <v>967</v>
      </c>
      <c r="E185" s="14"/>
      <c r="F185" s="121">
        <v>5</v>
      </c>
      <c r="G185" s="14" t="s">
        <v>16</v>
      </c>
      <c r="H185" s="29"/>
      <c r="I185" s="14">
        <v>1000</v>
      </c>
      <c r="J185" s="14"/>
      <c r="K185" s="14"/>
      <c r="L185" s="14"/>
      <c r="M185" s="14"/>
      <c r="N185" s="14"/>
      <c r="O185" s="15"/>
      <c r="P185" s="14"/>
      <c r="Q185" s="14"/>
    </row>
    <row r="186" spans="1:17">
      <c r="A186" s="13">
        <v>178</v>
      </c>
      <c r="B186" s="92" t="s">
        <v>382</v>
      </c>
      <c r="C186" s="93" t="s">
        <v>383</v>
      </c>
      <c r="D186" s="95" t="s">
        <v>968</v>
      </c>
      <c r="E186" s="14"/>
      <c r="F186" s="114">
        <v>1</v>
      </c>
      <c r="G186" s="14" t="s">
        <v>16</v>
      </c>
      <c r="H186" s="29"/>
      <c r="I186" s="14">
        <v>1000</v>
      </c>
      <c r="J186" s="14"/>
      <c r="K186" s="14"/>
      <c r="L186" s="14"/>
      <c r="M186" s="14"/>
      <c r="N186" s="14"/>
      <c r="O186" s="15"/>
      <c r="P186" s="14"/>
      <c r="Q186" s="14"/>
    </row>
    <row r="187" spans="1:17">
      <c r="A187" s="13">
        <v>179</v>
      </c>
      <c r="B187" s="92" t="s">
        <v>384</v>
      </c>
      <c r="C187" s="93" t="s">
        <v>385</v>
      </c>
      <c r="D187" s="95" t="s">
        <v>969</v>
      </c>
      <c r="E187" s="14"/>
      <c r="F187" s="114">
        <v>1</v>
      </c>
      <c r="G187" s="14" t="s">
        <v>16</v>
      </c>
      <c r="H187" s="29"/>
      <c r="I187" s="14">
        <v>1000</v>
      </c>
      <c r="J187" s="14"/>
      <c r="K187" s="14"/>
      <c r="L187" s="14"/>
      <c r="M187" s="14"/>
      <c r="N187" s="14"/>
      <c r="O187" s="15"/>
      <c r="P187" s="14"/>
      <c r="Q187" s="14"/>
    </row>
    <row r="188" spans="1:17">
      <c r="A188" s="13">
        <v>180</v>
      </c>
      <c r="B188" s="92" t="s">
        <v>386</v>
      </c>
      <c r="C188" s="93" t="s">
        <v>387</v>
      </c>
      <c r="D188" s="95" t="s">
        <v>970</v>
      </c>
      <c r="E188" s="14"/>
      <c r="F188" s="114">
        <v>1</v>
      </c>
      <c r="G188" s="14" t="s">
        <v>16</v>
      </c>
      <c r="H188" s="29"/>
      <c r="I188" s="14">
        <v>1000</v>
      </c>
      <c r="J188" s="14"/>
      <c r="K188" s="14"/>
      <c r="L188" s="14"/>
      <c r="M188" s="14"/>
      <c r="N188" s="14"/>
      <c r="O188" s="15"/>
      <c r="P188" s="14"/>
      <c r="Q188" s="14"/>
    </row>
    <row r="189" spans="1:17">
      <c r="A189" s="13">
        <v>181</v>
      </c>
      <c r="B189" s="92" t="s">
        <v>388</v>
      </c>
      <c r="C189" s="93" t="s">
        <v>389</v>
      </c>
      <c r="D189" s="95" t="s">
        <v>971</v>
      </c>
      <c r="E189" s="14"/>
      <c r="F189" s="119">
        <v>1</v>
      </c>
      <c r="G189" s="14" t="s">
        <v>16</v>
      </c>
      <c r="H189" s="29"/>
      <c r="I189" s="14">
        <v>1000</v>
      </c>
      <c r="J189" s="14"/>
      <c r="K189" s="14"/>
      <c r="L189" s="14"/>
      <c r="M189" s="14"/>
      <c r="N189" s="14"/>
      <c r="O189" s="15"/>
      <c r="P189" s="14"/>
      <c r="Q189" s="14"/>
    </row>
    <row r="190" spans="1:17">
      <c r="A190" s="13">
        <v>182</v>
      </c>
      <c r="B190" s="92" t="s">
        <v>390</v>
      </c>
      <c r="C190" s="93" t="s">
        <v>391</v>
      </c>
      <c r="D190" s="95" t="s">
        <v>972</v>
      </c>
      <c r="E190" s="14"/>
      <c r="F190" s="119">
        <v>2</v>
      </c>
      <c r="G190" s="14" t="s">
        <v>16</v>
      </c>
      <c r="H190" s="29"/>
      <c r="I190" s="14">
        <v>1000</v>
      </c>
      <c r="J190" s="14"/>
      <c r="K190" s="14"/>
      <c r="L190" s="14"/>
      <c r="M190" s="14"/>
      <c r="N190" s="14"/>
      <c r="O190" s="15"/>
      <c r="P190" s="14"/>
      <c r="Q190" s="14"/>
    </row>
    <row r="191" spans="1:17">
      <c r="A191" s="13">
        <v>183</v>
      </c>
      <c r="B191" s="92" t="s">
        <v>392</v>
      </c>
      <c r="C191" s="93" t="s">
        <v>393</v>
      </c>
      <c r="D191" s="95" t="s">
        <v>973</v>
      </c>
      <c r="E191" s="14"/>
      <c r="F191" s="119">
        <v>2</v>
      </c>
      <c r="G191" s="14" t="s">
        <v>16</v>
      </c>
      <c r="H191" s="29"/>
      <c r="I191" s="14">
        <v>1000</v>
      </c>
      <c r="J191" s="14"/>
      <c r="K191" s="14"/>
      <c r="L191" s="14"/>
      <c r="M191" s="14"/>
      <c r="N191" s="14"/>
      <c r="O191" s="15"/>
      <c r="P191" s="14"/>
      <c r="Q191" s="14"/>
    </row>
    <row r="192" spans="1:17">
      <c r="A192" s="13">
        <v>184</v>
      </c>
      <c r="B192" s="92" t="s">
        <v>394</v>
      </c>
      <c r="C192" s="93" t="s">
        <v>395</v>
      </c>
      <c r="D192" s="95" t="s">
        <v>974</v>
      </c>
      <c r="E192" s="14"/>
      <c r="F192" s="119">
        <v>2</v>
      </c>
      <c r="G192" s="14" t="s">
        <v>16</v>
      </c>
      <c r="H192" s="29"/>
      <c r="I192" s="14">
        <v>1000</v>
      </c>
      <c r="J192" s="14"/>
      <c r="K192" s="14"/>
      <c r="L192" s="14"/>
      <c r="M192" s="14"/>
      <c r="N192" s="14"/>
      <c r="O192" s="15"/>
      <c r="P192" s="14"/>
      <c r="Q192" s="14"/>
    </row>
    <row r="193" spans="1:17">
      <c r="A193" s="13">
        <v>185</v>
      </c>
      <c r="B193" s="92" t="s">
        <v>396</v>
      </c>
      <c r="C193" s="93" t="s">
        <v>397</v>
      </c>
      <c r="D193" s="95" t="s">
        <v>975</v>
      </c>
      <c r="E193" s="14"/>
      <c r="F193" s="119">
        <v>2</v>
      </c>
      <c r="G193" s="14" t="s">
        <v>16</v>
      </c>
      <c r="H193" s="29"/>
      <c r="I193" s="14">
        <v>1000</v>
      </c>
      <c r="J193" s="14"/>
      <c r="K193" s="14"/>
      <c r="L193" s="14"/>
      <c r="M193" s="14"/>
      <c r="N193" s="14"/>
      <c r="O193" s="15"/>
      <c r="P193" s="14"/>
      <c r="Q193" s="14"/>
    </row>
    <row r="194" spans="1:17">
      <c r="A194" s="13">
        <v>186</v>
      </c>
      <c r="B194" s="92" t="s">
        <v>398</v>
      </c>
      <c r="C194" s="93" t="s">
        <v>399</v>
      </c>
      <c r="D194" s="95" t="s">
        <v>976</v>
      </c>
      <c r="E194" s="14"/>
      <c r="F194" s="119">
        <v>2</v>
      </c>
      <c r="G194" s="14" t="s">
        <v>16</v>
      </c>
      <c r="H194" s="29"/>
      <c r="I194" s="14">
        <v>1000</v>
      </c>
      <c r="J194" s="14"/>
      <c r="K194" s="14"/>
      <c r="L194" s="14"/>
      <c r="M194" s="14"/>
      <c r="N194" s="14"/>
      <c r="O194" s="15"/>
      <c r="P194" s="14"/>
      <c r="Q194" s="14"/>
    </row>
    <row r="195" spans="1:17">
      <c r="A195" s="13">
        <v>187</v>
      </c>
      <c r="B195" s="92" t="s">
        <v>400</v>
      </c>
      <c r="C195" s="93" t="s">
        <v>401</v>
      </c>
      <c r="D195" s="95" t="s">
        <v>977</v>
      </c>
      <c r="E195" s="14"/>
      <c r="F195" s="119">
        <v>2</v>
      </c>
      <c r="G195" s="14" t="s">
        <v>16</v>
      </c>
      <c r="H195" s="29"/>
      <c r="I195" s="14">
        <v>1000</v>
      </c>
      <c r="J195" s="14"/>
      <c r="K195" s="14"/>
      <c r="L195" s="14"/>
      <c r="M195" s="14"/>
      <c r="N195" s="14"/>
      <c r="O195" s="15"/>
      <c r="P195" s="14"/>
      <c r="Q195" s="14"/>
    </row>
    <row r="196" spans="1:17">
      <c r="A196" s="13">
        <v>188</v>
      </c>
      <c r="B196" s="92" t="s">
        <v>402</v>
      </c>
      <c r="C196" s="93" t="s">
        <v>403</v>
      </c>
      <c r="D196" s="95" t="s">
        <v>978</v>
      </c>
      <c r="E196" s="14"/>
      <c r="F196" s="119">
        <v>2</v>
      </c>
      <c r="G196" s="14" t="s">
        <v>16</v>
      </c>
      <c r="H196" s="29"/>
      <c r="I196" s="14">
        <v>1000</v>
      </c>
      <c r="J196" s="14"/>
      <c r="K196" s="14"/>
      <c r="L196" s="14"/>
      <c r="M196" s="14"/>
      <c r="N196" s="14"/>
      <c r="O196" s="15"/>
      <c r="P196" s="14"/>
      <c r="Q196" s="14"/>
    </row>
    <row r="197" spans="1:17">
      <c r="A197" s="13">
        <v>189</v>
      </c>
      <c r="B197" s="92" t="s">
        <v>404</v>
      </c>
      <c r="C197" s="93" t="s">
        <v>405</v>
      </c>
      <c r="D197" s="95" t="s">
        <v>979</v>
      </c>
      <c r="E197" s="14"/>
      <c r="F197" s="119">
        <v>2</v>
      </c>
      <c r="G197" s="14" t="s">
        <v>16</v>
      </c>
      <c r="H197" s="29"/>
      <c r="I197" s="14">
        <v>1000</v>
      </c>
      <c r="J197" s="14"/>
      <c r="K197" s="14"/>
      <c r="L197" s="14"/>
      <c r="M197" s="14"/>
      <c r="N197" s="14"/>
      <c r="O197" s="15"/>
      <c r="P197" s="14"/>
      <c r="Q197" s="14"/>
    </row>
    <row r="198" spans="1:17">
      <c r="A198" s="13">
        <v>190</v>
      </c>
      <c r="B198" s="92" t="s">
        <v>406</v>
      </c>
      <c r="C198" s="93" t="s">
        <v>407</v>
      </c>
      <c r="D198" s="95" t="s">
        <v>980</v>
      </c>
      <c r="E198" s="14"/>
      <c r="F198" s="119">
        <v>2</v>
      </c>
      <c r="G198" s="14" t="s">
        <v>16</v>
      </c>
      <c r="H198" s="29"/>
      <c r="I198" s="14">
        <v>1000</v>
      </c>
      <c r="J198" s="14"/>
      <c r="K198" s="14"/>
      <c r="L198" s="14"/>
      <c r="M198" s="14"/>
      <c r="N198" s="14"/>
      <c r="O198" s="15"/>
      <c r="P198" s="14"/>
      <c r="Q198" s="14"/>
    </row>
    <row r="199" spans="1:17">
      <c r="A199" s="13">
        <v>191</v>
      </c>
      <c r="B199" s="92" t="s">
        <v>408</v>
      </c>
      <c r="C199" s="93" t="s">
        <v>409</v>
      </c>
      <c r="D199" s="95" t="s">
        <v>981</v>
      </c>
      <c r="E199" s="14"/>
      <c r="F199" s="119">
        <v>2</v>
      </c>
      <c r="G199" s="14" t="s">
        <v>16</v>
      </c>
      <c r="H199" s="29"/>
      <c r="I199" s="14">
        <v>1000</v>
      </c>
      <c r="J199" s="14"/>
      <c r="K199" s="14"/>
      <c r="L199" s="14"/>
      <c r="M199" s="14"/>
      <c r="N199" s="14"/>
      <c r="O199" s="15"/>
      <c r="P199" s="14"/>
      <c r="Q199" s="14"/>
    </row>
    <row r="200" spans="1:17">
      <c r="A200" s="13">
        <v>192</v>
      </c>
      <c r="B200" s="92" t="s">
        <v>410</v>
      </c>
      <c r="C200" s="93" t="s">
        <v>411</v>
      </c>
      <c r="D200" s="95" t="s">
        <v>982</v>
      </c>
      <c r="E200" s="14"/>
      <c r="F200" s="119">
        <v>5</v>
      </c>
      <c r="G200" s="14" t="s">
        <v>16</v>
      </c>
      <c r="H200" s="29"/>
      <c r="I200" s="14">
        <v>1000</v>
      </c>
      <c r="J200" s="14"/>
      <c r="K200" s="14"/>
      <c r="L200" s="14"/>
      <c r="M200" s="14"/>
      <c r="N200" s="14"/>
      <c r="O200" s="15"/>
      <c r="P200" s="14"/>
      <c r="Q200" s="14"/>
    </row>
    <row r="201" spans="1:17">
      <c r="A201" s="13">
        <v>193</v>
      </c>
      <c r="B201" s="92" t="s">
        <v>412</v>
      </c>
      <c r="C201" s="93" t="s">
        <v>413</v>
      </c>
      <c r="D201" s="95" t="s">
        <v>983</v>
      </c>
      <c r="E201" s="14"/>
      <c r="F201" s="119">
        <v>5</v>
      </c>
      <c r="G201" s="14" t="s">
        <v>16</v>
      </c>
      <c r="H201" s="29"/>
      <c r="I201" s="14">
        <v>1000</v>
      </c>
      <c r="J201" s="14"/>
      <c r="K201" s="14"/>
      <c r="L201" s="14"/>
      <c r="M201" s="14"/>
      <c r="N201" s="14"/>
      <c r="O201" s="15"/>
      <c r="P201" s="14"/>
      <c r="Q201" s="14"/>
    </row>
    <row r="202" spans="1:17">
      <c r="A202" s="13">
        <v>194</v>
      </c>
      <c r="B202" s="92" t="s">
        <v>414</v>
      </c>
      <c r="C202" s="93" t="s">
        <v>415</v>
      </c>
      <c r="D202" s="95" t="s">
        <v>984</v>
      </c>
      <c r="E202" s="14"/>
      <c r="F202" s="119">
        <v>5</v>
      </c>
      <c r="G202" s="14" t="s">
        <v>16</v>
      </c>
      <c r="H202" s="29"/>
      <c r="I202" s="14">
        <v>1000</v>
      </c>
      <c r="J202" s="14"/>
      <c r="K202" s="14"/>
      <c r="L202" s="14"/>
      <c r="M202" s="14"/>
      <c r="N202" s="14"/>
      <c r="O202" s="15"/>
      <c r="P202" s="14"/>
      <c r="Q202" s="14"/>
    </row>
    <row r="203" spans="1:17">
      <c r="A203" s="13">
        <v>195</v>
      </c>
      <c r="B203" s="92" t="s">
        <v>416</v>
      </c>
      <c r="C203" s="93" t="s">
        <v>417</v>
      </c>
      <c r="D203" s="95" t="s">
        <v>985</v>
      </c>
      <c r="E203" s="14"/>
      <c r="F203" s="119">
        <v>5</v>
      </c>
      <c r="G203" s="14" t="s">
        <v>16</v>
      </c>
      <c r="H203" s="29"/>
      <c r="I203" s="14">
        <v>1000</v>
      </c>
      <c r="J203" s="14"/>
      <c r="K203" s="14"/>
      <c r="L203" s="14"/>
      <c r="M203" s="14"/>
      <c r="N203" s="14"/>
      <c r="O203" s="15"/>
      <c r="P203" s="14"/>
      <c r="Q203" s="14"/>
    </row>
    <row r="204" spans="1:17">
      <c r="A204" s="13">
        <v>196</v>
      </c>
      <c r="B204" s="92" t="s">
        <v>418</v>
      </c>
      <c r="C204" s="93" t="s">
        <v>419</v>
      </c>
      <c r="D204" s="95" t="s">
        <v>986</v>
      </c>
      <c r="E204" s="14"/>
      <c r="F204" s="119">
        <v>5</v>
      </c>
      <c r="G204" s="14" t="s">
        <v>16</v>
      </c>
      <c r="H204" s="29"/>
      <c r="I204" s="14">
        <v>1000</v>
      </c>
      <c r="J204" s="14"/>
      <c r="K204" s="14"/>
      <c r="L204" s="14"/>
      <c r="M204" s="14"/>
      <c r="N204" s="14"/>
      <c r="O204" s="15"/>
      <c r="P204" s="14"/>
      <c r="Q204" s="14"/>
    </row>
    <row r="205" spans="1:17">
      <c r="A205" s="13">
        <v>197</v>
      </c>
      <c r="B205" s="92" t="s">
        <v>420</v>
      </c>
      <c r="C205" s="93" t="s">
        <v>421</v>
      </c>
      <c r="D205" s="95" t="s">
        <v>987</v>
      </c>
      <c r="E205" s="14"/>
      <c r="F205" s="119">
        <v>5</v>
      </c>
      <c r="G205" s="14" t="s">
        <v>16</v>
      </c>
      <c r="H205" s="29"/>
      <c r="I205" s="14">
        <v>1000</v>
      </c>
      <c r="J205" s="14"/>
      <c r="K205" s="14"/>
      <c r="L205" s="14"/>
      <c r="M205" s="14"/>
      <c r="N205" s="14"/>
      <c r="O205" s="15"/>
      <c r="P205" s="14"/>
      <c r="Q205" s="14"/>
    </row>
    <row r="206" spans="1:17">
      <c r="A206" s="13">
        <v>198</v>
      </c>
      <c r="B206" s="92" t="s">
        <v>422</v>
      </c>
      <c r="C206" s="93" t="s">
        <v>423</v>
      </c>
      <c r="D206" s="95" t="s">
        <v>988</v>
      </c>
      <c r="E206" s="14"/>
      <c r="F206" s="119">
        <v>5</v>
      </c>
      <c r="G206" s="14" t="s">
        <v>16</v>
      </c>
      <c r="H206" s="29"/>
      <c r="I206" s="14">
        <v>1000</v>
      </c>
      <c r="J206" s="14"/>
      <c r="K206" s="14"/>
      <c r="L206" s="14"/>
      <c r="M206" s="14"/>
      <c r="N206" s="14"/>
      <c r="O206" s="15"/>
      <c r="P206" s="14"/>
      <c r="Q206" s="14"/>
    </row>
    <row r="207" spans="1:17">
      <c r="A207" s="13">
        <v>199</v>
      </c>
      <c r="B207" s="92" t="s">
        <v>424</v>
      </c>
      <c r="C207" s="93" t="s">
        <v>425</v>
      </c>
      <c r="D207" s="95" t="s">
        <v>989</v>
      </c>
      <c r="E207" s="14"/>
      <c r="F207" s="119">
        <v>5</v>
      </c>
      <c r="G207" s="14" t="s">
        <v>16</v>
      </c>
      <c r="H207" s="29"/>
      <c r="I207" s="14">
        <v>1000</v>
      </c>
      <c r="J207" s="14"/>
      <c r="K207" s="14"/>
      <c r="L207" s="14"/>
      <c r="M207" s="14"/>
      <c r="N207" s="14"/>
      <c r="O207" s="15"/>
      <c r="P207" s="14"/>
      <c r="Q207" s="14"/>
    </row>
    <row r="208" spans="1:17">
      <c r="A208" s="13">
        <v>200</v>
      </c>
      <c r="B208" s="92" t="s">
        <v>426</v>
      </c>
      <c r="C208" s="93" t="s">
        <v>427</v>
      </c>
      <c r="D208" s="95" t="s">
        <v>990</v>
      </c>
      <c r="E208" s="14"/>
      <c r="F208" s="119">
        <v>100</v>
      </c>
      <c r="G208" s="14" t="s">
        <v>16</v>
      </c>
      <c r="H208" s="29"/>
      <c r="I208" s="14">
        <v>1000</v>
      </c>
      <c r="J208" s="14"/>
      <c r="K208" s="14"/>
      <c r="L208" s="14"/>
      <c r="M208" s="14"/>
      <c r="N208" s="14"/>
      <c r="O208" s="15"/>
      <c r="P208" s="14"/>
      <c r="Q208" s="14"/>
    </row>
    <row r="209" spans="1:17">
      <c r="A209" s="13">
        <v>201</v>
      </c>
      <c r="B209" s="92" t="s">
        <v>428</v>
      </c>
      <c r="C209" s="93" t="s">
        <v>429</v>
      </c>
      <c r="D209" s="95" t="s">
        <v>991</v>
      </c>
      <c r="E209" s="14"/>
      <c r="F209" s="119">
        <v>50</v>
      </c>
      <c r="G209" s="14" t="s">
        <v>16</v>
      </c>
      <c r="H209" s="29"/>
      <c r="I209" s="14">
        <v>1000</v>
      </c>
      <c r="J209" s="14"/>
      <c r="K209" s="14"/>
      <c r="L209" s="14"/>
      <c r="M209" s="14"/>
      <c r="N209" s="14"/>
      <c r="O209" s="15"/>
      <c r="P209" s="14"/>
      <c r="Q209" s="14"/>
    </row>
    <row r="210" spans="1:17">
      <c r="A210" s="13">
        <v>202</v>
      </c>
      <c r="B210" s="92" t="s">
        <v>430</v>
      </c>
      <c r="C210" s="93" t="s">
        <v>431</v>
      </c>
      <c r="D210" s="95" t="s">
        <v>992</v>
      </c>
      <c r="E210" s="14"/>
      <c r="F210" s="119">
        <v>25</v>
      </c>
      <c r="G210" s="14" t="s">
        <v>16</v>
      </c>
      <c r="H210" s="29"/>
      <c r="I210" s="14">
        <v>1000</v>
      </c>
      <c r="J210" s="14"/>
      <c r="K210" s="14"/>
      <c r="L210" s="14"/>
      <c r="M210" s="14"/>
      <c r="N210" s="14"/>
      <c r="O210" s="15"/>
      <c r="P210" s="14"/>
      <c r="Q210" s="14"/>
    </row>
    <row r="211" spans="1:17">
      <c r="A211" s="13">
        <v>203</v>
      </c>
      <c r="B211" s="92" t="s">
        <v>432</v>
      </c>
      <c r="C211" s="93" t="s">
        <v>433</v>
      </c>
      <c r="D211" s="95" t="s">
        <v>993</v>
      </c>
      <c r="E211" s="14"/>
      <c r="F211" s="119">
        <v>5</v>
      </c>
      <c r="G211" s="14" t="s">
        <v>16</v>
      </c>
      <c r="H211" s="29"/>
      <c r="I211" s="14">
        <v>1000</v>
      </c>
      <c r="J211" s="14"/>
      <c r="K211" s="14"/>
      <c r="L211" s="14"/>
      <c r="M211" s="14"/>
      <c r="N211" s="14"/>
      <c r="O211" s="15"/>
      <c r="P211" s="14"/>
      <c r="Q211" s="14"/>
    </row>
    <row r="212" spans="1:17">
      <c r="A212" s="13">
        <v>204</v>
      </c>
      <c r="B212" s="92" t="s">
        <v>434</v>
      </c>
      <c r="C212" s="93" t="s">
        <v>435</v>
      </c>
      <c r="D212" s="95" t="s">
        <v>994</v>
      </c>
      <c r="E212" s="14"/>
      <c r="F212" s="119">
        <v>5</v>
      </c>
      <c r="G212" s="14" t="s">
        <v>16</v>
      </c>
      <c r="H212" s="29"/>
      <c r="I212" s="14">
        <v>1000</v>
      </c>
      <c r="J212" s="14"/>
      <c r="K212" s="14"/>
      <c r="L212" s="14"/>
      <c r="M212" s="14"/>
      <c r="N212" s="14"/>
      <c r="O212" s="15"/>
      <c r="P212" s="14"/>
      <c r="Q212" s="14"/>
    </row>
    <row r="213" spans="1:17">
      <c r="A213" s="13">
        <v>205</v>
      </c>
      <c r="B213" s="92" t="s">
        <v>436</v>
      </c>
      <c r="C213" s="93" t="s">
        <v>437</v>
      </c>
      <c r="D213" s="95" t="s">
        <v>995</v>
      </c>
      <c r="E213" s="14"/>
      <c r="F213" s="119">
        <v>10</v>
      </c>
      <c r="G213" s="14" t="s">
        <v>16</v>
      </c>
      <c r="H213" s="29"/>
      <c r="I213" s="14">
        <v>1000</v>
      </c>
      <c r="J213" s="14"/>
      <c r="K213" s="14"/>
      <c r="L213" s="14"/>
      <c r="M213" s="14"/>
      <c r="N213" s="14"/>
      <c r="O213" s="15"/>
      <c r="P213" s="14"/>
      <c r="Q213" s="14"/>
    </row>
    <row r="214" spans="1:17">
      <c r="A214" s="13">
        <v>206</v>
      </c>
      <c r="B214" s="92" t="s">
        <v>438</v>
      </c>
      <c r="C214" s="93" t="s">
        <v>439</v>
      </c>
      <c r="D214" s="95" t="s">
        <v>996</v>
      </c>
      <c r="E214" s="14"/>
      <c r="F214" s="119">
        <v>10</v>
      </c>
      <c r="G214" s="14" t="s">
        <v>16</v>
      </c>
      <c r="H214" s="29"/>
      <c r="I214" s="14">
        <v>1000</v>
      </c>
      <c r="J214" s="14"/>
      <c r="K214" s="14"/>
      <c r="L214" s="14"/>
      <c r="M214" s="14"/>
      <c r="N214" s="14"/>
      <c r="O214" s="15"/>
      <c r="P214" s="14"/>
      <c r="Q214" s="14"/>
    </row>
    <row r="215" spans="1:17">
      <c r="A215" s="13">
        <v>207</v>
      </c>
      <c r="B215" s="92" t="s">
        <v>440</v>
      </c>
      <c r="C215" s="93" t="s">
        <v>441</v>
      </c>
      <c r="D215" s="95" t="s">
        <v>997</v>
      </c>
      <c r="E215" s="14"/>
      <c r="F215" s="119">
        <v>5</v>
      </c>
      <c r="G215" s="14" t="s">
        <v>16</v>
      </c>
      <c r="H215" s="29"/>
      <c r="I215" s="14">
        <v>1000</v>
      </c>
      <c r="J215" s="14"/>
      <c r="K215" s="14"/>
      <c r="L215" s="14"/>
      <c r="M215" s="14"/>
      <c r="N215" s="14"/>
      <c r="O215" s="15"/>
      <c r="P215" s="14"/>
      <c r="Q215" s="14"/>
    </row>
    <row r="216" spans="1:17">
      <c r="A216" s="13">
        <v>208</v>
      </c>
      <c r="B216" s="92" t="s">
        <v>442</v>
      </c>
      <c r="C216" s="93" t="s">
        <v>443</v>
      </c>
      <c r="D216" s="95" t="s">
        <v>998</v>
      </c>
      <c r="E216" s="14"/>
      <c r="F216" s="119">
        <v>1</v>
      </c>
      <c r="G216" s="14" t="s">
        <v>16</v>
      </c>
      <c r="H216" s="29"/>
      <c r="I216" s="14">
        <v>1000</v>
      </c>
      <c r="J216" s="14"/>
      <c r="K216" s="14"/>
      <c r="L216" s="14"/>
      <c r="M216" s="14"/>
      <c r="N216" s="14"/>
      <c r="O216" s="15"/>
      <c r="P216" s="14"/>
      <c r="Q216" s="14"/>
    </row>
    <row r="217" spans="1:17">
      <c r="A217" s="13">
        <v>209</v>
      </c>
      <c r="B217" s="92" t="s">
        <v>444</v>
      </c>
      <c r="C217" s="93" t="s">
        <v>445</v>
      </c>
      <c r="D217" s="95" t="s">
        <v>999</v>
      </c>
      <c r="E217" s="14"/>
      <c r="F217" s="119">
        <v>1</v>
      </c>
      <c r="G217" s="14" t="s">
        <v>16</v>
      </c>
      <c r="H217" s="29"/>
      <c r="I217" s="14">
        <v>1000</v>
      </c>
      <c r="J217" s="14"/>
      <c r="K217" s="14"/>
      <c r="L217" s="14"/>
      <c r="M217" s="14"/>
      <c r="N217" s="14"/>
      <c r="O217" s="15"/>
      <c r="P217" s="14"/>
      <c r="Q217" s="14"/>
    </row>
    <row r="218" spans="1:17">
      <c r="A218" s="13">
        <v>210</v>
      </c>
      <c r="B218" s="92" t="s">
        <v>446</v>
      </c>
      <c r="C218" s="93" t="s">
        <v>447</v>
      </c>
      <c r="D218" s="95" t="s">
        <v>1000</v>
      </c>
      <c r="E218" s="14"/>
      <c r="F218" s="119">
        <v>1</v>
      </c>
      <c r="G218" s="14" t="s">
        <v>16</v>
      </c>
      <c r="H218" s="29"/>
      <c r="I218" s="14">
        <v>1000</v>
      </c>
      <c r="J218" s="14"/>
      <c r="K218" s="14"/>
      <c r="L218" s="14"/>
      <c r="M218" s="14"/>
      <c r="N218" s="14"/>
      <c r="O218" s="15"/>
      <c r="P218" s="14"/>
      <c r="Q218" s="14"/>
    </row>
    <row r="219" spans="1:17">
      <c r="A219" s="13">
        <v>211</v>
      </c>
      <c r="B219" s="92" t="s">
        <v>448</v>
      </c>
      <c r="C219" s="93" t="s">
        <v>449</v>
      </c>
      <c r="D219" s="95" t="s">
        <v>1001</v>
      </c>
      <c r="E219" s="14"/>
      <c r="F219" s="119">
        <v>3</v>
      </c>
      <c r="G219" s="14" t="s">
        <v>16</v>
      </c>
      <c r="H219" s="29"/>
      <c r="I219" s="14">
        <v>1000</v>
      </c>
      <c r="J219" s="14"/>
      <c r="K219" s="14"/>
      <c r="L219" s="14"/>
      <c r="M219" s="14"/>
      <c r="N219" s="14"/>
      <c r="O219" s="15"/>
      <c r="P219" s="14"/>
      <c r="Q219" s="14"/>
    </row>
    <row r="220" spans="1:17">
      <c r="A220" s="13">
        <v>212</v>
      </c>
      <c r="B220" s="92" t="s">
        <v>450</v>
      </c>
      <c r="C220" s="93" t="s">
        <v>451</v>
      </c>
      <c r="D220" s="95" t="s">
        <v>1002</v>
      </c>
      <c r="E220" s="14"/>
      <c r="F220" s="119">
        <v>3</v>
      </c>
      <c r="G220" s="14" t="s">
        <v>16</v>
      </c>
      <c r="H220" s="29"/>
      <c r="I220" s="14">
        <v>1000</v>
      </c>
      <c r="J220" s="14"/>
      <c r="K220" s="14"/>
      <c r="L220" s="14"/>
      <c r="M220" s="14"/>
      <c r="N220" s="14"/>
      <c r="O220" s="15"/>
      <c r="P220" s="14"/>
      <c r="Q220" s="14"/>
    </row>
    <row r="221" spans="1:17">
      <c r="A221" s="13">
        <v>213</v>
      </c>
      <c r="B221" s="92" t="s">
        <v>452</v>
      </c>
      <c r="C221" s="93" t="s">
        <v>453</v>
      </c>
      <c r="D221" s="95" t="s">
        <v>1003</v>
      </c>
      <c r="E221" s="14"/>
      <c r="F221" s="119">
        <v>3</v>
      </c>
      <c r="G221" s="14" t="s">
        <v>16</v>
      </c>
      <c r="H221" s="29"/>
      <c r="I221" s="14">
        <v>1000</v>
      </c>
      <c r="J221" s="14"/>
      <c r="K221" s="14"/>
      <c r="L221" s="14"/>
      <c r="M221" s="14"/>
      <c r="N221" s="14"/>
      <c r="O221" s="15"/>
      <c r="P221" s="14"/>
      <c r="Q221" s="14"/>
    </row>
    <row r="222" spans="1:17">
      <c r="A222" s="13">
        <v>214</v>
      </c>
      <c r="B222" s="92" t="s">
        <v>454</v>
      </c>
      <c r="C222" s="93" t="s">
        <v>455</v>
      </c>
      <c r="D222" s="95" t="s">
        <v>1004</v>
      </c>
      <c r="E222" s="14"/>
      <c r="F222" s="119">
        <v>3</v>
      </c>
      <c r="G222" s="14" t="s">
        <v>16</v>
      </c>
      <c r="H222" s="29"/>
      <c r="I222" s="14">
        <v>1000</v>
      </c>
      <c r="J222" s="14"/>
      <c r="K222" s="14"/>
      <c r="L222" s="14"/>
      <c r="M222" s="14"/>
      <c r="N222" s="14"/>
      <c r="O222" s="15"/>
      <c r="P222" s="14"/>
      <c r="Q222" s="14"/>
    </row>
    <row r="223" spans="1:17">
      <c r="A223" s="13">
        <v>215</v>
      </c>
      <c r="B223" s="92" t="s">
        <v>456</v>
      </c>
      <c r="C223" s="93" t="s">
        <v>457</v>
      </c>
      <c r="D223" s="95" t="s">
        <v>1005</v>
      </c>
      <c r="E223" s="14"/>
      <c r="F223" s="119">
        <v>3</v>
      </c>
      <c r="G223" s="14" t="s">
        <v>16</v>
      </c>
      <c r="H223" s="29"/>
      <c r="I223" s="14">
        <v>1000</v>
      </c>
      <c r="J223" s="14"/>
      <c r="K223" s="14"/>
      <c r="L223" s="14"/>
      <c r="M223" s="14"/>
      <c r="N223" s="14"/>
      <c r="O223" s="15"/>
      <c r="P223" s="14"/>
      <c r="Q223" s="14"/>
    </row>
    <row r="224" spans="1:17">
      <c r="A224" s="13">
        <v>216</v>
      </c>
      <c r="B224" s="92" t="s">
        <v>458</v>
      </c>
      <c r="C224" s="93" t="s">
        <v>459</v>
      </c>
      <c r="D224" s="95" t="s">
        <v>1006</v>
      </c>
      <c r="E224" s="14"/>
      <c r="F224" s="119">
        <v>3</v>
      </c>
      <c r="G224" s="14" t="s">
        <v>16</v>
      </c>
      <c r="H224" s="29"/>
      <c r="I224" s="14">
        <v>1000</v>
      </c>
      <c r="J224" s="14"/>
      <c r="K224" s="14"/>
      <c r="L224" s="14"/>
      <c r="M224" s="14"/>
      <c r="N224" s="14"/>
      <c r="O224" s="15"/>
      <c r="P224" s="14"/>
      <c r="Q224" s="14"/>
    </row>
    <row r="225" spans="1:17">
      <c r="A225" s="13">
        <v>217</v>
      </c>
      <c r="B225" s="92" t="s">
        <v>460</v>
      </c>
      <c r="C225" s="93" t="s">
        <v>461</v>
      </c>
      <c r="D225" s="95" t="s">
        <v>1007</v>
      </c>
      <c r="E225" s="14"/>
      <c r="F225" s="119">
        <v>3</v>
      </c>
      <c r="G225" s="14" t="s">
        <v>16</v>
      </c>
      <c r="H225" s="29"/>
      <c r="I225" s="14">
        <v>1000</v>
      </c>
      <c r="J225" s="14"/>
      <c r="K225" s="14"/>
      <c r="L225" s="14"/>
      <c r="M225" s="14"/>
      <c r="N225" s="14"/>
      <c r="O225" s="15"/>
      <c r="P225" s="14"/>
      <c r="Q225" s="14"/>
    </row>
    <row r="226" spans="1:17">
      <c r="A226" s="13">
        <v>218</v>
      </c>
      <c r="B226" s="92" t="s">
        <v>462</v>
      </c>
      <c r="C226" s="93" t="s">
        <v>463</v>
      </c>
      <c r="D226" s="95" t="s">
        <v>1008</v>
      </c>
      <c r="E226" s="14"/>
      <c r="F226" s="119">
        <v>3</v>
      </c>
      <c r="G226" s="14" t="s">
        <v>16</v>
      </c>
      <c r="H226" s="29"/>
      <c r="I226" s="14">
        <v>1000</v>
      </c>
      <c r="J226" s="14"/>
      <c r="K226" s="14"/>
      <c r="L226" s="14"/>
      <c r="M226" s="14"/>
      <c r="N226" s="14"/>
      <c r="O226" s="15"/>
      <c r="P226" s="14"/>
      <c r="Q226" s="14"/>
    </row>
    <row r="227" spans="1:17">
      <c r="A227" s="13">
        <v>219</v>
      </c>
      <c r="B227" s="92" t="s">
        <v>464</v>
      </c>
      <c r="C227" s="93" t="s">
        <v>465</v>
      </c>
      <c r="D227" s="95" t="s">
        <v>1009</v>
      </c>
      <c r="E227" s="14"/>
      <c r="F227" s="119">
        <v>3</v>
      </c>
      <c r="G227" s="14" t="s">
        <v>16</v>
      </c>
      <c r="H227" s="29"/>
      <c r="I227" s="14">
        <v>1000</v>
      </c>
      <c r="J227" s="14"/>
      <c r="K227" s="14"/>
      <c r="L227" s="14"/>
      <c r="M227" s="14"/>
      <c r="N227" s="14"/>
      <c r="O227" s="15"/>
      <c r="P227" s="14"/>
      <c r="Q227" s="14"/>
    </row>
    <row r="228" spans="1:17">
      <c r="A228" s="13">
        <v>220</v>
      </c>
      <c r="B228" s="92" t="s">
        <v>466</v>
      </c>
      <c r="C228" s="93" t="s">
        <v>467</v>
      </c>
      <c r="D228" s="95" t="s">
        <v>1010</v>
      </c>
      <c r="E228" s="14"/>
      <c r="F228" s="119">
        <v>3</v>
      </c>
      <c r="G228" s="14" t="s">
        <v>16</v>
      </c>
      <c r="H228" s="29"/>
      <c r="I228" s="14">
        <v>1000</v>
      </c>
      <c r="J228" s="14"/>
      <c r="K228" s="14"/>
      <c r="L228" s="14"/>
      <c r="M228" s="14"/>
      <c r="N228" s="14"/>
      <c r="O228" s="15"/>
      <c r="P228" s="14"/>
      <c r="Q228" s="14"/>
    </row>
    <row r="229" spans="1:17">
      <c r="A229" s="13">
        <v>221</v>
      </c>
      <c r="B229" s="92" t="s">
        <v>468</v>
      </c>
      <c r="C229" s="93" t="s">
        <v>469</v>
      </c>
      <c r="D229" s="95" t="s">
        <v>1011</v>
      </c>
      <c r="E229" s="14"/>
      <c r="F229" s="119">
        <v>3</v>
      </c>
      <c r="G229" s="14" t="s">
        <v>16</v>
      </c>
      <c r="H229" s="29"/>
      <c r="I229" s="14">
        <v>1000</v>
      </c>
      <c r="J229" s="14"/>
      <c r="K229" s="14"/>
      <c r="L229" s="14"/>
      <c r="M229" s="14"/>
      <c r="N229" s="14"/>
      <c r="O229" s="15"/>
      <c r="P229" s="14"/>
      <c r="Q229" s="14"/>
    </row>
    <row r="230" spans="1:17">
      <c r="A230" s="13">
        <v>222</v>
      </c>
      <c r="B230" s="92" t="s">
        <v>470</v>
      </c>
      <c r="C230" s="93" t="s">
        <v>471</v>
      </c>
      <c r="D230" s="95" t="s">
        <v>1012</v>
      </c>
      <c r="E230" s="14"/>
      <c r="F230" s="119">
        <v>10</v>
      </c>
      <c r="G230" s="14" t="s">
        <v>16</v>
      </c>
      <c r="H230" s="29"/>
      <c r="I230" s="14">
        <v>1000</v>
      </c>
      <c r="J230" s="14"/>
      <c r="K230" s="14"/>
      <c r="L230" s="14"/>
      <c r="M230" s="14"/>
      <c r="N230" s="14"/>
      <c r="O230" s="15"/>
      <c r="P230" s="14"/>
      <c r="Q230" s="14"/>
    </row>
    <row r="231" spans="1:17">
      <c r="A231" s="13">
        <v>223</v>
      </c>
      <c r="B231" s="92" t="s">
        <v>472</v>
      </c>
      <c r="C231" s="93" t="s">
        <v>473</v>
      </c>
      <c r="D231" s="95" t="s">
        <v>1013</v>
      </c>
      <c r="E231" s="14"/>
      <c r="F231" s="119">
        <v>10</v>
      </c>
      <c r="G231" s="14" t="s">
        <v>16</v>
      </c>
      <c r="H231" s="29"/>
      <c r="I231" s="14">
        <v>1000</v>
      </c>
      <c r="J231" s="14"/>
      <c r="K231" s="14"/>
      <c r="L231" s="14"/>
      <c r="M231" s="14"/>
      <c r="N231" s="14"/>
      <c r="O231" s="15"/>
      <c r="P231" s="14"/>
      <c r="Q231" s="14"/>
    </row>
    <row r="232" spans="1:17">
      <c r="A232" s="13">
        <v>224</v>
      </c>
      <c r="B232" s="92" t="s">
        <v>474</v>
      </c>
      <c r="C232" s="93" t="s">
        <v>475</v>
      </c>
      <c r="D232" s="95" t="s">
        <v>1014</v>
      </c>
      <c r="E232" s="14"/>
      <c r="F232" s="119">
        <v>20</v>
      </c>
      <c r="G232" s="14" t="s">
        <v>16</v>
      </c>
      <c r="H232" s="29"/>
      <c r="I232" s="14">
        <v>1000</v>
      </c>
      <c r="J232" s="14"/>
      <c r="K232" s="14"/>
      <c r="L232" s="14"/>
      <c r="M232" s="14"/>
      <c r="N232" s="14"/>
      <c r="O232" s="15"/>
      <c r="P232" s="14"/>
      <c r="Q232" s="14"/>
    </row>
    <row r="233" spans="1:17">
      <c r="A233" s="13">
        <v>225</v>
      </c>
      <c r="B233" s="92" t="s">
        <v>476</v>
      </c>
      <c r="C233" s="93" t="s">
        <v>477</v>
      </c>
      <c r="D233" s="95" t="s">
        <v>1015</v>
      </c>
      <c r="E233" s="14"/>
      <c r="F233" s="119">
        <v>30</v>
      </c>
      <c r="G233" s="14" t="s">
        <v>16</v>
      </c>
      <c r="H233" s="29"/>
      <c r="I233" s="14">
        <v>1000</v>
      </c>
      <c r="J233" s="14"/>
      <c r="K233" s="14"/>
      <c r="L233" s="14"/>
      <c r="M233" s="14"/>
      <c r="N233" s="14"/>
      <c r="O233" s="15"/>
      <c r="P233" s="14"/>
      <c r="Q233" s="14"/>
    </row>
    <row r="234" spans="1:17">
      <c r="A234" s="13">
        <v>226</v>
      </c>
      <c r="B234" s="92" t="s">
        <v>478</v>
      </c>
      <c r="C234" s="93" t="s">
        <v>479</v>
      </c>
      <c r="D234" s="95" t="s">
        <v>1016</v>
      </c>
      <c r="E234" s="14"/>
      <c r="F234" s="119">
        <v>20</v>
      </c>
      <c r="G234" s="14" t="s">
        <v>16</v>
      </c>
      <c r="H234" s="29"/>
      <c r="I234" s="14">
        <v>1000</v>
      </c>
      <c r="J234" s="14"/>
      <c r="K234" s="14"/>
      <c r="L234" s="14"/>
      <c r="M234" s="14"/>
      <c r="N234" s="14"/>
      <c r="O234" s="15"/>
      <c r="P234" s="14"/>
      <c r="Q234" s="14"/>
    </row>
    <row r="235" spans="1:17">
      <c r="A235" s="13">
        <v>227</v>
      </c>
      <c r="B235" s="92" t="s">
        <v>480</v>
      </c>
      <c r="C235" s="93" t="s">
        <v>481</v>
      </c>
      <c r="D235" s="95" t="s">
        <v>1017</v>
      </c>
      <c r="E235" s="14"/>
      <c r="F235" s="119">
        <v>10</v>
      </c>
      <c r="G235" s="14" t="s">
        <v>16</v>
      </c>
      <c r="H235" s="29"/>
      <c r="I235" s="14">
        <v>1000</v>
      </c>
      <c r="J235" s="14"/>
      <c r="K235" s="14"/>
      <c r="L235" s="14"/>
      <c r="M235" s="14"/>
      <c r="N235" s="14"/>
      <c r="O235" s="15"/>
      <c r="P235" s="14"/>
      <c r="Q235" s="14"/>
    </row>
    <row r="236" spans="1:17">
      <c r="A236" s="13">
        <v>228</v>
      </c>
      <c r="B236" s="92" t="s">
        <v>482</v>
      </c>
      <c r="C236" s="93" t="s">
        <v>483</v>
      </c>
      <c r="D236" s="95" t="s">
        <v>1018</v>
      </c>
      <c r="E236" s="14"/>
      <c r="F236" s="119">
        <v>5</v>
      </c>
      <c r="G236" s="14" t="s">
        <v>16</v>
      </c>
      <c r="H236" s="29"/>
      <c r="I236" s="14">
        <v>1000</v>
      </c>
      <c r="J236" s="14"/>
      <c r="K236" s="14"/>
      <c r="L236" s="14"/>
      <c r="M236" s="14"/>
      <c r="N236" s="14"/>
      <c r="O236" s="15"/>
      <c r="P236" s="14"/>
      <c r="Q236" s="14"/>
    </row>
    <row r="237" spans="1:17">
      <c r="A237" s="13">
        <v>229</v>
      </c>
      <c r="B237" s="92" t="s">
        <v>484</v>
      </c>
      <c r="C237" s="93" t="s">
        <v>485</v>
      </c>
      <c r="D237" s="95" t="s">
        <v>1019</v>
      </c>
      <c r="E237" s="14"/>
      <c r="F237" s="119">
        <v>5</v>
      </c>
      <c r="G237" s="14" t="s">
        <v>16</v>
      </c>
      <c r="H237" s="29"/>
      <c r="I237" s="14">
        <v>1000</v>
      </c>
      <c r="J237" s="14"/>
      <c r="K237" s="14"/>
      <c r="L237" s="14"/>
      <c r="M237" s="14"/>
      <c r="N237" s="14"/>
      <c r="O237" s="15"/>
      <c r="P237" s="14"/>
      <c r="Q237" s="14"/>
    </row>
    <row r="238" spans="1:17">
      <c r="A238" s="13">
        <v>230</v>
      </c>
      <c r="B238" s="92" t="s">
        <v>486</v>
      </c>
      <c r="C238" s="93" t="s">
        <v>487</v>
      </c>
      <c r="D238" s="95" t="s">
        <v>1020</v>
      </c>
      <c r="E238" s="14"/>
      <c r="F238" s="119">
        <v>3</v>
      </c>
      <c r="G238" s="14" t="s">
        <v>16</v>
      </c>
      <c r="H238" s="29"/>
      <c r="I238" s="14">
        <v>1000</v>
      </c>
      <c r="J238" s="14"/>
      <c r="K238" s="14"/>
      <c r="L238" s="14"/>
      <c r="M238" s="14"/>
      <c r="N238" s="14"/>
      <c r="O238" s="15"/>
      <c r="P238" s="14"/>
      <c r="Q238" s="14"/>
    </row>
    <row r="239" spans="1:17">
      <c r="A239" s="13">
        <v>231</v>
      </c>
      <c r="B239" s="92" t="s">
        <v>488</v>
      </c>
      <c r="C239" s="93" t="s">
        <v>489</v>
      </c>
      <c r="D239" s="95" t="s">
        <v>1021</v>
      </c>
      <c r="E239" s="14"/>
      <c r="F239" s="119">
        <v>3</v>
      </c>
      <c r="G239" s="14" t="s">
        <v>16</v>
      </c>
      <c r="H239" s="29"/>
      <c r="I239" s="14">
        <v>1000</v>
      </c>
      <c r="J239" s="14"/>
      <c r="K239" s="14"/>
      <c r="L239" s="14"/>
      <c r="M239" s="14"/>
      <c r="N239" s="14"/>
      <c r="O239" s="15"/>
      <c r="P239" s="14"/>
      <c r="Q239" s="14"/>
    </row>
    <row r="240" spans="1:17">
      <c r="A240" s="13">
        <v>232</v>
      </c>
      <c r="B240" s="92" t="s">
        <v>490</v>
      </c>
      <c r="C240" s="93" t="s">
        <v>491</v>
      </c>
      <c r="D240" s="95" t="s">
        <v>1022</v>
      </c>
      <c r="E240" s="14"/>
      <c r="F240" s="119">
        <v>10</v>
      </c>
      <c r="G240" s="14" t="s">
        <v>16</v>
      </c>
      <c r="H240" s="29"/>
      <c r="I240" s="14">
        <v>1000</v>
      </c>
      <c r="J240" s="14"/>
      <c r="K240" s="14"/>
      <c r="L240" s="14"/>
      <c r="M240" s="14"/>
      <c r="N240" s="14"/>
      <c r="O240" s="15"/>
      <c r="P240" s="14"/>
      <c r="Q240" s="14"/>
    </row>
    <row r="241" spans="1:17">
      <c r="A241" s="13">
        <v>233</v>
      </c>
      <c r="B241" s="92" t="s">
        <v>492</v>
      </c>
      <c r="C241" s="93" t="s">
        <v>493</v>
      </c>
      <c r="D241" s="95" t="s">
        <v>1023</v>
      </c>
      <c r="E241" s="14"/>
      <c r="F241" s="119">
        <v>3</v>
      </c>
      <c r="G241" s="14" t="s">
        <v>16</v>
      </c>
      <c r="H241" s="29"/>
      <c r="I241" s="14">
        <v>1000</v>
      </c>
      <c r="J241" s="14"/>
      <c r="K241" s="14"/>
      <c r="L241" s="14"/>
      <c r="M241" s="14"/>
      <c r="N241" s="14"/>
      <c r="O241" s="15"/>
      <c r="P241" s="14"/>
      <c r="Q241" s="14"/>
    </row>
    <row r="242" spans="1:17">
      <c r="A242" s="13">
        <v>234</v>
      </c>
      <c r="B242" s="92" t="s">
        <v>494</v>
      </c>
      <c r="C242" s="93" t="s">
        <v>495</v>
      </c>
      <c r="D242" s="95" t="s">
        <v>1024</v>
      </c>
      <c r="E242" s="14"/>
      <c r="F242" s="119">
        <v>5</v>
      </c>
      <c r="G242" s="14" t="s">
        <v>16</v>
      </c>
      <c r="H242" s="29"/>
      <c r="I242" s="14">
        <v>1000</v>
      </c>
      <c r="J242" s="14"/>
      <c r="K242" s="14"/>
      <c r="L242" s="14"/>
      <c r="M242" s="14"/>
      <c r="N242" s="14"/>
      <c r="O242" s="15"/>
      <c r="P242" s="14"/>
      <c r="Q242" s="14"/>
    </row>
    <row r="243" spans="1:17">
      <c r="A243" s="13">
        <v>235</v>
      </c>
      <c r="B243" s="92" t="s">
        <v>496</v>
      </c>
      <c r="C243" s="93" t="s">
        <v>497</v>
      </c>
      <c r="D243" s="95" t="s">
        <v>1025</v>
      </c>
      <c r="E243" s="14"/>
      <c r="F243" s="119">
        <v>5</v>
      </c>
      <c r="G243" s="14" t="s">
        <v>16</v>
      </c>
      <c r="H243" s="29"/>
      <c r="I243" s="14">
        <v>1000</v>
      </c>
      <c r="J243" s="14"/>
      <c r="K243" s="14"/>
      <c r="L243" s="14"/>
      <c r="M243" s="14"/>
      <c r="N243" s="14"/>
      <c r="O243" s="15"/>
      <c r="P243" s="14"/>
      <c r="Q243" s="14"/>
    </row>
    <row r="244" spans="1:17">
      <c r="A244" s="13">
        <v>236</v>
      </c>
      <c r="B244" s="92" t="s">
        <v>498</v>
      </c>
      <c r="C244" s="93" t="s">
        <v>499</v>
      </c>
      <c r="D244" s="95" t="s">
        <v>1026</v>
      </c>
      <c r="E244" s="14"/>
      <c r="F244" s="119">
        <v>5</v>
      </c>
      <c r="G244" s="14" t="s">
        <v>16</v>
      </c>
      <c r="H244" s="29"/>
      <c r="I244" s="14">
        <v>1000</v>
      </c>
      <c r="J244" s="14"/>
      <c r="K244" s="14"/>
      <c r="L244" s="14"/>
      <c r="M244" s="14"/>
      <c r="N244" s="14"/>
      <c r="O244" s="15"/>
      <c r="P244" s="14"/>
      <c r="Q244" s="14"/>
    </row>
    <row r="245" spans="1:17">
      <c r="A245" s="13">
        <v>237</v>
      </c>
      <c r="B245" s="92" t="s">
        <v>500</v>
      </c>
      <c r="C245" s="93" t="s">
        <v>501</v>
      </c>
      <c r="D245" s="95" t="s">
        <v>1027</v>
      </c>
      <c r="E245" s="14"/>
      <c r="F245" s="119">
        <v>5</v>
      </c>
      <c r="G245" s="14" t="s">
        <v>16</v>
      </c>
      <c r="H245" s="29"/>
      <c r="I245" s="14">
        <v>1000</v>
      </c>
      <c r="J245" s="14"/>
      <c r="K245" s="14"/>
      <c r="L245" s="14"/>
      <c r="M245" s="14"/>
      <c r="N245" s="14"/>
      <c r="O245" s="15"/>
      <c r="P245" s="14"/>
      <c r="Q245" s="14"/>
    </row>
    <row r="246" spans="1:17">
      <c r="A246" s="13">
        <v>238</v>
      </c>
      <c r="B246" s="92" t="s">
        <v>502</v>
      </c>
      <c r="C246" s="93" t="s">
        <v>503</v>
      </c>
      <c r="D246" s="95" t="s">
        <v>1028</v>
      </c>
      <c r="E246" s="14"/>
      <c r="F246" s="119">
        <v>5</v>
      </c>
      <c r="G246" s="14" t="s">
        <v>16</v>
      </c>
      <c r="H246" s="29"/>
      <c r="I246" s="14">
        <v>1000</v>
      </c>
      <c r="J246" s="14"/>
      <c r="K246" s="14"/>
      <c r="L246" s="14"/>
      <c r="M246" s="14"/>
      <c r="N246" s="14"/>
      <c r="O246" s="15"/>
      <c r="P246" s="14"/>
      <c r="Q246" s="14"/>
    </row>
    <row r="247" spans="1:17">
      <c r="A247" s="13">
        <v>239</v>
      </c>
      <c r="B247" s="92" t="s">
        <v>504</v>
      </c>
      <c r="C247" s="93" t="s">
        <v>505</v>
      </c>
      <c r="D247" s="95" t="s">
        <v>1029</v>
      </c>
      <c r="E247" s="14"/>
      <c r="F247" s="119">
        <v>5</v>
      </c>
      <c r="G247" s="14" t="s">
        <v>16</v>
      </c>
      <c r="H247" s="29"/>
      <c r="I247" s="14">
        <v>1000</v>
      </c>
      <c r="J247" s="14"/>
      <c r="K247" s="14"/>
      <c r="L247" s="14"/>
      <c r="M247" s="14"/>
      <c r="N247" s="14"/>
      <c r="O247" s="15"/>
      <c r="P247" s="14"/>
      <c r="Q247" s="14"/>
    </row>
    <row r="248" spans="1:17">
      <c r="A248" s="13">
        <v>240</v>
      </c>
      <c r="B248" s="92" t="s">
        <v>506</v>
      </c>
      <c r="C248" s="93" t="s">
        <v>507</v>
      </c>
      <c r="D248" s="95" t="s">
        <v>1030</v>
      </c>
      <c r="E248" s="14"/>
      <c r="F248" s="119">
        <v>5</v>
      </c>
      <c r="G248" s="14" t="s">
        <v>16</v>
      </c>
      <c r="H248" s="29"/>
      <c r="I248" s="14">
        <v>1000</v>
      </c>
      <c r="J248" s="14"/>
      <c r="K248" s="14"/>
      <c r="L248" s="14"/>
      <c r="M248" s="14"/>
      <c r="N248" s="14"/>
      <c r="O248" s="15"/>
      <c r="P248" s="14"/>
      <c r="Q248" s="14"/>
    </row>
    <row r="249" spans="1:17">
      <c r="A249" s="13">
        <v>241</v>
      </c>
      <c r="B249" s="92" t="s">
        <v>508</v>
      </c>
      <c r="C249" s="93" t="s">
        <v>509</v>
      </c>
      <c r="D249" s="95" t="s">
        <v>1031</v>
      </c>
      <c r="E249" s="14"/>
      <c r="F249" s="119">
        <v>5</v>
      </c>
      <c r="G249" s="14" t="s">
        <v>16</v>
      </c>
      <c r="H249" s="29"/>
      <c r="I249" s="14">
        <v>1000</v>
      </c>
      <c r="J249" s="14"/>
      <c r="K249" s="14"/>
      <c r="L249" s="14"/>
      <c r="M249" s="14"/>
      <c r="N249" s="14"/>
      <c r="O249" s="15"/>
      <c r="P249" s="14"/>
      <c r="Q249" s="14"/>
    </row>
    <row r="250" spans="1:17">
      <c r="A250" s="13">
        <v>242</v>
      </c>
      <c r="B250" s="92" t="s">
        <v>510</v>
      </c>
      <c r="C250" s="93" t="s">
        <v>511</v>
      </c>
      <c r="D250" s="95" t="s">
        <v>1032</v>
      </c>
      <c r="E250" s="14"/>
      <c r="F250" s="119">
        <v>5</v>
      </c>
      <c r="G250" s="14" t="s">
        <v>16</v>
      </c>
      <c r="H250" s="29"/>
      <c r="I250" s="14">
        <v>1000</v>
      </c>
      <c r="J250" s="14"/>
      <c r="K250" s="14"/>
      <c r="L250" s="14"/>
      <c r="M250" s="14"/>
      <c r="N250" s="14"/>
      <c r="O250" s="15"/>
      <c r="P250" s="14"/>
      <c r="Q250" s="14"/>
    </row>
    <row r="251" spans="1:17">
      <c r="A251" s="13">
        <v>243</v>
      </c>
      <c r="B251" s="92" t="s">
        <v>512</v>
      </c>
      <c r="C251" s="93" t="s">
        <v>513</v>
      </c>
      <c r="D251" s="95" t="s">
        <v>1033</v>
      </c>
      <c r="E251" s="14"/>
      <c r="F251" s="119">
        <v>20</v>
      </c>
      <c r="G251" s="14" t="s">
        <v>16</v>
      </c>
      <c r="H251" s="29"/>
      <c r="I251" s="14">
        <v>1000</v>
      </c>
      <c r="J251" s="14"/>
      <c r="K251" s="14"/>
      <c r="L251" s="14"/>
      <c r="M251" s="14"/>
      <c r="N251" s="14"/>
      <c r="O251" s="15"/>
      <c r="P251" s="14"/>
      <c r="Q251" s="14"/>
    </row>
    <row r="252" spans="1:17">
      <c r="A252" s="13">
        <v>244</v>
      </c>
      <c r="B252" s="92" t="s">
        <v>514</v>
      </c>
      <c r="C252" s="93" t="s">
        <v>515</v>
      </c>
      <c r="D252" s="95" t="s">
        <v>1034</v>
      </c>
      <c r="E252" s="14"/>
      <c r="F252" s="119">
        <v>20</v>
      </c>
      <c r="G252" s="14" t="s">
        <v>16</v>
      </c>
      <c r="H252" s="29"/>
      <c r="I252" s="14">
        <v>1000</v>
      </c>
      <c r="J252" s="14"/>
      <c r="K252" s="14"/>
      <c r="L252" s="14"/>
      <c r="M252" s="14"/>
      <c r="N252" s="14"/>
      <c r="O252" s="15"/>
      <c r="P252" s="14"/>
      <c r="Q252" s="14"/>
    </row>
    <row r="253" spans="1:17">
      <c r="A253" s="13">
        <v>245</v>
      </c>
      <c r="B253" s="92" t="s">
        <v>516</v>
      </c>
      <c r="C253" s="93" t="s">
        <v>517</v>
      </c>
      <c r="D253" s="95" t="s">
        <v>1035</v>
      </c>
      <c r="E253" s="14"/>
      <c r="F253" s="119">
        <v>20</v>
      </c>
      <c r="G253" s="14" t="s">
        <v>16</v>
      </c>
      <c r="H253" s="29"/>
      <c r="I253" s="14">
        <v>1000</v>
      </c>
      <c r="J253" s="14"/>
      <c r="K253" s="14"/>
      <c r="L253" s="14"/>
      <c r="M253" s="14"/>
      <c r="N253" s="14"/>
      <c r="O253" s="15"/>
      <c r="P253" s="14"/>
      <c r="Q253" s="14"/>
    </row>
    <row r="254" spans="1:17">
      <c r="A254" s="13">
        <v>246</v>
      </c>
      <c r="B254" s="92" t="s">
        <v>518</v>
      </c>
      <c r="C254" s="93" t="s">
        <v>519</v>
      </c>
      <c r="D254" s="95" t="s">
        <v>1036</v>
      </c>
      <c r="E254" s="14"/>
      <c r="F254" s="119">
        <v>20</v>
      </c>
      <c r="G254" s="14" t="s">
        <v>16</v>
      </c>
      <c r="H254" s="29"/>
      <c r="I254" s="14">
        <v>1000</v>
      </c>
      <c r="J254" s="14"/>
      <c r="K254" s="14"/>
      <c r="L254" s="14"/>
      <c r="M254" s="14"/>
      <c r="N254" s="14"/>
      <c r="O254" s="15"/>
      <c r="P254" s="14"/>
      <c r="Q254" s="14"/>
    </row>
    <row r="255" spans="1:17">
      <c r="A255" s="13">
        <v>247</v>
      </c>
      <c r="B255" s="92" t="s">
        <v>520</v>
      </c>
      <c r="C255" s="93" t="s">
        <v>521</v>
      </c>
      <c r="D255" s="95" t="s">
        <v>1037</v>
      </c>
      <c r="E255" s="14"/>
      <c r="F255" s="119">
        <v>20</v>
      </c>
      <c r="G255" s="14" t="s">
        <v>16</v>
      </c>
      <c r="H255" s="29"/>
      <c r="I255" s="14">
        <v>1000</v>
      </c>
      <c r="J255" s="14"/>
      <c r="K255" s="14"/>
      <c r="L255" s="14"/>
      <c r="M255" s="14"/>
      <c r="N255" s="14"/>
      <c r="O255" s="15"/>
      <c r="P255" s="14"/>
      <c r="Q255" s="14"/>
    </row>
    <row r="256" spans="1:17">
      <c r="A256" s="13">
        <v>248</v>
      </c>
      <c r="B256" s="92" t="s">
        <v>522</v>
      </c>
      <c r="C256" s="93" t="s">
        <v>523</v>
      </c>
      <c r="D256" s="95" t="s">
        <v>1038</v>
      </c>
      <c r="E256" s="14"/>
      <c r="F256" s="119">
        <v>20</v>
      </c>
      <c r="G256" s="14" t="s">
        <v>16</v>
      </c>
      <c r="H256" s="29"/>
      <c r="I256" s="14">
        <v>1000</v>
      </c>
      <c r="J256" s="14"/>
      <c r="K256" s="14"/>
      <c r="L256" s="14"/>
      <c r="M256" s="14"/>
      <c r="N256" s="14"/>
      <c r="O256" s="15"/>
      <c r="P256" s="14"/>
      <c r="Q256" s="14"/>
    </row>
    <row r="257" spans="1:17">
      <c r="A257" s="13">
        <v>249</v>
      </c>
      <c r="B257" s="92" t="s">
        <v>524</v>
      </c>
      <c r="C257" s="93" t="s">
        <v>525</v>
      </c>
      <c r="D257" s="95" t="s">
        <v>1039</v>
      </c>
      <c r="E257" s="14"/>
      <c r="F257" s="119">
        <v>20</v>
      </c>
      <c r="G257" s="14" t="s">
        <v>16</v>
      </c>
      <c r="H257" s="29"/>
      <c r="I257" s="14">
        <v>1000</v>
      </c>
      <c r="J257" s="14"/>
      <c r="K257" s="14"/>
      <c r="L257" s="14"/>
      <c r="M257" s="14"/>
      <c r="N257" s="14"/>
      <c r="O257" s="15"/>
      <c r="P257" s="14"/>
      <c r="Q257" s="14"/>
    </row>
    <row r="258" spans="1:17">
      <c r="A258" s="13">
        <v>250</v>
      </c>
      <c r="B258" s="92" t="s">
        <v>526</v>
      </c>
      <c r="C258" s="93" t="s">
        <v>527</v>
      </c>
      <c r="D258" s="95" t="s">
        <v>1040</v>
      </c>
      <c r="E258" s="14"/>
      <c r="F258" s="119">
        <v>20</v>
      </c>
      <c r="G258" s="14" t="s">
        <v>16</v>
      </c>
      <c r="H258" s="29"/>
      <c r="I258" s="14">
        <v>1000</v>
      </c>
      <c r="J258" s="14"/>
      <c r="K258" s="14"/>
      <c r="L258" s="14"/>
      <c r="M258" s="14"/>
      <c r="N258" s="14"/>
      <c r="O258" s="15"/>
      <c r="P258" s="14"/>
      <c r="Q258" s="14"/>
    </row>
    <row r="259" spans="1:17">
      <c r="A259" s="13">
        <v>251</v>
      </c>
      <c r="B259" s="92" t="s">
        <v>528</v>
      </c>
      <c r="C259" s="93" t="s">
        <v>529</v>
      </c>
      <c r="D259" s="95" t="s">
        <v>1041</v>
      </c>
      <c r="E259" s="14"/>
      <c r="F259" s="119">
        <v>5</v>
      </c>
      <c r="G259" s="14" t="s">
        <v>16</v>
      </c>
      <c r="H259" s="29"/>
      <c r="I259" s="14">
        <v>1000</v>
      </c>
      <c r="J259" s="14"/>
      <c r="K259" s="14"/>
      <c r="L259" s="14"/>
      <c r="M259" s="14"/>
      <c r="N259" s="14"/>
      <c r="O259" s="16"/>
      <c r="P259" s="14"/>
      <c r="Q259" s="14"/>
    </row>
    <row r="260" spans="1:17">
      <c r="A260" s="13">
        <v>252</v>
      </c>
      <c r="B260" s="92" t="s">
        <v>530</v>
      </c>
      <c r="C260" s="93" t="s">
        <v>531</v>
      </c>
      <c r="D260" s="95" t="s">
        <v>1042</v>
      </c>
      <c r="E260" s="14"/>
      <c r="F260" s="119">
        <v>5</v>
      </c>
      <c r="G260" s="14" t="s">
        <v>16</v>
      </c>
      <c r="H260" s="29"/>
      <c r="I260" s="14">
        <v>1000</v>
      </c>
      <c r="J260" s="14"/>
      <c r="K260" s="14"/>
      <c r="L260" s="14"/>
      <c r="M260" s="14"/>
      <c r="N260" s="14"/>
      <c r="O260" s="15"/>
      <c r="P260" s="14"/>
      <c r="Q260" s="14"/>
    </row>
    <row r="261" spans="1:17">
      <c r="A261" s="13">
        <v>253</v>
      </c>
      <c r="B261" s="92" t="s">
        <v>532</v>
      </c>
      <c r="C261" s="93" t="s">
        <v>533</v>
      </c>
      <c r="D261" s="95" t="s">
        <v>1043</v>
      </c>
      <c r="E261" s="14"/>
      <c r="F261" s="119">
        <v>5</v>
      </c>
      <c r="G261" s="14" t="s">
        <v>16</v>
      </c>
      <c r="H261" s="29"/>
      <c r="I261" s="14">
        <v>1000</v>
      </c>
      <c r="J261" s="14"/>
      <c r="K261" s="14"/>
      <c r="L261" s="14"/>
      <c r="M261" s="14"/>
      <c r="N261" s="14"/>
      <c r="O261" s="15"/>
      <c r="P261" s="14"/>
      <c r="Q261" s="14"/>
    </row>
    <row r="262" spans="1:17">
      <c r="A262" s="13">
        <v>254</v>
      </c>
      <c r="B262" s="92" t="s">
        <v>534</v>
      </c>
      <c r="C262" s="93" t="s">
        <v>535</v>
      </c>
      <c r="D262" s="95" t="s">
        <v>1044</v>
      </c>
      <c r="E262" s="14"/>
      <c r="F262" s="119">
        <v>5</v>
      </c>
      <c r="G262" s="14" t="s">
        <v>16</v>
      </c>
      <c r="H262" s="29"/>
      <c r="I262" s="14">
        <v>1000</v>
      </c>
      <c r="J262" s="14"/>
      <c r="K262" s="14"/>
      <c r="L262" s="14"/>
      <c r="M262" s="14"/>
      <c r="N262" s="14"/>
      <c r="O262" s="15"/>
      <c r="P262" s="14"/>
      <c r="Q262" s="14"/>
    </row>
    <row r="263" spans="1:17">
      <c r="A263" s="13">
        <v>255</v>
      </c>
      <c r="B263" s="92" t="s">
        <v>536</v>
      </c>
      <c r="C263" s="93" t="s">
        <v>537</v>
      </c>
      <c r="D263" s="95" t="s">
        <v>1045</v>
      </c>
      <c r="E263" s="14"/>
      <c r="F263" s="119">
        <v>5</v>
      </c>
      <c r="G263" s="14" t="s">
        <v>16</v>
      </c>
      <c r="H263" s="29"/>
      <c r="I263" s="14">
        <v>1000</v>
      </c>
      <c r="J263" s="14"/>
      <c r="K263" s="14"/>
      <c r="L263" s="14"/>
      <c r="M263" s="14"/>
      <c r="N263" s="14"/>
      <c r="O263" s="15"/>
      <c r="P263" s="14"/>
      <c r="Q263" s="14"/>
    </row>
    <row r="264" spans="1:17">
      <c r="A264" s="13">
        <v>256</v>
      </c>
      <c r="B264" s="92" t="s">
        <v>538</v>
      </c>
      <c r="C264" s="93" t="s">
        <v>539</v>
      </c>
      <c r="D264" s="95" t="s">
        <v>1046</v>
      </c>
      <c r="E264" s="14"/>
      <c r="F264" s="119">
        <v>5</v>
      </c>
      <c r="G264" s="14" t="s">
        <v>16</v>
      </c>
      <c r="H264" s="29"/>
      <c r="I264" s="14">
        <v>1000</v>
      </c>
      <c r="J264" s="14"/>
      <c r="K264" s="14"/>
      <c r="L264" s="14"/>
      <c r="M264" s="14"/>
      <c r="N264" s="14"/>
      <c r="O264" s="15"/>
      <c r="P264" s="14"/>
      <c r="Q264" s="14"/>
    </row>
    <row r="265" spans="1:17">
      <c r="A265" s="13">
        <v>257</v>
      </c>
      <c r="B265" s="92" t="s">
        <v>540</v>
      </c>
      <c r="C265" s="93" t="s">
        <v>541</v>
      </c>
      <c r="D265" s="95" t="s">
        <v>1047</v>
      </c>
      <c r="E265" s="14"/>
      <c r="F265" s="119">
        <v>5</v>
      </c>
      <c r="G265" s="14" t="s">
        <v>16</v>
      </c>
      <c r="H265" s="29"/>
      <c r="I265" s="14">
        <v>1000</v>
      </c>
      <c r="J265" s="14"/>
      <c r="K265" s="14"/>
      <c r="L265" s="14"/>
      <c r="M265" s="14"/>
      <c r="N265" s="14"/>
      <c r="O265" s="15"/>
      <c r="P265" s="14"/>
      <c r="Q265" s="14"/>
    </row>
    <row r="266" spans="1:17">
      <c r="A266" s="13">
        <v>258</v>
      </c>
      <c r="B266" s="92" t="s">
        <v>542</v>
      </c>
      <c r="C266" s="93" t="s">
        <v>543</v>
      </c>
      <c r="D266" s="95" t="s">
        <v>1048</v>
      </c>
      <c r="E266" s="14"/>
      <c r="F266" s="119">
        <v>5</v>
      </c>
      <c r="G266" s="14" t="s">
        <v>16</v>
      </c>
      <c r="H266" s="29"/>
      <c r="I266" s="14">
        <v>1000</v>
      </c>
      <c r="J266" s="14"/>
      <c r="K266" s="14"/>
      <c r="L266" s="14"/>
      <c r="M266" s="14"/>
      <c r="N266" s="14"/>
      <c r="O266" s="15"/>
      <c r="P266" s="14"/>
      <c r="Q266" s="14"/>
    </row>
    <row r="267" spans="1:17">
      <c r="A267" s="13">
        <v>259</v>
      </c>
      <c r="B267" s="92" t="s">
        <v>544</v>
      </c>
      <c r="C267" s="93" t="s">
        <v>545</v>
      </c>
      <c r="D267" s="95" t="s">
        <v>1049</v>
      </c>
      <c r="E267" s="14"/>
      <c r="F267" s="119">
        <v>5</v>
      </c>
      <c r="G267" s="14" t="s">
        <v>16</v>
      </c>
      <c r="H267" s="29"/>
      <c r="I267" s="14">
        <v>1000</v>
      </c>
      <c r="J267" s="14"/>
      <c r="K267" s="14"/>
      <c r="L267" s="14"/>
      <c r="M267" s="14"/>
      <c r="N267" s="14"/>
      <c r="O267" s="15"/>
      <c r="P267" s="14"/>
      <c r="Q267" s="14"/>
    </row>
    <row r="268" spans="1:17">
      <c r="A268" s="13">
        <v>260</v>
      </c>
      <c r="B268" s="92" t="s">
        <v>546</v>
      </c>
      <c r="C268" s="93" t="s">
        <v>547</v>
      </c>
      <c r="D268" s="95" t="s">
        <v>1050</v>
      </c>
      <c r="E268" s="14"/>
      <c r="F268" s="119">
        <v>5</v>
      </c>
      <c r="G268" s="14" t="s">
        <v>16</v>
      </c>
      <c r="H268" s="29"/>
      <c r="I268" s="14">
        <v>1000</v>
      </c>
      <c r="J268" s="14"/>
      <c r="K268" s="14"/>
      <c r="L268" s="14"/>
      <c r="M268" s="14"/>
      <c r="N268" s="14"/>
      <c r="O268" s="15"/>
      <c r="P268" s="14"/>
      <c r="Q268" s="14"/>
    </row>
    <row r="269" spans="1:17">
      <c r="A269" s="13">
        <v>261</v>
      </c>
      <c r="B269" s="92" t="s">
        <v>548</v>
      </c>
      <c r="C269" s="93" t="s">
        <v>549</v>
      </c>
      <c r="D269" s="95" t="s">
        <v>1051</v>
      </c>
      <c r="E269" s="14"/>
      <c r="F269" s="119">
        <v>5</v>
      </c>
      <c r="G269" s="14" t="s">
        <v>16</v>
      </c>
      <c r="H269" s="29"/>
      <c r="I269" s="14">
        <v>1000</v>
      </c>
      <c r="J269" s="14"/>
      <c r="K269" s="14"/>
      <c r="L269" s="14"/>
      <c r="M269" s="14"/>
      <c r="N269" s="14"/>
      <c r="O269" s="15"/>
      <c r="P269" s="14"/>
      <c r="Q269" s="14"/>
    </row>
    <row r="270" spans="1:17">
      <c r="A270" s="13">
        <v>262</v>
      </c>
      <c r="B270" s="92" t="s">
        <v>550</v>
      </c>
      <c r="C270" s="93" t="s">
        <v>551</v>
      </c>
      <c r="D270" s="95" t="s">
        <v>1052</v>
      </c>
      <c r="E270" s="14"/>
      <c r="F270" s="119">
        <v>5</v>
      </c>
      <c r="G270" s="14" t="s">
        <v>16</v>
      </c>
      <c r="H270" s="29"/>
      <c r="I270" s="14">
        <v>1000</v>
      </c>
      <c r="J270" s="14"/>
      <c r="K270" s="14"/>
      <c r="L270" s="14"/>
      <c r="M270" s="14"/>
      <c r="N270" s="14"/>
      <c r="O270" s="15"/>
      <c r="P270" s="14"/>
      <c r="Q270" s="14"/>
    </row>
    <row r="271" spans="1:17">
      <c r="A271" s="13">
        <v>263</v>
      </c>
      <c r="B271" s="92" t="s">
        <v>552</v>
      </c>
      <c r="C271" s="93" t="s">
        <v>553</v>
      </c>
      <c r="D271" s="95" t="s">
        <v>1053</v>
      </c>
      <c r="E271" s="14"/>
      <c r="F271" s="119">
        <v>2</v>
      </c>
      <c r="G271" s="14" t="s">
        <v>16</v>
      </c>
      <c r="H271" s="29"/>
      <c r="I271" s="14">
        <v>1000</v>
      </c>
      <c r="J271" s="14"/>
      <c r="K271" s="14"/>
      <c r="L271" s="14"/>
      <c r="M271" s="14"/>
      <c r="N271" s="14"/>
      <c r="O271" s="15"/>
      <c r="P271" s="14"/>
      <c r="Q271" s="14"/>
    </row>
    <row r="272" spans="1:17">
      <c r="A272" s="13">
        <v>264</v>
      </c>
      <c r="B272" s="92" t="s">
        <v>554</v>
      </c>
      <c r="C272" s="93" t="s">
        <v>555</v>
      </c>
      <c r="D272" s="95" t="s">
        <v>1054</v>
      </c>
      <c r="E272" s="14"/>
      <c r="F272" s="119">
        <v>5</v>
      </c>
      <c r="G272" s="14" t="s">
        <v>16</v>
      </c>
      <c r="H272" s="29"/>
      <c r="I272" s="14">
        <v>1000</v>
      </c>
      <c r="J272" s="14"/>
      <c r="K272" s="14"/>
      <c r="L272" s="14"/>
      <c r="M272" s="14"/>
      <c r="N272" s="14"/>
      <c r="O272" s="15"/>
      <c r="P272" s="14"/>
      <c r="Q272" s="14"/>
    </row>
    <row r="273" spans="1:17">
      <c r="A273" s="13">
        <v>265</v>
      </c>
      <c r="B273" s="92" t="s">
        <v>556</v>
      </c>
      <c r="C273" s="93" t="s">
        <v>557</v>
      </c>
      <c r="D273" s="95" t="s">
        <v>1055</v>
      </c>
      <c r="E273" s="14"/>
      <c r="F273" s="119">
        <v>4</v>
      </c>
      <c r="G273" s="14" t="s">
        <v>16</v>
      </c>
      <c r="H273" s="29"/>
      <c r="I273" s="14">
        <v>1000</v>
      </c>
      <c r="J273" s="14"/>
      <c r="K273" s="14"/>
      <c r="L273" s="14"/>
      <c r="M273" s="14"/>
      <c r="N273" s="14"/>
      <c r="O273" s="15"/>
      <c r="P273" s="14"/>
      <c r="Q273" s="14"/>
    </row>
    <row r="274" spans="1:17">
      <c r="A274" s="13">
        <v>266</v>
      </c>
      <c r="B274" s="92" t="s">
        <v>558</v>
      </c>
      <c r="C274" s="93" t="s">
        <v>559</v>
      </c>
      <c r="D274" s="95" t="s">
        <v>1056</v>
      </c>
      <c r="E274" s="14"/>
      <c r="F274" s="119">
        <v>3</v>
      </c>
      <c r="G274" s="14" t="s">
        <v>16</v>
      </c>
      <c r="H274" s="29"/>
      <c r="I274" s="14">
        <v>1000</v>
      </c>
      <c r="J274" s="14"/>
      <c r="K274" s="14"/>
      <c r="L274" s="14"/>
      <c r="M274" s="14"/>
      <c r="N274" s="14"/>
      <c r="O274" s="15"/>
      <c r="P274" s="14"/>
      <c r="Q274" s="14"/>
    </row>
    <row r="275" spans="1:17">
      <c r="A275" s="13">
        <v>267</v>
      </c>
      <c r="B275" s="92" t="s">
        <v>560</v>
      </c>
      <c r="C275" s="93" t="s">
        <v>561</v>
      </c>
      <c r="D275" s="95" t="s">
        <v>1057</v>
      </c>
      <c r="E275" s="14"/>
      <c r="F275" s="119">
        <v>1</v>
      </c>
      <c r="G275" s="14" t="s">
        <v>16</v>
      </c>
      <c r="H275" s="29"/>
      <c r="I275" s="14">
        <v>1000</v>
      </c>
      <c r="J275" s="14"/>
      <c r="K275" s="14"/>
      <c r="L275" s="14"/>
      <c r="M275" s="14"/>
      <c r="N275" s="14"/>
      <c r="O275" s="15"/>
      <c r="P275" s="14"/>
      <c r="Q275" s="14"/>
    </row>
    <row r="276" spans="1:17">
      <c r="A276" s="13">
        <v>268</v>
      </c>
      <c r="B276" s="92" t="s">
        <v>562</v>
      </c>
      <c r="C276" s="93" t="s">
        <v>563</v>
      </c>
      <c r="D276" s="95" t="s">
        <v>1058</v>
      </c>
      <c r="E276" s="14"/>
      <c r="F276" s="119">
        <v>12</v>
      </c>
      <c r="G276" s="14" t="s">
        <v>16</v>
      </c>
      <c r="H276" s="29"/>
      <c r="I276" s="14">
        <v>1000</v>
      </c>
      <c r="J276" s="14"/>
      <c r="K276" s="14"/>
      <c r="L276" s="14"/>
      <c r="M276" s="14"/>
      <c r="N276" s="14"/>
      <c r="O276" s="15"/>
      <c r="P276" s="14"/>
      <c r="Q276" s="14"/>
    </row>
    <row r="277" spans="1:17">
      <c r="A277" s="13">
        <v>269</v>
      </c>
      <c r="B277" s="92" t="s">
        <v>564</v>
      </c>
      <c r="C277" s="93" t="s">
        <v>565</v>
      </c>
      <c r="D277" s="95" t="s">
        <v>1059</v>
      </c>
      <c r="E277" s="14"/>
      <c r="F277" s="119">
        <v>10</v>
      </c>
      <c r="G277" s="14" t="s">
        <v>16</v>
      </c>
      <c r="H277" s="29"/>
      <c r="I277" s="14">
        <v>1000</v>
      </c>
      <c r="J277" s="14"/>
      <c r="K277" s="14"/>
      <c r="L277" s="14"/>
      <c r="M277" s="14"/>
      <c r="N277" s="14"/>
      <c r="O277" s="15"/>
      <c r="P277" s="14"/>
      <c r="Q277" s="14"/>
    </row>
    <row r="278" spans="1:17">
      <c r="A278" s="13">
        <v>270</v>
      </c>
      <c r="B278" s="92" t="s">
        <v>566</v>
      </c>
      <c r="C278" s="93" t="s">
        <v>567</v>
      </c>
      <c r="D278" s="95" t="s">
        <v>1060</v>
      </c>
      <c r="E278" s="14"/>
      <c r="F278" s="119">
        <v>5</v>
      </c>
      <c r="G278" s="14" t="s">
        <v>16</v>
      </c>
      <c r="H278" s="29"/>
      <c r="I278" s="14">
        <v>1000</v>
      </c>
      <c r="J278" s="14"/>
      <c r="K278" s="14"/>
      <c r="L278" s="14"/>
      <c r="M278" s="14"/>
      <c r="N278" s="14"/>
      <c r="O278" s="15"/>
      <c r="P278" s="14"/>
      <c r="Q278" s="14"/>
    </row>
    <row r="279" spans="1:17">
      <c r="A279" s="13">
        <v>271</v>
      </c>
      <c r="B279" s="92" t="s">
        <v>568</v>
      </c>
      <c r="C279" s="93" t="s">
        <v>569</v>
      </c>
      <c r="D279" s="95" t="s">
        <v>1061</v>
      </c>
      <c r="E279" s="14"/>
      <c r="F279" s="119">
        <v>5</v>
      </c>
      <c r="G279" s="14" t="s">
        <v>16</v>
      </c>
      <c r="H279" s="29"/>
      <c r="I279" s="14">
        <v>1000</v>
      </c>
      <c r="J279" s="14"/>
      <c r="K279" s="14"/>
      <c r="L279" s="14"/>
      <c r="M279" s="14"/>
      <c r="N279" s="14"/>
      <c r="O279" s="15"/>
      <c r="P279" s="14"/>
      <c r="Q279" s="14"/>
    </row>
    <row r="280" spans="1:17">
      <c r="A280" s="13">
        <v>272</v>
      </c>
      <c r="B280" s="92" t="s">
        <v>570</v>
      </c>
      <c r="C280" s="93" t="s">
        <v>571</v>
      </c>
      <c r="D280" s="95" t="s">
        <v>1062</v>
      </c>
      <c r="E280" s="14"/>
      <c r="F280" s="119">
        <v>4</v>
      </c>
      <c r="G280" s="14" t="s">
        <v>16</v>
      </c>
      <c r="H280" s="29"/>
      <c r="I280" s="14">
        <v>1000</v>
      </c>
      <c r="J280" s="14"/>
      <c r="K280" s="14"/>
      <c r="L280" s="14"/>
      <c r="M280" s="14"/>
      <c r="N280" s="14"/>
      <c r="O280" s="15"/>
      <c r="P280" s="14"/>
      <c r="Q280" s="14"/>
    </row>
    <row r="281" spans="1:17">
      <c r="A281" s="13">
        <v>273</v>
      </c>
      <c r="B281" s="92" t="s">
        <v>572</v>
      </c>
      <c r="C281" s="93" t="s">
        <v>573</v>
      </c>
      <c r="D281" s="95" t="s">
        <v>1063</v>
      </c>
      <c r="E281" s="14"/>
      <c r="F281" s="119">
        <v>1</v>
      </c>
      <c r="G281" s="14" t="s">
        <v>16</v>
      </c>
      <c r="H281" s="29"/>
      <c r="I281" s="14">
        <v>1000</v>
      </c>
      <c r="J281" s="14"/>
      <c r="K281" s="14"/>
      <c r="L281" s="14"/>
      <c r="M281" s="14"/>
      <c r="N281" s="14"/>
      <c r="O281" s="15"/>
      <c r="P281" s="14"/>
      <c r="Q281" s="14"/>
    </row>
    <row r="282" spans="1:17">
      <c r="A282" s="13">
        <v>274</v>
      </c>
      <c r="B282" s="92" t="s">
        <v>574</v>
      </c>
      <c r="C282" s="93" t="s">
        <v>575</v>
      </c>
      <c r="D282" s="95" t="s">
        <v>1064</v>
      </c>
      <c r="E282" s="14"/>
      <c r="F282" s="119">
        <v>5</v>
      </c>
      <c r="G282" s="14" t="s">
        <v>16</v>
      </c>
      <c r="H282" s="29"/>
      <c r="I282" s="14">
        <v>1000</v>
      </c>
      <c r="J282" s="14"/>
      <c r="K282" s="14"/>
      <c r="L282" s="14"/>
      <c r="M282" s="14"/>
      <c r="N282" s="14"/>
      <c r="O282" s="15"/>
      <c r="P282" s="14"/>
      <c r="Q282" s="14"/>
    </row>
    <row r="283" spans="1:17">
      <c r="A283" s="13">
        <v>275</v>
      </c>
      <c r="B283" s="92" t="s">
        <v>576</v>
      </c>
      <c r="C283" s="93" t="s">
        <v>577</v>
      </c>
      <c r="D283" s="95" t="s">
        <v>1065</v>
      </c>
      <c r="E283" s="14"/>
      <c r="F283" s="119">
        <v>5</v>
      </c>
      <c r="G283" s="14" t="s">
        <v>16</v>
      </c>
      <c r="H283" s="29"/>
      <c r="I283" s="14">
        <v>1000</v>
      </c>
      <c r="J283" s="14"/>
      <c r="K283" s="14"/>
      <c r="L283" s="14"/>
      <c r="M283" s="14"/>
      <c r="N283" s="14"/>
      <c r="O283" s="15"/>
      <c r="P283" s="14"/>
      <c r="Q283" s="14"/>
    </row>
    <row r="284" spans="1:17">
      <c r="A284" s="13">
        <v>276</v>
      </c>
      <c r="B284" s="92" t="s">
        <v>578</v>
      </c>
      <c r="C284" s="93" t="s">
        <v>579</v>
      </c>
      <c r="D284" s="95" t="s">
        <v>1066</v>
      </c>
      <c r="E284" s="14"/>
      <c r="F284" s="119">
        <v>1</v>
      </c>
      <c r="G284" s="14" t="s">
        <v>16</v>
      </c>
      <c r="H284" s="29"/>
      <c r="I284" s="14">
        <v>1000</v>
      </c>
      <c r="J284" s="14"/>
      <c r="K284" s="14"/>
      <c r="L284" s="14"/>
      <c r="M284" s="14"/>
      <c r="N284" s="14"/>
      <c r="O284" s="15"/>
      <c r="P284" s="14"/>
      <c r="Q284" s="14"/>
    </row>
    <row r="285" spans="1:17">
      <c r="A285" s="13">
        <v>277</v>
      </c>
      <c r="B285" s="92" t="s">
        <v>580</v>
      </c>
      <c r="C285" s="93" t="s">
        <v>581</v>
      </c>
      <c r="D285" s="95" t="s">
        <v>1067</v>
      </c>
      <c r="E285" s="14"/>
      <c r="F285" s="119">
        <v>1</v>
      </c>
      <c r="G285" s="14" t="s">
        <v>16</v>
      </c>
      <c r="H285" s="29"/>
      <c r="I285" s="14">
        <v>1000</v>
      </c>
      <c r="J285" s="14"/>
      <c r="K285" s="14"/>
      <c r="L285" s="14"/>
      <c r="M285" s="14"/>
      <c r="N285" s="14"/>
      <c r="O285" s="15"/>
      <c r="P285" s="14"/>
      <c r="Q285" s="14"/>
    </row>
    <row r="286" spans="1:17" ht="26.25">
      <c r="A286" s="13">
        <v>278</v>
      </c>
      <c r="B286" s="92" t="s">
        <v>582</v>
      </c>
      <c r="C286" s="93" t="s">
        <v>583</v>
      </c>
      <c r="D286" s="95" t="s">
        <v>1068</v>
      </c>
      <c r="E286" s="14"/>
      <c r="F286" s="114">
        <v>1</v>
      </c>
      <c r="G286" s="14" t="s">
        <v>16</v>
      </c>
      <c r="H286" s="29"/>
      <c r="I286" s="14">
        <v>1000</v>
      </c>
      <c r="J286" s="14"/>
      <c r="K286" s="14"/>
      <c r="L286" s="14"/>
      <c r="M286" s="14"/>
      <c r="N286" s="14"/>
      <c r="O286" s="15"/>
      <c r="P286" s="14"/>
      <c r="Q286" s="14"/>
    </row>
    <row r="287" spans="1:17" ht="26.25">
      <c r="A287" s="13">
        <v>279</v>
      </c>
      <c r="B287" s="92" t="s">
        <v>584</v>
      </c>
      <c r="C287" s="93" t="s">
        <v>585</v>
      </c>
      <c r="D287" s="95" t="s">
        <v>1069</v>
      </c>
      <c r="E287" s="14"/>
      <c r="F287" s="114">
        <v>1</v>
      </c>
      <c r="G287" s="14" t="s">
        <v>16</v>
      </c>
      <c r="H287" s="29"/>
      <c r="I287" s="14">
        <v>1000</v>
      </c>
      <c r="J287" s="14"/>
      <c r="K287" s="14"/>
      <c r="L287" s="14"/>
      <c r="M287" s="14"/>
      <c r="N287" s="14"/>
      <c r="O287" s="15"/>
      <c r="P287" s="14"/>
      <c r="Q287" s="14"/>
    </row>
    <row r="288" spans="1:17">
      <c r="A288" s="13">
        <v>280</v>
      </c>
      <c r="B288" s="92" t="s">
        <v>586</v>
      </c>
      <c r="C288" s="93" t="s">
        <v>587</v>
      </c>
      <c r="D288" s="95" t="s">
        <v>1070</v>
      </c>
      <c r="E288" s="14"/>
      <c r="F288" s="114">
        <v>1</v>
      </c>
      <c r="G288" s="14" t="s">
        <v>16</v>
      </c>
      <c r="H288" s="29"/>
      <c r="I288" s="14">
        <v>1000</v>
      </c>
      <c r="J288" s="14"/>
      <c r="K288" s="14"/>
      <c r="L288" s="14"/>
      <c r="M288" s="14"/>
      <c r="N288" s="14"/>
      <c r="O288" s="16"/>
      <c r="P288" s="14"/>
      <c r="Q288" s="14"/>
    </row>
    <row r="289" spans="1:17">
      <c r="A289" s="13">
        <v>281</v>
      </c>
      <c r="B289" s="92" t="s">
        <v>588</v>
      </c>
      <c r="C289" s="93" t="s">
        <v>589</v>
      </c>
      <c r="D289" s="95" t="s">
        <v>1071</v>
      </c>
      <c r="E289" s="14"/>
      <c r="F289" s="114">
        <v>1</v>
      </c>
      <c r="G289" s="14" t="s">
        <v>16</v>
      </c>
      <c r="H289" s="29"/>
      <c r="I289" s="14">
        <v>1000</v>
      </c>
      <c r="J289" s="14"/>
      <c r="K289" s="14"/>
      <c r="L289" s="14"/>
      <c r="M289" s="14"/>
      <c r="N289" s="14"/>
      <c r="O289" s="15"/>
      <c r="P289" s="14"/>
      <c r="Q289" s="14"/>
    </row>
    <row r="290" spans="1:17" ht="26.25">
      <c r="A290" s="13">
        <v>282</v>
      </c>
      <c r="B290" s="92" t="s">
        <v>590</v>
      </c>
      <c r="C290" s="93" t="s">
        <v>591</v>
      </c>
      <c r="D290" s="95" t="s">
        <v>1072</v>
      </c>
      <c r="E290" s="14"/>
      <c r="F290" s="114">
        <v>1</v>
      </c>
      <c r="G290" s="14" t="s">
        <v>16</v>
      </c>
      <c r="H290" s="29"/>
      <c r="I290" s="14">
        <v>1000</v>
      </c>
      <c r="J290" s="14"/>
      <c r="K290" s="14"/>
      <c r="L290" s="14"/>
      <c r="M290" s="14"/>
      <c r="N290" s="14"/>
      <c r="O290" s="15"/>
      <c r="P290" s="14"/>
      <c r="Q290" s="14"/>
    </row>
    <row r="291" spans="1:17">
      <c r="A291" s="13">
        <v>283</v>
      </c>
      <c r="B291" s="92" t="s">
        <v>592</v>
      </c>
      <c r="C291" s="93" t="s">
        <v>593</v>
      </c>
      <c r="D291" s="95" t="s">
        <v>1073</v>
      </c>
      <c r="E291" s="14"/>
      <c r="F291" s="114">
        <v>1</v>
      </c>
      <c r="G291" s="14" t="s">
        <v>16</v>
      </c>
      <c r="H291" s="29"/>
      <c r="I291" s="14">
        <v>1000</v>
      </c>
      <c r="J291" s="14"/>
      <c r="K291" s="14"/>
      <c r="L291" s="14"/>
      <c r="M291" s="14"/>
      <c r="N291" s="14"/>
      <c r="O291" s="15"/>
      <c r="P291" s="14"/>
      <c r="Q291" s="14"/>
    </row>
    <row r="292" spans="1:17">
      <c r="A292" s="13">
        <v>284</v>
      </c>
      <c r="B292" s="92" t="s">
        <v>594</v>
      </c>
      <c r="C292" s="93" t="s">
        <v>595</v>
      </c>
      <c r="D292" s="95" t="s">
        <v>1074</v>
      </c>
      <c r="E292" s="14"/>
      <c r="F292" s="114">
        <v>1</v>
      </c>
      <c r="G292" s="14" t="s">
        <v>16</v>
      </c>
      <c r="H292" s="29"/>
      <c r="I292" s="14">
        <v>1000</v>
      </c>
      <c r="J292" s="14"/>
      <c r="K292" s="14"/>
      <c r="L292" s="14"/>
      <c r="M292" s="14"/>
      <c r="N292" s="14"/>
      <c r="O292" s="15"/>
      <c r="P292" s="14"/>
      <c r="Q292" s="14"/>
    </row>
    <row r="293" spans="1:17">
      <c r="A293" s="13">
        <v>285</v>
      </c>
      <c r="B293" s="92" t="s">
        <v>596</v>
      </c>
      <c r="C293" s="93" t="s">
        <v>597</v>
      </c>
      <c r="D293" s="95" t="s">
        <v>1075</v>
      </c>
      <c r="E293" s="14"/>
      <c r="F293" s="114">
        <v>1</v>
      </c>
      <c r="G293" s="14" t="s">
        <v>16</v>
      </c>
      <c r="H293" s="29"/>
      <c r="I293" s="14">
        <v>1000</v>
      </c>
      <c r="J293" s="14"/>
      <c r="K293" s="14"/>
      <c r="L293" s="14"/>
      <c r="M293" s="14"/>
      <c r="N293" s="14"/>
      <c r="O293" s="15"/>
      <c r="P293" s="14"/>
      <c r="Q293" s="14"/>
    </row>
    <row r="294" spans="1:17">
      <c r="A294" s="13">
        <v>286</v>
      </c>
      <c r="B294" s="92" t="s">
        <v>598</v>
      </c>
      <c r="C294" s="93" t="s">
        <v>599</v>
      </c>
      <c r="D294" s="95" t="s">
        <v>1076</v>
      </c>
      <c r="E294" s="14"/>
      <c r="F294" s="115">
        <v>1</v>
      </c>
      <c r="G294" s="14" t="s">
        <v>16</v>
      </c>
      <c r="H294" s="29"/>
      <c r="I294" s="14">
        <v>1000</v>
      </c>
      <c r="J294" s="14"/>
      <c r="K294" s="14"/>
      <c r="L294" s="14"/>
      <c r="M294" s="14"/>
      <c r="N294" s="14"/>
      <c r="O294" s="15"/>
      <c r="P294" s="14"/>
      <c r="Q294" s="14"/>
    </row>
    <row r="295" spans="1:17">
      <c r="A295" s="13">
        <v>287</v>
      </c>
      <c r="B295" s="92" t="s">
        <v>600</v>
      </c>
      <c r="C295" s="93" t="s">
        <v>601</v>
      </c>
      <c r="D295" s="95" t="s">
        <v>1077</v>
      </c>
      <c r="E295" s="14"/>
      <c r="F295" s="114">
        <v>1</v>
      </c>
      <c r="G295" s="14" t="s">
        <v>16</v>
      </c>
      <c r="H295" s="29"/>
      <c r="I295" s="14">
        <v>1000</v>
      </c>
      <c r="J295" s="14"/>
      <c r="K295" s="14"/>
      <c r="L295" s="14"/>
      <c r="M295" s="14"/>
      <c r="N295" s="14"/>
      <c r="O295" s="15"/>
      <c r="P295" s="14"/>
      <c r="Q295" s="14"/>
    </row>
    <row r="296" spans="1:17">
      <c r="A296" s="13">
        <v>288</v>
      </c>
      <c r="B296" s="92" t="s">
        <v>602</v>
      </c>
      <c r="C296" s="93" t="s">
        <v>603</v>
      </c>
      <c r="D296" s="95" t="s">
        <v>1078</v>
      </c>
      <c r="E296" s="14"/>
      <c r="F296" s="114">
        <v>5</v>
      </c>
      <c r="G296" s="14" t="s">
        <v>16</v>
      </c>
      <c r="H296" s="29"/>
      <c r="I296" s="14">
        <v>1000</v>
      </c>
      <c r="J296" s="14"/>
      <c r="K296" s="14"/>
      <c r="L296" s="14"/>
      <c r="M296" s="14"/>
      <c r="N296" s="14"/>
      <c r="O296" s="15"/>
      <c r="P296" s="14"/>
      <c r="Q296" s="14"/>
    </row>
    <row r="297" spans="1:17">
      <c r="A297" s="13">
        <v>289</v>
      </c>
      <c r="B297" s="92" t="s">
        <v>604</v>
      </c>
      <c r="C297" s="93" t="s">
        <v>605</v>
      </c>
      <c r="D297" s="95" t="s">
        <v>1079</v>
      </c>
      <c r="E297" s="14"/>
      <c r="F297" s="114">
        <v>2</v>
      </c>
      <c r="G297" s="14" t="s">
        <v>16</v>
      </c>
      <c r="H297" s="29"/>
      <c r="I297" s="14">
        <v>1000</v>
      </c>
      <c r="J297" s="14"/>
      <c r="K297" s="14"/>
      <c r="L297" s="14"/>
      <c r="M297" s="14"/>
      <c r="N297" s="14"/>
      <c r="O297" s="15"/>
      <c r="P297" s="14"/>
      <c r="Q297" s="14"/>
    </row>
    <row r="298" spans="1:17">
      <c r="A298" s="13">
        <v>290</v>
      </c>
      <c r="B298" s="92" t="s">
        <v>606</v>
      </c>
      <c r="C298" s="93" t="s">
        <v>607</v>
      </c>
      <c r="D298" s="95" t="s">
        <v>1080</v>
      </c>
      <c r="E298" s="14"/>
      <c r="F298" s="114">
        <v>2</v>
      </c>
      <c r="G298" s="14" t="s">
        <v>16</v>
      </c>
      <c r="H298" s="29"/>
      <c r="I298" s="14">
        <v>1000</v>
      </c>
      <c r="J298" s="14"/>
      <c r="K298" s="14"/>
      <c r="L298" s="14"/>
      <c r="M298" s="14"/>
      <c r="N298" s="14"/>
      <c r="O298" s="15"/>
      <c r="P298" s="14"/>
      <c r="Q298" s="14"/>
    </row>
    <row r="299" spans="1:17">
      <c r="A299" s="13">
        <v>291</v>
      </c>
      <c r="B299" s="92" t="s">
        <v>608</v>
      </c>
      <c r="C299" s="93" t="s">
        <v>609</v>
      </c>
      <c r="D299" s="95" t="s">
        <v>1081</v>
      </c>
      <c r="E299" s="14"/>
      <c r="F299" s="114">
        <v>1</v>
      </c>
      <c r="G299" s="14" t="s">
        <v>16</v>
      </c>
      <c r="H299" s="29"/>
      <c r="I299" s="14">
        <v>1000</v>
      </c>
      <c r="J299" s="14"/>
      <c r="K299" s="14"/>
      <c r="L299" s="14"/>
      <c r="M299" s="14"/>
      <c r="N299" s="14"/>
      <c r="O299" s="15"/>
      <c r="P299" s="14"/>
      <c r="Q299" s="14"/>
    </row>
    <row r="300" spans="1:17">
      <c r="A300" s="13">
        <v>292</v>
      </c>
      <c r="B300" s="92" t="s">
        <v>610</v>
      </c>
      <c r="C300" s="93" t="s">
        <v>611</v>
      </c>
      <c r="D300" s="95" t="s">
        <v>1082</v>
      </c>
      <c r="E300" s="14"/>
      <c r="F300" s="114">
        <v>2</v>
      </c>
      <c r="G300" s="14" t="s">
        <v>16</v>
      </c>
      <c r="H300" s="29"/>
      <c r="I300" s="14">
        <v>1000</v>
      </c>
      <c r="J300" s="14"/>
      <c r="K300" s="14"/>
      <c r="L300" s="14"/>
      <c r="M300" s="14"/>
      <c r="N300" s="14"/>
      <c r="O300" s="16"/>
      <c r="P300" s="14"/>
      <c r="Q300" s="14"/>
    </row>
    <row r="301" spans="1:17">
      <c r="A301" s="13">
        <v>293</v>
      </c>
      <c r="B301" s="92" t="s">
        <v>612</v>
      </c>
      <c r="C301" s="93" t="s">
        <v>613</v>
      </c>
      <c r="D301" s="95" t="s">
        <v>1083</v>
      </c>
      <c r="E301" s="14"/>
      <c r="F301" s="114">
        <v>1</v>
      </c>
      <c r="G301" s="14" t="s">
        <v>16</v>
      </c>
      <c r="H301" s="29"/>
      <c r="I301" s="14">
        <v>1000</v>
      </c>
      <c r="J301" s="14"/>
      <c r="K301" s="14"/>
      <c r="L301" s="14"/>
      <c r="M301" s="14"/>
      <c r="N301" s="14"/>
      <c r="O301" s="15"/>
      <c r="P301" s="14"/>
      <c r="Q301" s="14"/>
    </row>
    <row r="302" spans="1:17">
      <c r="A302" s="13">
        <v>294</v>
      </c>
      <c r="B302" s="92" t="s">
        <v>614</v>
      </c>
      <c r="C302" s="93" t="s">
        <v>615</v>
      </c>
      <c r="D302" s="95" t="s">
        <v>1084</v>
      </c>
      <c r="E302" s="14"/>
      <c r="F302" s="114">
        <v>2</v>
      </c>
      <c r="G302" s="14" t="s">
        <v>16</v>
      </c>
      <c r="H302" s="29"/>
      <c r="I302" s="14">
        <v>1000</v>
      </c>
      <c r="J302" s="14"/>
      <c r="K302" s="14"/>
      <c r="L302" s="14"/>
      <c r="M302" s="14"/>
      <c r="N302" s="14"/>
      <c r="O302" s="15"/>
      <c r="P302" s="14"/>
      <c r="Q302" s="14"/>
    </row>
    <row r="303" spans="1:17">
      <c r="A303" s="13">
        <v>295</v>
      </c>
      <c r="B303" s="92" t="s">
        <v>616</v>
      </c>
      <c r="C303" s="93" t="s">
        <v>617</v>
      </c>
      <c r="D303" s="95" t="s">
        <v>1085</v>
      </c>
      <c r="E303" s="14"/>
      <c r="F303" s="114">
        <v>1</v>
      </c>
      <c r="G303" s="14" t="s">
        <v>16</v>
      </c>
      <c r="H303" s="29"/>
      <c r="I303" s="14">
        <v>1000</v>
      </c>
      <c r="J303" s="14"/>
      <c r="K303" s="14"/>
      <c r="L303" s="14"/>
      <c r="M303" s="14"/>
      <c r="N303" s="14"/>
      <c r="O303" s="15"/>
      <c r="P303" s="14"/>
      <c r="Q303" s="14"/>
    </row>
    <row r="304" spans="1:17">
      <c r="A304" s="13">
        <v>296</v>
      </c>
      <c r="B304" s="92" t="s">
        <v>618</v>
      </c>
      <c r="C304" s="93" t="s">
        <v>619</v>
      </c>
      <c r="D304" s="95" t="s">
        <v>1086</v>
      </c>
      <c r="E304" s="14"/>
      <c r="F304" s="114">
        <v>1</v>
      </c>
      <c r="G304" s="14" t="s">
        <v>16</v>
      </c>
      <c r="H304" s="29"/>
      <c r="I304" s="14">
        <v>1000</v>
      </c>
      <c r="J304" s="14"/>
      <c r="K304" s="14"/>
      <c r="L304" s="14"/>
      <c r="M304" s="14"/>
      <c r="N304" s="14"/>
      <c r="O304" s="15"/>
      <c r="P304" s="14"/>
      <c r="Q304" s="14"/>
    </row>
    <row r="305" spans="1:17">
      <c r="A305" s="13">
        <v>297</v>
      </c>
      <c r="B305" s="92" t="s">
        <v>620</v>
      </c>
      <c r="C305" s="93" t="s">
        <v>621</v>
      </c>
      <c r="D305" s="95" t="s">
        <v>1087</v>
      </c>
      <c r="E305" s="14"/>
      <c r="F305" s="114">
        <v>1</v>
      </c>
      <c r="G305" s="14" t="s">
        <v>16</v>
      </c>
      <c r="H305" s="29"/>
      <c r="I305" s="14">
        <v>1000</v>
      </c>
      <c r="J305" s="14"/>
      <c r="K305" s="14"/>
      <c r="L305" s="14"/>
      <c r="M305" s="14"/>
      <c r="N305" s="14"/>
      <c r="O305" s="15"/>
      <c r="P305" s="14"/>
      <c r="Q305" s="14"/>
    </row>
    <row r="306" spans="1:17">
      <c r="A306" s="13">
        <v>298</v>
      </c>
      <c r="B306" s="92" t="s">
        <v>622</v>
      </c>
      <c r="C306" s="93" t="s">
        <v>623</v>
      </c>
      <c r="D306" s="95" t="s">
        <v>1088</v>
      </c>
      <c r="E306" s="14"/>
      <c r="F306" s="114">
        <v>1</v>
      </c>
      <c r="G306" s="14" t="s">
        <v>16</v>
      </c>
      <c r="H306" s="29"/>
      <c r="I306" s="14">
        <v>1000</v>
      </c>
      <c r="J306" s="14"/>
      <c r="K306" s="14"/>
      <c r="L306" s="14"/>
      <c r="M306" s="14"/>
      <c r="N306" s="14"/>
      <c r="O306" s="15"/>
      <c r="P306" s="14"/>
      <c r="Q306" s="14"/>
    </row>
    <row r="307" spans="1:17">
      <c r="A307" s="13">
        <v>299</v>
      </c>
      <c r="B307" s="92" t="s">
        <v>624</v>
      </c>
      <c r="C307" s="93" t="s">
        <v>625</v>
      </c>
      <c r="D307" s="95" t="s">
        <v>1089</v>
      </c>
      <c r="E307" s="14"/>
      <c r="F307" s="114">
        <v>1</v>
      </c>
      <c r="G307" s="14" t="s">
        <v>16</v>
      </c>
      <c r="H307" s="29"/>
      <c r="I307" s="14">
        <v>1000</v>
      </c>
      <c r="J307" s="14"/>
      <c r="K307" s="14"/>
      <c r="L307" s="14"/>
      <c r="M307" s="14"/>
      <c r="N307" s="14"/>
      <c r="O307" s="15"/>
      <c r="P307" s="14"/>
      <c r="Q307" s="14"/>
    </row>
    <row r="308" spans="1:17">
      <c r="A308" s="13">
        <v>300</v>
      </c>
      <c r="B308" s="92" t="s">
        <v>626</v>
      </c>
      <c r="C308" s="93" t="s">
        <v>627</v>
      </c>
      <c r="D308" s="95" t="s">
        <v>1090</v>
      </c>
      <c r="E308" s="14"/>
      <c r="F308" s="114">
        <v>1</v>
      </c>
      <c r="G308" s="14" t="s">
        <v>16</v>
      </c>
      <c r="H308" s="29"/>
      <c r="I308" s="14">
        <v>1000</v>
      </c>
      <c r="J308" s="14"/>
      <c r="K308" s="14"/>
      <c r="L308" s="14"/>
      <c r="M308" s="14"/>
      <c r="N308" s="14"/>
      <c r="O308" s="15"/>
      <c r="P308" s="14"/>
      <c r="Q308" s="14"/>
    </row>
    <row r="309" spans="1:17">
      <c r="A309" s="13">
        <v>301</v>
      </c>
      <c r="B309" s="92" t="s">
        <v>628</v>
      </c>
      <c r="C309" s="93" t="s">
        <v>629</v>
      </c>
      <c r="D309" s="95" t="s">
        <v>1091</v>
      </c>
      <c r="E309" s="14"/>
      <c r="F309" s="114">
        <v>1</v>
      </c>
      <c r="G309" s="14" t="s">
        <v>16</v>
      </c>
      <c r="H309" s="29"/>
      <c r="I309" s="14">
        <v>1000</v>
      </c>
      <c r="J309" s="14"/>
      <c r="K309" s="14"/>
      <c r="L309" s="14"/>
      <c r="M309" s="14"/>
      <c r="N309" s="14"/>
      <c r="O309" s="15"/>
      <c r="P309" s="14"/>
      <c r="Q309" s="14"/>
    </row>
    <row r="310" spans="1:17">
      <c r="A310" s="13">
        <v>302</v>
      </c>
      <c r="B310" s="92" t="s">
        <v>630</v>
      </c>
      <c r="C310" s="93" t="s">
        <v>631</v>
      </c>
      <c r="D310" s="95" t="s">
        <v>1092</v>
      </c>
      <c r="E310" s="14"/>
      <c r="F310" s="114">
        <v>1</v>
      </c>
      <c r="G310" s="14" t="s">
        <v>16</v>
      </c>
      <c r="H310" s="29"/>
      <c r="I310" s="14">
        <v>1000</v>
      </c>
      <c r="J310" s="14"/>
      <c r="K310" s="14"/>
      <c r="L310" s="14"/>
      <c r="M310" s="14"/>
      <c r="N310" s="14"/>
      <c r="O310" s="15"/>
      <c r="P310" s="14"/>
      <c r="Q310" s="14"/>
    </row>
    <row r="311" spans="1:17">
      <c r="A311" s="13">
        <v>303</v>
      </c>
      <c r="B311" s="92" t="s">
        <v>632</v>
      </c>
      <c r="C311" s="93" t="s">
        <v>633</v>
      </c>
      <c r="D311" s="95" t="s">
        <v>1093</v>
      </c>
      <c r="E311" s="14"/>
      <c r="F311" s="114">
        <v>2</v>
      </c>
      <c r="G311" s="14" t="s">
        <v>16</v>
      </c>
      <c r="H311" s="29"/>
      <c r="I311" s="14">
        <v>1000</v>
      </c>
      <c r="J311" s="14"/>
      <c r="K311" s="14"/>
      <c r="L311" s="14"/>
      <c r="M311" s="14"/>
      <c r="N311" s="14"/>
      <c r="O311" s="15"/>
      <c r="P311" s="14"/>
      <c r="Q311" s="14"/>
    </row>
    <row r="312" spans="1:17">
      <c r="A312" s="13">
        <v>304</v>
      </c>
      <c r="B312" s="92" t="s">
        <v>634</v>
      </c>
      <c r="C312" s="93" t="s">
        <v>635</v>
      </c>
      <c r="D312" s="95" t="s">
        <v>1094</v>
      </c>
      <c r="E312" s="14"/>
      <c r="F312" s="114">
        <v>2</v>
      </c>
      <c r="G312" s="14" t="s">
        <v>16</v>
      </c>
      <c r="H312" s="29"/>
      <c r="I312" s="14">
        <v>1000</v>
      </c>
      <c r="J312" s="14"/>
      <c r="K312" s="14"/>
      <c r="L312" s="14"/>
      <c r="M312" s="14"/>
      <c r="N312" s="14"/>
      <c r="O312" s="15"/>
      <c r="P312" s="14"/>
      <c r="Q312" s="14"/>
    </row>
    <row r="313" spans="1:17">
      <c r="A313" s="13">
        <v>305</v>
      </c>
      <c r="B313" s="92" t="s">
        <v>636</v>
      </c>
      <c r="C313" s="93" t="s">
        <v>637</v>
      </c>
      <c r="D313" s="95" t="s">
        <v>1095</v>
      </c>
      <c r="E313" s="14"/>
      <c r="F313" s="114">
        <v>1</v>
      </c>
      <c r="G313" s="14" t="s">
        <v>16</v>
      </c>
      <c r="H313" s="29"/>
      <c r="I313" s="14">
        <v>1000</v>
      </c>
      <c r="J313" s="14"/>
      <c r="K313" s="14"/>
      <c r="L313" s="14"/>
      <c r="M313" s="14"/>
      <c r="N313" s="14"/>
      <c r="O313" s="15"/>
      <c r="P313" s="14"/>
      <c r="Q313" s="14"/>
    </row>
    <row r="314" spans="1:17">
      <c r="A314" s="13">
        <v>306</v>
      </c>
      <c r="B314" s="92" t="s">
        <v>638</v>
      </c>
      <c r="C314" s="93" t="s">
        <v>639</v>
      </c>
      <c r="D314" s="95" t="s">
        <v>1096</v>
      </c>
      <c r="E314" s="14"/>
      <c r="F314" s="114">
        <v>1</v>
      </c>
      <c r="G314" s="14" t="s">
        <v>16</v>
      </c>
      <c r="H314" s="29"/>
      <c r="I314" s="14">
        <v>1000</v>
      </c>
      <c r="J314" s="14"/>
      <c r="K314" s="14"/>
      <c r="L314" s="14"/>
      <c r="M314" s="14"/>
      <c r="N314" s="14"/>
      <c r="O314" s="15"/>
      <c r="P314" s="14"/>
      <c r="Q314" s="14"/>
    </row>
    <row r="315" spans="1:17">
      <c r="A315" s="13">
        <v>307</v>
      </c>
      <c r="B315" s="92" t="s">
        <v>640</v>
      </c>
      <c r="C315" s="93" t="s">
        <v>641</v>
      </c>
      <c r="D315" s="95" t="s">
        <v>1097</v>
      </c>
      <c r="E315" s="14"/>
      <c r="F315" s="114">
        <v>2</v>
      </c>
      <c r="G315" s="14" t="s">
        <v>16</v>
      </c>
      <c r="H315" s="29"/>
      <c r="I315" s="14">
        <v>1000</v>
      </c>
      <c r="J315" s="14"/>
      <c r="K315" s="14"/>
      <c r="L315" s="14"/>
      <c r="M315" s="14"/>
      <c r="N315" s="14"/>
      <c r="O315" s="15"/>
      <c r="P315" s="14"/>
      <c r="Q315" s="14"/>
    </row>
    <row r="316" spans="1:17">
      <c r="A316" s="13">
        <v>308</v>
      </c>
      <c r="B316" s="92" t="s">
        <v>642</v>
      </c>
      <c r="C316" s="93" t="s">
        <v>643</v>
      </c>
      <c r="D316" s="95" t="s">
        <v>1098</v>
      </c>
      <c r="E316" s="14"/>
      <c r="F316" s="114">
        <v>1</v>
      </c>
      <c r="G316" s="14" t="s">
        <v>16</v>
      </c>
      <c r="H316" s="29"/>
      <c r="I316" s="14">
        <v>1000</v>
      </c>
      <c r="J316" s="14"/>
      <c r="K316" s="14"/>
      <c r="L316" s="14"/>
      <c r="M316" s="14"/>
      <c r="N316" s="14"/>
      <c r="O316" s="15"/>
      <c r="P316" s="14"/>
      <c r="Q316" s="14"/>
    </row>
    <row r="317" spans="1:17">
      <c r="A317" s="13">
        <v>309</v>
      </c>
      <c r="B317" s="92" t="s">
        <v>644</v>
      </c>
      <c r="C317" s="93" t="s">
        <v>645</v>
      </c>
      <c r="D317" s="95" t="s">
        <v>1099</v>
      </c>
      <c r="E317" s="14"/>
      <c r="F317" s="114">
        <v>1</v>
      </c>
      <c r="G317" s="14" t="s">
        <v>16</v>
      </c>
      <c r="H317" s="29"/>
      <c r="I317" s="14">
        <v>1000</v>
      </c>
      <c r="J317" s="14"/>
      <c r="K317" s="14"/>
      <c r="L317" s="14"/>
      <c r="M317" s="14"/>
      <c r="N317" s="14"/>
      <c r="O317" s="15"/>
      <c r="P317" s="14"/>
      <c r="Q317" s="14"/>
    </row>
    <row r="318" spans="1:17">
      <c r="A318" s="13">
        <v>310</v>
      </c>
      <c r="B318" s="92" t="s">
        <v>646</v>
      </c>
      <c r="C318" s="93" t="s">
        <v>647</v>
      </c>
      <c r="D318" s="95" t="s">
        <v>1100</v>
      </c>
      <c r="E318" s="14"/>
      <c r="F318" s="114">
        <v>2</v>
      </c>
      <c r="G318" s="14" t="s">
        <v>16</v>
      </c>
      <c r="H318" s="29"/>
      <c r="I318" s="14">
        <v>1000</v>
      </c>
      <c r="J318" s="14"/>
      <c r="K318" s="14"/>
      <c r="L318" s="14"/>
      <c r="M318" s="14"/>
      <c r="N318" s="14"/>
      <c r="O318" s="15"/>
      <c r="P318" s="14"/>
      <c r="Q318" s="14"/>
    </row>
    <row r="319" spans="1:17">
      <c r="A319" s="13">
        <v>311</v>
      </c>
      <c r="B319" s="92" t="s">
        <v>648</v>
      </c>
      <c r="C319" s="93" t="s">
        <v>649</v>
      </c>
      <c r="D319" s="95" t="s">
        <v>1101</v>
      </c>
      <c r="E319" s="14"/>
      <c r="F319" s="114">
        <v>2</v>
      </c>
      <c r="G319" s="14" t="s">
        <v>16</v>
      </c>
      <c r="H319" s="29"/>
      <c r="I319" s="14">
        <v>1000</v>
      </c>
      <c r="J319" s="14"/>
      <c r="K319" s="14"/>
      <c r="L319" s="14"/>
      <c r="M319" s="14"/>
      <c r="N319" s="14"/>
      <c r="O319" s="15"/>
      <c r="P319" s="14"/>
      <c r="Q319" s="14"/>
    </row>
    <row r="320" spans="1:17">
      <c r="A320" s="13">
        <v>312</v>
      </c>
      <c r="B320" s="92" t="s">
        <v>650</v>
      </c>
      <c r="C320" s="93" t="s">
        <v>651</v>
      </c>
      <c r="D320" s="95" t="s">
        <v>1102</v>
      </c>
      <c r="E320" s="14"/>
      <c r="F320" s="114">
        <v>1</v>
      </c>
      <c r="G320" s="14" t="s">
        <v>16</v>
      </c>
      <c r="H320" s="29"/>
      <c r="I320" s="14">
        <v>1000</v>
      </c>
      <c r="J320" s="14"/>
      <c r="K320" s="14"/>
      <c r="L320" s="14"/>
      <c r="M320" s="14"/>
      <c r="N320" s="14"/>
      <c r="O320" s="15"/>
      <c r="P320" s="14"/>
      <c r="Q320" s="14"/>
    </row>
    <row r="321" spans="1:17">
      <c r="A321" s="13">
        <v>313</v>
      </c>
      <c r="B321" s="92" t="s">
        <v>652</v>
      </c>
      <c r="C321" s="93" t="s">
        <v>653</v>
      </c>
      <c r="D321" s="95" t="s">
        <v>1103</v>
      </c>
      <c r="E321" s="14"/>
      <c r="F321" s="114">
        <v>1</v>
      </c>
      <c r="G321" s="14" t="s">
        <v>16</v>
      </c>
      <c r="H321" s="29"/>
      <c r="I321" s="14">
        <v>1000</v>
      </c>
      <c r="J321" s="14"/>
      <c r="K321" s="14"/>
      <c r="L321" s="14"/>
      <c r="M321" s="14"/>
      <c r="N321" s="14"/>
      <c r="O321" s="15"/>
      <c r="P321" s="14"/>
      <c r="Q321" s="14"/>
    </row>
    <row r="322" spans="1:17">
      <c r="A322" s="13">
        <v>314</v>
      </c>
      <c r="B322" s="92" t="s">
        <v>654</v>
      </c>
      <c r="C322" s="93" t="s">
        <v>655</v>
      </c>
      <c r="D322" s="95" t="s">
        <v>1104</v>
      </c>
      <c r="E322" s="14"/>
      <c r="F322" s="114">
        <v>1</v>
      </c>
      <c r="G322" s="14" t="s">
        <v>16</v>
      </c>
      <c r="H322" s="29"/>
      <c r="I322" s="14">
        <v>1000</v>
      </c>
      <c r="J322" s="14"/>
      <c r="K322" s="14"/>
      <c r="L322" s="14"/>
      <c r="M322" s="14"/>
      <c r="N322" s="14"/>
      <c r="O322" s="15"/>
      <c r="P322" s="14"/>
      <c r="Q322" s="14"/>
    </row>
    <row r="323" spans="1:17">
      <c r="A323" s="13">
        <v>315</v>
      </c>
      <c r="B323" s="92" t="s">
        <v>656</v>
      </c>
      <c r="C323" s="93" t="s">
        <v>657</v>
      </c>
      <c r="D323" s="95" t="s">
        <v>1105</v>
      </c>
      <c r="E323" s="14"/>
      <c r="F323" s="114">
        <v>1</v>
      </c>
      <c r="G323" s="14" t="s">
        <v>16</v>
      </c>
      <c r="H323" s="29"/>
      <c r="I323" s="14">
        <v>1000</v>
      </c>
      <c r="J323" s="14"/>
      <c r="K323" s="14"/>
      <c r="L323" s="14"/>
      <c r="M323" s="14"/>
      <c r="N323" s="14"/>
      <c r="O323" s="15"/>
      <c r="P323" s="14"/>
      <c r="Q323" s="14"/>
    </row>
    <row r="324" spans="1:17">
      <c r="A324" s="13">
        <v>316</v>
      </c>
      <c r="B324" s="92" t="s">
        <v>658</v>
      </c>
      <c r="C324" s="93" t="s">
        <v>659</v>
      </c>
      <c r="D324" s="95" t="s">
        <v>1106</v>
      </c>
      <c r="E324" s="14"/>
      <c r="F324" s="114">
        <v>1</v>
      </c>
      <c r="G324" s="14" t="s">
        <v>16</v>
      </c>
      <c r="H324" s="29"/>
      <c r="I324" s="14">
        <v>1000</v>
      </c>
      <c r="J324" s="14"/>
      <c r="K324" s="14"/>
      <c r="L324" s="14"/>
      <c r="M324" s="14"/>
      <c r="N324" s="14"/>
      <c r="O324" s="16"/>
      <c r="P324" s="14"/>
      <c r="Q324" s="14"/>
    </row>
    <row r="325" spans="1:17">
      <c r="A325" s="13">
        <v>317</v>
      </c>
      <c r="B325" s="92" t="s">
        <v>660</v>
      </c>
      <c r="C325" s="93" t="s">
        <v>661</v>
      </c>
      <c r="D325" s="95" t="s">
        <v>1107</v>
      </c>
      <c r="E325" s="14"/>
      <c r="F325" s="114">
        <v>1</v>
      </c>
      <c r="G325" s="14" t="s">
        <v>16</v>
      </c>
      <c r="H325" s="29"/>
      <c r="I325" s="14">
        <v>1000</v>
      </c>
      <c r="J325" s="14"/>
      <c r="K325" s="14"/>
      <c r="L325" s="14"/>
      <c r="M325" s="14"/>
      <c r="N325" s="14"/>
      <c r="O325" s="15"/>
      <c r="P325" s="14"/>
      <c r="Q325" s="14"/>
    </row>
    <row r="326" spans="1:17">
      <c r="A326" s="13">
        <v>318</v>
      </c>
      <c r="B326" s="92" t="s">
        <v>662</v>
      </c>
      <c r="C326" s="93" t="s">
        <v>663</v>
      </c>
      <c r="D326" s="95" t="s">
        <v>1108</v>
      </c>
      <c r="E326" s="14"/>
      <c r="F326" s="114">
        <v>1</v>
      </c>
      <c r="G326" s="14" t="s">
        <v>16</v>
      </c>
      <c r="H326" s="29"/>
      <c r="I326" s="14">
        <v>1000</v>
      </c>
      <c r="J326" s="14"/>
      <c r="K326" s="14"/>
      <c r="L326" s="14"/>
      <c r="M326" s="14"/>
      <c r="N326" s="14"/>
      <c r="O326" s="15"/>
      <c r="P326" s="14"/>
      <c r="Q326" s="14"/>
    </row>
    <row r="327" spans="1:17">
      <c r="A327" s="13">
        <v>319</v>
      </c>
      <c r="B327" s="92" t="s">
        <v>664</v>
      </c>
      <c r="C327" s="93" t="s">
        <v>665</v>
      </c>
      <c r="D327" s="95" t="s">
        <v>1109</v>
      </c>
      <c r="E327" s="14"/>
      <c r="F327" s="114">
        <v>2</v>
      </c>
      <c r="G327" s="14" t="s">
        <v>16</v>
      </c>
      <c r="H327" s="29"/>
      <c r="I327" s="14">
        <v>1000</v>
      </c>
      <c r="J327" s="14"/>
      <c r="K327" s="14"/>
      <c r="L327" s="14"/>
      <c r="M327" s="14"/>
      <c r="N327" s="14"/>
      <c r="O327" s="15"/>
      <c r="P327" s="14"/>
      <c r="Q327" s="14"/>
    </row>
    <row r="328" spans="1:17">
      <c r="A328" s="13">
        <v>320</v>
      </c>
      <c r="B328" s="92" t="s">
        <v>666</v>
      </c>
      <c r="C328" s="93" t="s">
        <v>667</v>
      </c>
      <c r="D328" s="95" t="s">
        <v>1110</v>
      </c>
      <c r="E328" s="14"/>
      <c r="F328" s="114">
        <v>2</v>
      </c>
      <c r="G328" s="14" t="s">
        <v>16</v>
      </c>
      <c r="H328" s="29"/>
      <c r="I328" s="14">
        <v>1000</v>
      </c>
      <c r="J328" s="14"/>
      <c r="K328" s="14"/>
      <c r="L328" s="14"/>
      <c r="M328" s="14"/>
      <c r="N328" s="14"/>
      <c r="O328" s="15"/>
      <c r="P328" s="14"/>
      <c r="Q328" s="14"/>
    </row>
    <row r="329" spans="1:17">
      <c r="A329" s="13">
        <v>321</v>
      </c>
      <c r="B329" s="92" t="s">
        <v>668</v>
      </c>
      <c r="C329" s="93" t="s">
        <v>669</v>
      </c>
      <c r="D329" s="95" t="s">
        <v>1111</v>
      </c>
      <c r="E329" s="14"/>
      <c r="F329" s="114">
        <v>1</v>
      </c>
      <c r="G329" s="14" t="s">
        <v>16</v>
      </c>
      <c r="H329" s="29"/>
      <c r="I329" s="14">
        <v>1000</v>
      </c>
      <c r="J329" s="14"/>
      <c r="K329" s="14"/>
      <c r="L329" s="14"/>
      <c r="M329" s="14"/>
      <c r="N329" s="14"/>
      <c r="O329" s="15"/>
      <c r="P329" s="14"/>
      <c r="Q329" s="14"/>
    </row>
    <row r="330" spans="1:17">
      <c r="A330" s="13">
        <v>322</v>
      </c>
      <c r="B330" s="92" t="s">
        <v>670</v>
      </c>
      <c r="C330" s="93" t="s">
        <v>671</v>
      </c>
      <c r="D330" s="95" t="s">
        <v>1112</v>
      </c>
      <c r="E330" s="14"/>
      <c r="F330" s="114">
        <v>1</v>
      </c>
      <c r="G330" s="14" t="s">
        <v>16</v>
      </c>
      <c r="H330" s="29"/>
      <c r="I330" s="14">
        <v>1000</v>
      </c>
      <c r="J330" s="14"/>
      <c r="K330" s="14"/>
      <c r="L330" s="14"/>
      <c r="M330" s="14"/>
      <c r="N330" s="14"/>
      <c r="O330" s="15"/>
      <c r="P330" s="14"/>
      <c r="Q330" s="14"/>
    </row>
    <row r="331" spans="1:17">
      <c r="A331" s="13">
        <v>323</v>
      </c>
      <c r="B331" s="92" t="s">
        <v>672</v>
      </c>
      <c r="C331" s="93" t="s">
        <v>673</v>
      </c>
      <c r="D331" s="95" t="s">
        <v>1113</v>
      </c>
      <c r="E331" s="14"/>
      <c r="F331" s="119">
        <v>2</v>
      </c>
      <c r="G331" s="14" t="s">
        <v>16</v>
      </c>
      <c r="H331" s="29"/>
      <c r="I331" s="14">
        <v>1000</v>
      </c>
      <c r="J331" s="14"/>
      <c r="K331" s="14"/>
      <c r="L331" s="14"/>
      <c r="M331" s="14"/>
      <c r="N331" s="14"/>
      <c r="O331" s="15"/>
      <c r="P331" s="14"/>
      <c r="Q331" s="14"/>
    </row>
    <row r="332" spans="1:17">
      <c r="A332" s="13">
        <v>324</v>
      </c>
      <c r="B332" s="92" t="s">
        <v>674</v>
      </c>
      <c r="C332" s="93" t="s">
        <v>675</v>
      </c>
      <c r="D332" s="95" t="s">
        <v>1114</v>
      </c>
      <c r="E332" s="14"/>
      <c r="F332" s="119">
        <v>2</v>
      </c>
      <c r="G332" s="14" t="s">
        <v>16</v>
      </c>
      <c r="H332" s="29"/>
      <c r="I332" s="14">
        <v>1000</v>
      </c>
      <c r="J332" s="14"/>
      <c r="K332" s="14"/>
      <c r="L332" s="14"/>
      <c r="M332" s="14"/>
      <c r="N332" s="14"/>
      <c r="O332" s="15"/>
      <c r="P332" s="14"/>
      <c r="Q332" s="14"/>
    </row>
    <row r="333" spans="1:17">
      <c r="A333" s="13">
        <v>325</v>
      </c>
      <c r="B333" s="92" t="s">
        <v>676</v>
      </c>
      <c r="C333" s="93" t="s">
        <v>677</v>
      </c>
      <c r="D333" s="95" t="s">
        <v>1115</v>
      </c>
      <c r="E333" s="14"/>
      <c r="F333" s="119">
        <v>1</v>
      </c>
      <c r="G333" s="14" t="s">
        <v>16</v>
      </c>
      <c r="H333" s="29"/>
      <c r="I333" s="14">
        <v>1000</v>
      </c>
      <c r="J333" s="14"/>
      <c r="K333" s="14"/>
      <c r="L333" s="14"/>
      <c r="M333" s="14"/>
      <c r="N333" s="14"/>
      <c r="O333" s="15"/>
      <c r="P333" s="14"/>
      <c r="Q333" s="14"/>
    </row>
    <row r="334" spans="1:17">
      <c r="A334" s="13">
        <v>326</v>
      </c>
      <c r="B334" s="92" t="s">
        <v>678</v>
      </c>
      <c r="C334" s="93" t="s">
        <v>679</v>
      </c>
      <c r="D334" s="95" t="s">
        <v>1116</v>
      </c>
      <c r="E334" s="14"/>
      <c r="F334" s="119">
        <v>100</v>
      </c>
      <c r="G334" s="14" t="s">
        <v>16</v>
      </c>
      <c r="H334" s="29"/>
      <c r="I334" s="14">
        <v>1000</v>
      </c>
      <c r="J334" s="14"/>
      <c r="K334" s="14"/>
      <c r="L334" s="14"/>
      <c r="M334" s="14"/>
      <c r="N334" s="14"/>
      <c r="O334" s="15"/>
      <c r="P334" s="14"/>
      <c r="Q334" s="14"/>
    </row>
    <row r="335" spans="1:17">
      <c r="A335" s="13">
        <v>327</v>
      </c>
      <c r="B335" s="92" t="s">
        <v>680</v>
      </c>
      <c r="C335" s="93" t="s">
        <v>681</v>
      </c>
      <c r="D335" s="95" t="s">
        <v>1117</v>
      </c>
      <c r="E335" s="14"/>
      <c r="F335" s="119">
        <v>15</v>
      </c>
      <c r="G335" s="14" t="s">
        <v>16</v>
      </c>
      <c r="H335" s="29"/>
      <c r="I335" s="14">
        <v>1000</v>
      </c>
      <c r="J335" s="14"/>
      <c r="K335" s="14"/>
      <c r="L335" s="14"/>
      <c r="M335" s="14"/>
      <c r="N335" s="14"/>
      <c r="O335" s="15"/>
      <c r="P335" s="14"/>
      <c r="Q335" s="14"/>
    </row>
    <row r="336" spans="1:17">
      <c r="A336" s="13">
        <v>328</v>
      </c>
      <c r="B336" s="92" t="s">
        <v>682</v>
      </c>
      <c r="C336" s="93" t="s">
        <v>683</v>
      </c>
      <c r="D336" s="95" t="s">
        <v>1118</v>
      </c>
      <c r="E336" s="14"/>
      <c r="F336" s="119">
        <v>1000</v>
      </c>
      <c r="G336" s="14" t="s">
        <v>16</v>
      </c>
      <c r="H336" s="29"/>
      <c r="I336" s="14">
        <v>1000</v>
      </c>
      <c r="J336" s="14"/>
      <c r="K336" s="14"/>
      <c r="L336" s="14"/>
      <c r="M336" s="14"/>
      <c r="N336" s="14"/>
      <c r="O336" s="15"/>
      <c r="P336" s="14"/>
      <c r="Q336" s="14"/>
    </row>
    <row r="337" spans="1:17">
      <c r="A337" s="13">
        <v>329</v>
      </c>
      <c r="B337" s="92" t="s">
        <v>684</v>
      </c>
      <c r="C337" s="93" t="s">
        <v>685</v>
      </c>
      <c r="D337" s="95" t="s">
        <v>1119</v>
      </c>
      <c r="E337" s="14"/>
      <c r="F337" s="119">
        <v>600</v>
      </c>
      <c r="G337" s="14" t="s">
        <v>16</v>
      </c>
      <c r="H337" s="29"/>
      <c r="I337" s="14">
        <v>1000</v>
      </c>
      <c r="J337" s="14"/>
      <c r="K337" s="14"/>
      <c r="L337" s="14"/>
      <c r="M337" s="14"/>
      <c r="N337" s="14"/>
      <c r="O337" s="15"/>
      <c r="P337" s="14"/>
      <c r="Q337" s="14"/>
    </row>
    <row r="338" spans="1:17">
      <c r="A338" s="13">
        <v>330</v>
      </c>
      <c r="B338" s="92" t="s">
        <v>686</v>
      </c>
      <c r="C338" s="93" t="s">
        <v>687</v>
      </c>
      <c r="D338" s="95" t="s">
        <v>1120</v>
      </c>
      <c r="E338" s="14"/>
      <c r="F338" s="119">
        <v>1200</v>
      </c>
      <c r="G338" s="14" t="s">
        <v>16</v>
      </c>
      <c r="H338" s="29"/>
      <c r="I338" s="14">
        <v>1000</v>
      </c>
      <c r="J338" s="14"/>
      <c r="K338" s="14"/>
      <c r="L338" s="14"/>
      <c r="M338" s="14"/>
      <c r="N338" s="14"/>
      <c r="O338" s="15"/>
      <c r="P338" s="14"/>
      <c r="Q338" s="14"/>
    </row>
    <row r="339" spans="1:17">
      <c r="A339" s="13">
        <v>331</v>
      </c>
      <c r="B339" s="92" t="s">
        <v>688</v>
      </c>
      <c r="C339" s="93" t="s">
        <v>689</v>
      </c>
      <c r="D339" s="95" t="s">
        <v>1121</v>
      </c>
      <c r="E339" s="14"/>
      <c r="F339" s="119">
        <v>1000</v>
      </c>
      <c r="G339" s="14" t="s">
        <v>16</v>
      </c>
      <c r="H339" s="29"/>
      <c r="I339" s="14">
        <v>1000</v>
      </c>
      <c r="J339" s="14"/>
      <c r="K339" s="14"/>
      <c r="L339" s="14"/>
      <c r="M339" s="14"/>
      <c r="N339" s="14"/>
      <c r="O339" s="15"/>
      <c r="P339" s="14"/>
      <c r="Q339" s="14"/>
    </row>
    <row r="340" spans="1:17">
      <c r="A340" s="13">
        <v>332</v>
      </c>
      <c r="B340" s="92" t="s">
        <v>690</v>
      </c>
      <c r="C340" s="93" t="s">
        <v>691</v>
      </c>
      <c r="D340" s="95" t="s">
        <v>1122</v>
      </c>
      <c r="E340" s="14"/>
      <c r="F340" s="119">
        <v>10</v>
      </c>
      <c r="G340" s="14" t="s">
        <v>16</v>
      </c>
      <c r="H340" s="29"/>
      <c r="I340" s="14">
        <v>1000</v>
      </c>
      <c r="J340" s="14"/>
      <c r="K340" s="14"/>
      <c r="L340" s="14"/>
      <c r="M340" s="14"/>
      <c r="N340" s="14"/>
      <c r="O340" s="15"/>
      <c r="P340" s="14"/>
      <c r="Q340" s="14"/>
    </row>
    <row r="341" spans="1:17">
      <c r="A341" s="13">
        <v>333</v>
      </c>
      <c r="B341" s="92" t="s">
        <v>692</v>
      </c>
      <c r="C341" s="93" t="s">
        <v>693</v>
      </c>
      <c r="D341" s="95" t="s">
        <v>1123</v>
      </c>
      <c r="E341" s="14"/>
      <c r="F341" s="120">
        <v>5</v>
      </c>
      <c r="G341" s="14" t="s">
        <v>16</v>
      </c>
      <c r="H341" s="29"/>
      <c r="I341" s="14">
        <v>1000</v>
      </c>
      <c r="J341" s="14"/>
      <c r="K341" s="14"/>
      <c r="L341" s="14"/>
      <c r="M341" s="14"/>
      <c r="N341" s="14"/>
      <c r="O341" s="15"/>
      <c r="P341" s="14"/>
      <c r="Q341" s="14"/>
    </row>
    <row r="342" spans="1:17">
      <c r="A342" s="13">
        <v>334</v>
      </c>
      <c r="B342" s="92" t="s">
        <v>694</v>
      </c>
      <c r="C342" s="93" t="s">
        <v>695</v>
      </c>
      <c r="D342" s="95" t="s">
        <v>1124</v>
      </c>
      <c r="E342" s="14"/>
      <c r="F342" s="119">
        <v>1</v>
      </c>
      <c r="G342" s="14" t="s">
        <v>16</v>
      </c>
      <c r="H342" s="29"/>
      <c r="I342" s="14">
        <v>1000</v>
      </c>
      <c r="J342" s="14"/>
      <c r="K342" s="14"/>
      <c r="L342" s="14"/>
      <c r="M342" s="14"/>
      <c r="N342" s="14"/>
      <c r="O342" s="15"/>
      <c r="P342" s="14"/>
      <c r="Q342" s="14"/>
    </row>
    <row r="343" spans="1:17">
      <c r="A343" s="13">
        <v>335</v>
      </c>
      <c r="B343" s="92" t="s">
        <v>696</v>
      </c>
      <c r="C343" s="93" t="s">
        <v>697</v>
      </c>
      <c r="D343" s="95" t="s">
        <v>1125</v>
      </c>
      <c r="E343" s="14"/>
      <c r="F343" s="119">
        <v>1</v>
      </c>
      <c r="G343" s="14" t="s">
        <v>16</v>
      </c>
      <c r="H343" s="29"/>
      <c r="I343" s="14">
        <v>1000</v>
      </c>
      <c r="J343" s="14"/>
      <c r="K343" s="14"/>
      <c r="L343" s="14"/>
      <c r="M343" s="14"/>
      <c r="N343" s="14"/>
      <c r="O343" s="15"/>
      <c r="P343" s="14"/>
      <c r="Q343" s="14"/>
    </row>
    <row r="344" spans="1:17">
      <c r="A344" s="13">
        <v>336</v>
      </c>
      <c r="B344" s="92" t="s">
        <v>698</v>
      </c>
      <c r="C344" s="93" t="s">
        <v>699</v>
      </c>
      <c r="D344" s="95" t="s">
        <v>1126</v>
      </c>
      <c r="E344" s="14"/>
      <c r="F344" s="119">
        <v>1</v>
      </c>
      <c r="G344" s="14" t="s">
        <v>16</v>
      </c>
      <c r="H344" s="29"/>
      <c r="I344" s="14">
        <v>1000</v>
      </c>
      <c r="J344" s="14"/>
      <c r="K344" s="14"/>
      <c r="L344" s="14"/>
      <c r="M344" s="14"/>
      <c r="N344" s="14"/>
      <c r="O344" s="15"/>
      <c r="P344" s="14"/>
      <c r="Q344" s="14"/>
    </row>
    <row r="345" spans="1:17">
      <c r="A345" s="13">
        <v>337</v>
      </c>
      <c r="B345" s="92" t="s">
        <v>700</v>
      </c>
      <c r="C345" s="93" t="s">
        <v>701</v>
      </c>
      <c r="D345" s="95" t="s">
        <v>1127</v>
      </c>
      <c r="E345" s="14"/>
      <c r="F345" s="119">
        <v>1</v>
      </c>
      <c r="G345" s="14" t="s">
        <v>16</v>
      </c>
      <c r="H345" s="29"/>
      <c r="I345" s="14">
        <v>1000</v>
      </c>
      <c r="J345" s="14"/>
      <c r="K345" s="14"/>
      <c r="L345" s="14"/>
      <c r="M345" s="14"/>
      <c r="N345" s="14"/>
      <c r="O345" s="15"/>
      <c r="P345" s="14"/>
      <c r="Q345" s="14"/>
    </row>
    <row r="346" spans="1:17">
      <c r="A346" s="13">
        <v>338</v>
      </c>
      <c r="B346" s="92" t="s">
        <v>702</v>
      </c>
      <c r="C346" s="93" t="s">
        <v>703</v>
      </c>
      <c r="D346" s="95" t="s">
        <v>1128</v>
      </c>
      <c r="E346" s="14"/>
      <c r="F346" s="119">
        <v>1</v>
      </c>
      <c r="G346" s="14" t="s">
        <v>16</v>
      </c>
      <c r="H346" s="29"/>
      <c r="I346" s="14">
        <v>1000</v>
      </c>
      <c r="J346" s="14"/>
      <c r="K346" s="14"/>
      <c r="L346" s="14"/>
      <c r="M346" s="14"/>
      <c r="N346" s="14"/>
      <c r="O346" s="15"/>
      <c r="P346" s="14"/>
      <c r="Q346" s="14"/>
    </row>
    <row r="347" spans="1:17">
      <c r="A347" s="13">
        <v>339</v>
      </c>
      <c r="B347" s="92" t="s">
        <v>704</v>
      </c>
      <c r="C347" s="93" t="s">
        <v>705</v>
      </c>
      <c r="D347" s="95" t="s">
        <v>1129</v>
      </c>
      <c r="E347" s="14"/>
      <c r="F347" s="119">
        <v>1</v>
      </c>
      <c r="G347" s="14" t="s">
        <v>16</v>
      </c>
      <c r="H347" s="29"/>
      <c r="I347" s="14">
        <v>1000</v>
      </c>
      <c r="J347" s="14"/>
      <c r="K347" s="14"/>
      <c r="L347" s="14"/>
      <c r="M347" s="14"/>
      <c r="N347" s="14"/>
      <c r="O347" s="15"/>
      <c r="P347" s="14"/>
      <c r="Q347" s="14"/>
    </row>
    <row r="348" spans="1:17">
      <c r="A348" s="13">
        <v>340</v>
      </c>
      <c r="B348" s="92" t="s">
        <v>706</v>
      </c>
      <c r="C348" s="93" t="s">
        <v>707</v>
      </c>
      <c r="D348" s="95" t="s">
        <v>1130</v>
      </c>
      <c r="E348" s="14"/>
      <c r="F348" s="119">
        <v>5</v>
      </c>
      <c r="G348" s="14" t="s">
        <v>16</v>
      </c>
      <c r="H348" s="29"/>
      <c r="I348" s="14">
        <v>1000</v>
      </c>
      <c r="J348" s="14"/>
      <c r="K348" s="14"/>
      <c r="L348" s="14"/>
      <c r="M348" s="14"/>
      <c r="N348" s="14"/>
      <c r="O348" s="15"/>
      <c r="P348" s="14"/>
      <c r="Q348" s="14"/>
    </row>
    <row r="349" spans="1:17">
      <c r="A349" s="13">
        <v>341</v>
      </c>
      <c r="B349" s="92" t="s">
        <v>708</v>
      </c>
      <c r="C349" s="93" t="s">
        <v>709</v>
      </c>
      <c r="D349" s="95" t="s">
        <v>1131</v>
      </c>
      <c r="E349" s="14"/>
      <c r="F349" s="119">
        <v>1</v>
      </c>
      <c r="G349" s="14" t="s">
        <v>16</v>
      </c>
      <c r="H349" s="29"/>
      <c r="I349" s="14">
        <v>1000</v>
      </c>
      <c r="J349" s="14"/>
      <c r="K349" s="14"/>
      <c r="L349" s="14"/>
      <c r="M349" s="14"/>
      <c r="N349" s="14"/>
      <c r="O349" s="15"/>
      <c r="P349" s="14"/>
      <c r="Q349" s="14"/>
    </row>
    <row r="350" spans="1:17">
      <c r="A350" s="13">
        <v>342</v>
      </c>
      <c r="B350" s="92" t="s">
        <v>710</v>
      </c>
      <c r="C350" s="93" t="s">
        <v>711</v>
      </c>
      <c r="D350" s="95" t="s">
        <v>1132</v>
      </c>
      <c r="E350" s="14"/>
      <c r="F350" s="119">
        <v>1</v>
      </c>
      <c r="G350" s="14" t="s">
        <v>16</v>
      </c>
      <c r="H350" s="29"/>
      <c r="I350" s="14">
        <v>1000</v>
      </c>
      <c r="J350" s="14"/>
      <c r="K350" s="14"/>
      <c r="L350" s="14"/>
      <c r="M350" s="14"/>
      <c r="N350" s="14"/>
      <c r="O350" s="15"/>
      <c r="P350" s="14"/>
      <c r="Q350" s="14"/>
    </row>
    <row r="351" spans="1:17">
      <c r="A351" s="13">
        <v>343</v>
      </c>
      <c r="B351" s="92" t="s">
        <v>712</v>
      </c>
      <c r="C351" s="93" t="s">
        <v>713</v>
      </c>
      <c r="D351" s="95" t="s">
        <v>1133</v>
      </c>
      <c r="E351" s="14"/>
      <c r="F351" s="114">
        <v>1</v>
      </c>
      <c r="G351" s="14" t="s">
        <v>16</v>
      </c>
      <c r="H351" s="29"/>
      <c r="I351" s="14">
        <v>1000</v>
      </c>
      <c r="J351" s="14"/>
      <c r="K351" s="14"/>
      <c r="L351" s="14"/>
      <c r="M351" s="14"/>
      <c r="N351" s="14"/>
      <c r="O351" s="15"/>
      <c r="P351" s="14"/>
      <c r="Q351" s="14"/>
    </row>
    <row r="352" spans="1:17">
      <c r="A352" s="13">
        <v>344</v>
      </c>
      <c r="B352" s="92" t="s">
        <v>714</v>
      </c>
      <c r="C352" s="93" t="s">
        <v>715</v>
      </c>
      <c r="D352" s="95" t="s">
        <v>1134</v>
      </c>
      <c r="E352" s="14"/>
      <c r="F352" s="115">
        <v>5</v>
      </c>
      <c r="G352" s="14" t="s">
        <v>16</v>
      </c>
      <c r="H352" s="29"/>
      <c r="I352" s="14">
        <v>1000</v>
      </c>
      <c r="J352" s="14"/>
      <c r="K352" s="14"/>
      <c r="L352" s="14"/>
      <c r="M352" s="14"/>
      <c r="N352" s="14"/>
      <c r="O352" s="15"/>
      <c r="P352" s="14"/>
      <c r="Q352" s="14"/>
    </row>
    <row r="353" spans="1:17">
      <c r="A353" s="13">
        <v>345</v>
      </c>
      <c r="B353" s="92" t="s">
        <v>716</v>
      </c>
      <c r="C353" s="93" t="s">
        <v>717</v>
      </c>
      <c r="D353" s="95" t="s">
        <v>1135</v>
      </c>
      <c r="E353" s="14"/>
      <c r="F353" s="115">
        <v>5</v>
      </c>
      <c r="G353" s="14" t="s">
        <v>16</v>
      </c>
      <c r="H353" s="29"/>
      <c r="I353" s="14">
        <v>1000</v>
      </c>
      <c r="J353" s="14"/>
      <c r="K353" s="14"/>
      <c r="L353" s="14"/>
      <c r="M353" s="14"/>
      <c r="N353" s="14"/>
      <c r="O353" s="15"/>
      <c r="P353" s="14"/>
      <c r="Q353" s="14"/>
    </row>
    <row r="354" spans="1:17" ht="26.25">
      <c r="A354" s="13">
        <v>346</v>
      </c>
      <c r="B354" s="92" t="s">
        <v>718</v>
      </c>
      <c r="C354" s="93" t="s">
        <v>719</v>
      </c>
      <c r="D354" s="95" t="s">
        <v>1136</v>
      </c>
      <c r="E354" s="14"/>
      <c r="F354" s="115">
        <v>5</v>
      </c>
      <c r="G354" s="14" t="s">
        <v>16</v>
      </c>
      <c r="H354" s="29"/>
      <c r="I354" s="14">
        <v>1000</v>
      </c>
      <c r="J354" s="14"/>
      <c r="K354" s="14"/>
      <c r="L354" s="14"/>
      <c r="M354" s="14"/>
      <c r="N354" s="14"/>
      <c r="O354" s="15"/>
      <c r="P354" s="14"/>
      <c r="Q354" s="14"/>
    </row>
    <row r="355" spans="1:17" ht="26.25">
      <c r="A355" s="13">
        <v>347</v>
      </c>
      <c r="B355" s="92" t="s">
        <v>720</v>
      </c>
      <c r="C355" s="93" t="s">
        <v>721</v>
      </c>
      <c r="D355" s="95" t="s">
        <v>1137</v>
      </c>
      <c r="E355" s="14"/>
      <c r="F355" s="115">
        <v>3</v>
      </c>
      <c r="G355" s="14" t="s">
        <v>16</v>
      </c>
      <c r="H355" s="29"/>
      <c r="I355" s="14">
        <v>1000</v>
      </c>
      <c r="J355" s="14"/>
      <c r="K355" s="14"/>
      <c r="L355" s="14"/>
      <c r="M355" s="14"/>
      <c r="N355" s="14"/>
      <c r="O355" s="15"/>
      <c r="P355" s="14"/>
      <c r="Q355" s="14"/>
    </row>
    <row r="356" spans="1:17">
      <c r="A356" s="13">
        <v>348</v>
      </c>
      <c r="B356" s="92" t="s">
        <v>722</v>
      </c>
      <c r="C356" s="93" t="s">
        <v>723</v>
      </c>
      <c r="D356" s="95" t="s">
        <v>1138</v>
      </c>
      <c r="E356" s="14"/>
      <c r="F356" s="114">
        <v>1</v>
      </c>
      <c r="G356" s="14" t="s">
        <v>16</v>
      </c>
      <c r="H356" s="29"/>
      <c r="I356" s="14">
        <v>1000</v>
      </c>
      <c r="J356" s="14"/>
      <c r="K356" s="14"/>
      <c r="L356" s="14"/>
      <c r="M356" s="14"/>
      <c r="N356" s="14"/>
      <c r="O356" s="15"/>
      <c r="P356" s="14"/>
      <c r="Q356" s="14"/>
    </row>
    <row r="357" spans="1:17">
      <c r="A357" s="13">
        <v>349</v>
      </c>
      <c r="B357" s="92" t="s">
        <v>724</v>
      </c>
      <c r="C357" s="93" t="s">
        <v>725</v>
      </c>
      <c r="D357" s="95" t="s">
        <v>1139</v>
      </c>
      <c r="E357" s="14"/>
      <c r="F357" s="114">
        <v>5</v>
      </c>
      <c r="G357" s="14" t="s">
        <v>16</v>
      </c>
      <c r="H357" s="29"/>
      <c r="I357" s="14">
        <v>1000</v>
      </c>
      <c r="J357" s="14"/>
      <c r="K357" s="14"/>
      <c r="L357" s="14"/>
      <c r="M357" s="14"/>
      <c r="N357" s="14"/>
      <c r="O357" s="15"/>
      <c r="P357" s="14"/>
      <c r="Q357" s="14"/>
    </row>
    <row r="358" spans="1:17" ht="26.25">
      <c r="A358" s="13">
        <v>350</v>
      </c>
      <c r="B358" s="92" t="s">
        <v>726</v>
      </c>
      <c r="C358" s="93" t="s">
        <v>727</v>
      </c>
      <c r="D358" s="95" t="s">
        <v>1140</v>
      </c>
      <c r="E358" s="14"/>
      <c r="F358" s="114">
        <v>2</v>
      </c>
      <c r="G358" s="14" t="s">
        <v>16</v>
      </c>
      <c r="H358" s="29"/>
      <c r="I358" s="14">
        <v>1000</v>
      </c>
      <c r="J358" s="14"/>
      <c r="K358" s="14"/>
      <c r="L358" s="14"/>
      <c r="M358" s="14"/>
      <c r="N358" s="14"/>
      <c r="O358" s="15"/>
      <c r="P358" s="14"/>
      <c r="Q358" s="14"/>
    </row>
    <row r="359" spans="1:17">
      <c r="A359" s="13">
        <v>351</v>
      </c>
      <c r="B359" s="92" t="s">
        <v>728</v>
      </c>
      <c r="C359" s="93" t="s">
        <v>729</v>
      </c>
      <c r="D359" s="95" t="s">
        <v>1141</v>
      </c>
      <c r="E359" s="14"/>
      <c r="F359" s="114">
        <v>2</v>
      </c>
      <c r="G359" s="14" t="s">
        <v>16</v>
      </c>
      <c r="H359" s="29"/>
      <c r="I359" s="14">
        <v>1000</v>
      </c>
      <c r="J359" s="14"/>
      <c r="K359" s="14"/>
      <c r="L359" s="14"/>
      <c r="M359" s="14"/>
      <c r="N359" s="14"/>
      <c r="O359" s="15"/>
      <c r="P359" s="14"/>
      <c r="Q359" s="14"/>
    </row>
    <row r="360" spans="1:17">
      <c r="A360" s="13">
        <v>352</v>
      </c>
      <c r="B360" s="92" t="s">
        <v>730</v>
      </c>
      <c r="C360" s="93" t="s">
        <v>731</v>
      </c>
      <c r="D360" s="95" t="s">
        <v>1142</v>
      </c>
      <c r="E360" s="14"/>
      <c r="F360" s="114">
        <v>1</v>
      </c>
      <c r="G360" s="14" t="s">
        <v>16</v>
      </c>
      <c r="H360" s="29"/>
      <c r="I360" s="14">
        <v>1000</v>
      </c>
      <c r="J360" s="14"/>
      <c r="K360" s="14"/>
      <c r="L360" s="14"/>
      <c r="M360" s="14"/>
      <c r="N360" s="14"/>
      <c r="O360" s="15"/>
      <c r="P360" s="14"/>
      <c r="Q360" s="14"/>
    </row>
    <row r="361" spans="1:17" ht="26.25">
      <c r="A361" s="13">
        <v>353</v>
      </c>
      <c r="B361" s="92" t="s">
        <v>732</v>
      </c>
      <c r="C361" s="93" t="s">
        <v>733</v>
      </c>
      <c r="D361" s="95" t="s">
        <v>1143</v>
      </c>
      <c r="E361" s="14"/>
      <c r="F361" s="114">
        <v>1</v>
      </c>
      <c r="G361" s="14" t="s">
        <v>16</v>
      </c>
      <c r="H361" s="29"/>
      <c r="I361" s="14">
        <v>1000</v>
      </c>
      <c r="J361" s="14"/>
      <c r="K361" s="14"/>
      <c r="L361" s="14"/>
      <c r="M361" s="14"/>
      <c r="N361" s="14"/>
      <c r="O361" s="15"/>
      <c r="P361" s="14"/>
      <c r="Q361" s="14"/>
    </row>
    <row r="362" spans="1:17">
      <c r="A362" s="13">
        <v>354</v>
      </c>
      <c r="B362" s="92" t="s">
        <v>734</v>
      </c>
      <c r="C362" s="93" t="s">
        <v>735</v>
      </c>
      <c r="D362" s="95" t="s">
        <v>1144</v>
      </c>
      <c r="E362" s="14"/>
      <c r="F362" s="114">
        <v>1</v>
      </c>
      <c r="G362" s="14" t="s">
        <v>16</v>
      </c>
      <c r="H362" s="29"/>
      <c r="I362" s="14">
        <v>1000</v>
      </c>
      <c r="J362" s="14"/>
      <c r="K362" s="14"/>
      <c r="L362" s="14"/>
      <c r="M362" s="14"/>
      <c r="N362" s="14"/>
      <c r="O362" s="15"/>
      <c r="P362" s="14"/>
      <c r="Q362" s="14"/>
    </row>
    <row r="363" spans="1:17" ht="26.25">
      <c r="A363" s="13">
        <v>355</v>
      </c>
      <c r="B363" s="92" t="s">
        <v>736</v>
      </c>
      <c r="C363" s="93" t="s">
        <v>737</v>
      </c>
      <c r="D363" s="95" t="s">
        <v>1145</v>
      </c>
      <c r="E363" s="14"/>
      <c r="F363" s="114">
        <v>1</v>
      </c>
      <c r="G363" s="14" t="s">
        <v>16</v>
      </c>
      <c r="H363" s="29"/>
      <c r="I363" s="14">
        <v>1000</v>
      </c>
      <c r="J363" s="14"/>
      <c r="K363" s="14"/>
      <c r="L363" s="14"/>
      <c r="M363" s="14"/>
      <c r="N363" s="14"/>
      <c r="O363" s="15"/>
      <c r="P363" s="14"/>
      <c r="Q363" s="14"/>
    </row>
    <row r="364" spans="1:17">
      <c r="A364" s="13">
        <v>356</v>
      </c>
      <c r="B364" s="92" t="s">
        <v>738</v>
      </c>
      <c r="C364" s="93" t="s">
        <v>739</v>
      </c>
      <c r="D364" s="95" t="s">
        <v>1146</v>
      </c>
      <c r="E364" s="14"/>
      <c r="F364" s="114">
        <v>1</v>
      </c>
      <c r="G364" s="14" t="s">
        <v>16</v>
      </c>
      <c r="H364" s="29"/>
      <c r="I364" s="14">
        <v>1000</v>
      </c>
      <c r="J364" s="14"/>
      <c r="K364" s="14"/>
      <c r="L364" s="14"/>
      <c r="M364" s="14"/>
      <c r="N364" s="14"/>
      <c r="O364" s="15"/>
      <c r="P364" s="14"/>
      <c r="Q364" s="14"/>
    </row>
    <row r="365" spans="1:17" ht="26.25">
      <c r="A365" s="13">
        <v>357</v>
      </c>
      <c r="B365" s="92" t="s">
        <v>740</v>
      </c>
      <c r="C365" s="93" t="s">
        <v>741</v>
      </c>
      <c r="D365" s="95" t="s">
        <v>1147</v>
      </c>
      <c r="E365" s="14"/>
      <c r="F365" s="114">
        <v>1</v>
      </c>
      <c r="G365" s="14" t="s">
        <v>16</v>
      </c>
      <c r="H365" s="29"/>
      <c r="I365" s="14">
        <v>1000</v>
      </c>
      <c r="J365" s="14"/>
      <c r="K365" s="14"/>
      <c r="L365" s="14"/>
      <c r="M365" s="14"/>
      <c r="N365" s="14"/>
      <c r="O365" s="15"/>
      <c r="P365" s="14"/>
      <c r="Q365" s="14"/>
    </row>
    <row r="366" spans="1:17">
      <c r="A366" s="13">
        <v>358</v>
      </c>
      <c r="B366" s="92" t="s">
        <v>742</v>
      </c>
      <c r="C366" s="93" t="s">
        <v>743</v>
      </c>
      <c r="D366" s="95" t="s">
        <v>1148</v>
      </c>
      <c r="E366" s="14"/>
      <c r="F366" s="114">
        <v>1</v>
      </c>
      <c r="G366" s="14" t="s">
        <v>16</v>
      </c>
      <c r="H366" s="29"/>
      <c r="I366" s="14">
        <v>1000</v>
      </c>
      <c r="J366" s="14"/>
      <c r="K366" s="14"/>
      <c r="L366" s="14"/>
      <c r="M366" s="14"/>
      <c r="N366" s="14"/>
      <c r="O366" s="15"/>
      <c r="P366" s="14"/>
      <c r="Q366" s="14"/>
    </row>
    <row r="367" spans="1:17">
      <c r="A367" s="13">
        <v>359</v>
      </c>
      <c r="B367" s="92" t="s">
        <v>744</v>
      </c>
      <c r="C367" s="93" t="s">
        <v>745</v>
      </c>
      <c r="D367" s="95" t="s">
        <v>1149</v>
      </c>
      <c r="E367" s="14"/>
      <c r="F367" s="114">
        <v>1</v>
      </c>
      <c r="G367" s="14" t="s">
        <v>16</v>
      </c>
      <c r="H367" s="29"/>
      <c r="I367" s="14">
        <v>1000</v>
      </c>
      <c r="J367" s="14"/>
      <c r="K367" s="14"/>
      <c r="L367" s="14"/>
      <c r="M367" s="14"/>
      <c r="N367" s="14"/>
      <c r="O367" s="15"/>
      <c r="P367" s="14"/>
      <c r="Q367" s="14"/>
    </row>
    <row r="368" spans="1:17" ht="26.25">
      <c r="A368" s="13">
        <v>360</v>
      </c>
      <c r="B368" s="92" t="s">
        <v>746</v>
      </c>
      <c r="C368" s="93" t="s">
        <v>747</v>
      </c>
      <c r="D368" s="95" t="s">
        <v>1150</v>
      </c>
      <c r="E368" s="14"/>
      <c r="F368" s="114">
        <v>1</v>
      </c>
      <c r="G368" s="14" t="s">
        <v>16</v>
      </c>
      <c r="H368" s="29"/>
      <c r="I368" s="14">
        <v>1000</v>
      </c>
      <c r="J368" s="14"/>
      <c r="K368" s="14"/>
      <c r="L368" s="14"/>
      <c r="M368" s="14"/>
      <c r="N368" s="14"/>
      <c r="O368" s="15"/>
      <c r="P368" s="14"/>
      <c r="Q368" s="14"/>
    </row>
    <row r="369" spans="1:17">
      <c r="A369" s="13">
        <v>361</v>
      </c>
      <c r="B369" s="92" t="s">
        <v>748</v>
      </c>
      <c r="C369" s="93" t="s">
        <v>749</v>
      </c>
      <c r="D369" s="95" t="s">
        <v>1151</v>
      </c>
      <c r="E369" s="14"/>
      <c r="F369" s="115">
        <v>1</v>
      </c>
      <c r="G369" s="14" t="s">
        <v>16</v>
      </c>
      <c r="H369" s="29"/>
      <c r="I369" s="14">
        <v>1000</v>
      </c>
      <c r="J369" s="14"/>
      <c r="K369" s="14"/>
      <c r="L369" s="14"/>
      <c r="M369" s="14"/>
      <c r="N369" s="14"/>
      <c r="O369" s="15"/>
      <c r="P369" s="14"/>
      <c r="Q369" s="14"/>
    </row>
    <row r="370" spans="1:17">
      <c r="A370" s="13">
        <v>362</v>
      </c>
      <c r="B370" s="92" t="s">
        <v>750</v>
      </c>
      <c r="C370" s="93" t="s">
        <v>751</v>
      </c>
      <c r="D370" s="95" t="s">
        <v>1152</v>
      </c>
      <c r="E370" s="14"/>
      <c r="F370" s="115">
        <v>1</v>
      </c>
      <c r="G370" s="14" t="s">
        <v>16</v>
      </c>
      <c r="H370" s="29"/>
      <c r="I370" s="14">
        <v>1000</v>
      </c>
      <c r="J370" s="14"/>
      <c r="K370" s="14"/>
      <c r="L370" s="14"/>
      <c r="M370" s="14"/>
      <c r="N370" s="14"/>
      <c r="O370" s="15"/>
      <c r="P370" s="14"/>
      <c r="Q370" s="14"/>
    </row>
    <row r="371" spans="1:17">
      <c r="A371" s="13">
        <v>363</v>
      </c>
      <c r="B371" s="92" t="s">
        <v>752</v>
      </c>
      <c r="C371" s="93" t="s">
        <v>753</v>
      </c>
      <c r="D371" s="95" t="s">
        <v>1153</v>
      </c>
      <c r="E371" s="14"/>
      <c r="F371" s="115">
        <v>5</v>
      </c>
      <c r="G371" s="14" t="s">
        <v>16</v>
      </c>
      <c r="H371" s="29"/>
      <c r="I371" s="14">
        <v>1000</v>
      </c>
      <c r="J371" s="14"/>
      <c r="K371" s="14"/>
      <c r="L371" s="14"/>
      <c r="M371" s="14"/>
      <c r="N371" s="14"/>
      <c r="O371" s="15"/>
      <c r="P371" s="14"/>
      <c r="Q371" s="14"/>
    </row>
    <row r="372" spans="1:17">
      <c r="A372" s="13">
        <v>364</v>
      </c>
      <c r="B372" s="92" t="s">
        <v>754</v>
      </c>
      <c r="C372" s="93" t="s">
        <v>755</v>
      </c>
      <c r="D372" s="95" t="s">
        <v>1154</v>
      </c>
      <c r="E372" s="14"/>
      <c r="F372" s="115">
        <v>1</v>
      </c>
      <c r="G372" s="14" t="s">
        <v>16</v>
      </c>
      <c r="H372" s="29"/>
      <c r="I372" s="14">
        <v>1000</v>
      </c>
      <c r="J372" s="14"/>
      <c r="K372" s="14"/>
      <c r="L372" s="14"/>
      <c r="M372" s="14"/>
      <c r="N372" s="14"/>
      <c r="O372" s="15"/>
      <c r="P372" s="14"/>
      <c r="Q372" s="14"/>
    </row>
    <row r="373" spans="1:17">
      <c r="A373" s="13">
        <v>365</v>
      </c>
      <c r="B373" s="92" t="s">
        <v>756</v>
      </c>
      <c r="C373" s="93" t="s">
        <v>757</v>
      </c>
      <c r="D373" s="95" t="s">
        <v>1155</v>
      </c>
      <c r="E373" s="14"/>
      <c r="F373" s="115">
        <v>1</v>
      </c>
      <c r="G373" s="14" t="s">
        <v>16</v>
      </c>
      <c r="H373" s="29"/>
      <c r="I373" s="14">
        <v>1000</v>
      </c>
      <c r="J373" s="14"/>
      <c r="K373" s="14"/>
      <c r="L373" s="14"/>
      <c r="M373" s="14"/>
      <c r="N373" s="14"/>
      <c r="O373" s="15"/>
      <c r="P373" s="14"/>
      <c r="Q373" s="14"/>
    </row>
    <row r="374" spans="1:17">
      <c r="A374" s="13">
        <v>366</v>
      </c>
      <c r="B374" s="92" t="s">
        <v>758</v>
      </c>
      <c r="C374" s="93" t="s">
        <v>759</v>
      </c>
      <c r="D374" s="95" t="s">
        <v>1156</v>
      </c>
      <c r="E374" s="14"/>
      <c r="F374" s="115">
        <v>2</v>
      </c>
      <c r="G374" s="14" t="s">
        <v>16</v>
      </c>
      <c r="H374" s="29"/>
      <c r="I374" s="14">
        <v>1000</v>
      </c>
      <c r="J374" s="14"/>
      <c r="K374" s="14"/>
      <c r="L374" s="14"/>
      <c r="M374" s="14"/>
      <c r="N374" s="14"/>
      <c r="O374" s="15"/>
      <c r="P374" s="14"/>
      <c r="Q374" s="14"/>
    </row>
    <row r="375" spans="1:17">
      <c r="A375" s="13">
        <v>367</v>
      </c>
      <c r="B375" s="92" t="s">
        <v>760</v>
      </c>
      <c r="C375" s="93" t="s">
        <v>761</v>
      </c>
      <c r="D375" s="95" t="s">
        <v>1157</v>
      </c>
      <c r="E375" s="14"/>
      <c r="F375" s="115">
        <v>1</v>
      </c>
      <c r="G375" s="14" t="s">
        <v>16</v>
      </c>
      <c r="H375" s="29"/>
      <c r="I375" s="14">
        <v>1000</v>
      </c>
      <c r="J375" s="14"/>
      <c r="K375" s="14"/>
      <c r="L375" s="14"/>
      <c r="M375" s="14"/>
      <c r="N375" s="14"/>
      <c r="O375" s="15"/>
      <c r="P375" s="14"/>
      <c r="Q375" s="14"/>
    </row>
    <row r="376" spans="1:17">
      <c r="A376" s="13">
        <v>368</v>
      </c>
      <c r="B376" s="92" t="s">
        <v>762</v>
      </c>
      <c r="C376" s="93" t="s">
        <v>763</v>
      </c>
      <c r="D376" s="95" t="s">
        <v>1158</v>
      </c>
      <c r="E376" s="14"/>
      <c r="F376" s="115">
        <v>1</v>
      </c>
      <c r="G376" s="14" t="s">
        <v>16</v>
      </c>
      <c r="H376" s="29"/>
      <c r="I376" s="14">
        <v>1000</v>
      </c>
      <c r="J376" s="14"/>
      <c r="K376" s="14"/>
      <c r="L376" s="14"/>
      <c r="M376" s="14"/>
      <c r="N376" s="14"/>
      <c r="O376" s="15"/>
      <c r="P376" s="14"/>
      <c r="Q376" s="14"/>
    </row>
    <row r="377" spans="1:17">
      <c r="A377" s="13">
        <v>369</v>
      </c>
      <c r="B377" s="92" t="s">
        <v>764</v>
      </c>
      <c r="C377" s="93" t="s">
        <v>765</v>
      </c>
      <c r="D377" s="95" t="s">
        <v>1159</v>
      </c>
      <c r="E377" s="14"/>
      <c r="F377" s="115">
        <v>4</v>
      </c>
      <c r="G377" s="14" t="s">
        <v>16</v>
      </c>
      <c r="H377" s="29"/>
      <c r="I377" s="14">
        <v>1000</v>
      </c>
      <c r="J377" s="14"/>
      <c r="K377" s="14"/>
      <c r="L377" s="14"/>
      <c r="M377" s="14"/>
      <c r="N377" s="14"/>
      <c r="O377" s="15"/>
      <c r="P377" s="14"/>
      <c r="Q377" s="14"/>
    </row>
    <row r="378" spans="1:17">
      <c r="A378" s="13">
        <v>370</v>
      </c>
      <c r="B378" s="92" t="s">
        <v>766</v>
      </c>
      <c r="C378" s="93" t="s">
        <v>767</v>
      </c>
      <c r="D378" s="95" t="s">
        <v>1160</v>
      </c>
      <c r="E378" s="14"/>
      <c r="F378" s="115">
        <v>4</v>
      </c>
      <c r="G378" s="14" t="s">
        <v>16</v>
      </c>
      <c r="H378" s="29"/>
      <c r="I378" s="14">
        <v>1000</v>
      </c>
      <c r="J378" s="14"/>
      <c r="K378" s="14"/>
      <c r="L378" s="14"/>
      <c r="M378" s="14"/>
      <c r="N378" s="14"/>
      <c r="O378" s="15"/>
      <c r="P378" s="14"/>
      <c r="Q378" s="14"/>
    </row>
    <row r="379" spans="1:17">
      <c r="A379" s="13">
        <v>371</v>
      </c>
      <c r="B379" s="92" t="s">
        <v>768</v>
      </c>
      <c r="C379" s="93" t="s">
        <v>769</v>
      </c>
      <c r="D379" s="95" t="s">
        <v>1161</v>
      </c>
      <c r="E379" s="14"/>
      <c r="F379" s="115">
        <v>10</v>
      </c>
      <c r="G379" s="14" t="s">
        <v>16</v>
      </c>
      <c r="H379" s="29"/>
      <c r="I379" s="14">
        <v>1000</v>
      </c>
      <c r="J379" s="14"/>
      <c r="K379" s="14"/>
      <c r="L379" s="14"/>
      <c r="M379" s="14"/>
      <c r="N379" s="14"/>
      <c r="O379" s="15"/>
      <c r="P379" s="14"/>
      <c r="Q379" s="14"/>
    </row>
    <row r="380" spans="1:17">
      <c r="A380" s="13">
        <v>372</v>
      </c>
      <c r="B380" s="92" t="s">
        <v>770</v>
      </c>
      <c r="C380" s="93" t="s">
        <v>771</v>
      </c>
      <c r="D380" s="95" t="s">
        <v>1162</v>
      </c>
      <c r="E380" s="14"/>
      <c r="F380" s="115">
        <v>3</v>
      </c>
      <c r="G380" s="14" t="s">
        <v>16</v>
      </c>
      <c r="H380" s="29"/>
      <c r="I380" s="14">
        <v>1000</v>
      </c>
      <c r="J380" s="14"/>
      <c r="K380" s="14"/>
      <c r="L380" s="14"/>
      <c r="M380" s="14"/>
      <c r="N380" s="14"/>
      <c r="O380" s="15"/>
      <c r="P380" s="14"/>
      <c r="Q380" s="14"/>
    </row>
    <row r="381" spans="1:17">
      <c r="A381" s="13">
        <v>373</v>
      </c>
      <c r="B381" s="92" t="s">
        <v>772</v>
      </c>
      <c r="C381" s="93" t="s">
        <v>773</v>
      </c>
      <c r="D381" s="95" t="s">
        <v>1163</v>
      </c>
      <c r="E381" s="14"/>
      <c r="F381" s="115">
        <v>3</v>
      </c>
      <c r="G381" s="14" t="s">
        <v>16</v>
      </c>
      <c r="H381" s="29"/>
      <c r="I381" s="14">
        <v>1000</v>
      </c>
      <c r="J381" s="14"/>
      <c r="K381" s="14"/>
      <c r="L381" s="14"/>
      <c r="M381" s="14"/>
      <c r="N381" s="14"/>
      <c r="O381" s="15"/>
      <c r="P381" s="14"/>
      <c r="Q381" s="14"/>
    </row>
    <row r="382" spans="1:17">
      <c r="A382" s="13">
        <v>374</v>
      </c>
      <c r="B382" s="92" t="s">
        <v>774</v>
      </c>
      <c r="C382" s="93" t="s">
        <v>775</v>
      </c>
      <c r="D382" s="95" t="s">
        <v>1164</v>
      </c>
      <c r="E382" s="14"/>
      <c r="F382" s="115">
        <v>20</v>
      </c>
      <c r="G382" s="14" t="s">
        <v>16</v>
      </c>
      <c r="H382" s="29"/>
      <c r="I382" s="14">
        <v>1000</v>
      </c>
      <c r="J382" s="14"/>
      <c r="K382" s="14"/>
      <c r="L382" s="14"/>
      <c r="M382" s="14"/>
      <c r="N382" s="14"/>
      <c r="O382" s="15"/>
      <c r="P382" s="14"/>
      <c r="Q382" s="14"/>
    </row>
    <row r="383" spans="1:17">
      <c r="A383" s="13">
        <v>375</v>
      </c>
      <c r="B383" s="92" t="s">
        <v>776</v>
      </c>
      <c r="C383" s="93" t="s">
        <v>777</v>
      </c>
      <c r="D383" s="95" t="s">
        <v>1165</v>
      </c>
      <c r="E383" s="14"/>
      <c r="F383" s="115">
        <v>20</v>
      </c>
      <c r="G383" s="14" t="s">
        <v>16</v>
      </c>
      <c r="H383" s="29"/>
      <c r="I383" s="14">
        <v>1000</v>
      </c>
      <c r="J383" s="14"/>
      <c r="K383" s="14"/>
      <c r="L383" s="14"/>
      <c r="M383" s="14"/>
      <c r="N383" s="14"/>
      <c r="O383" s="15"/>
      <c r="P383" s="14"/>
      <c r="Q383" s="14"/>
    </row>
    <row r="384" spans="1:17">
      <c r="A384" s="13">
        <v>376</v>
      </c>
      <c r="B384" s="92" t="s">
        <v>778</v>
      </c>
      <c r="C384" s="93" t="s">
        <v>779</v>
      </c>
      <c r="D384" s="95" t="s">
        <v>1166</v>
      </c>
      <c r="E384" s="14"/>
      <c r="F384" s="115">
        <v>2</v>
      </c>
      <c r="G384" s="14" t="s">
        <v>16</v>
      </c>
      <c r="H384" s="29"/>
      <c r="I384" s="14">
        <v>1000</v>
      </c>
      <c r="J384" s="14"/>
      <c r="K384" s="14"/>
      <c r="L384" s="14"/>
      <c r="M384" s="14"/>
      <c r="N384" s="14"/>
      <c r="O384" s="15"/>
      <c r="P384" s="14"/>
      <c r="Q384" s="14"/>
    </row>
    <row r="385" spans="1:17">
      <c r="A385" s="13">
        <v>377</v>
      </c>
      <c r="B385" s="92" t="s">
        <v>780</v>
      </c>
      <c r="C385" s="93" t="s">
        <v>781</v>
      </c>
      <c r="D385" s="95" t="s">
        <v>1167</v>
      </c>
      <c r="E385" s="14"/>
      <c r="F385" s="115">
        <v>10</v>
      </c>
      <c r="G385" s="14" t="s">
        <v>16</v>
      </c>
      <c r="H385" s="29"/>
      <c r="I385" s="14">
        <v>1000</v>
      </c>
      <c r="J385" s="14"/>
      <c r="K385" s="14"/>
      <c r="L385" s="14"/>
      <c r="M385" s="14"/>
      <c r="N385" s="14"/>
      <c r="O385" s="15"/>
      <c r="P385" s="14"/>
      <c r="Q385" s="14"/>
    </row>
    <row r="386" spans="1:17">
      <c r="A386" s="13">
        <v>378</v>
      </c>
      <c r="B386" s="92" t="s">
        <v>782</v>
      </c>
      <c r="C386" s="93" t="s">
        <v>783</v>
      </c>
      <c r="D386" s="95" t="s">
        <v>1168</v>
      </c>
      <c r="E386" s="14"/>
      <c r="F386" s="115">
        <v>10</v>
      </c>
      <c r="G386" s="14" t="s">
        <v>16</v>
      </c>
      <c r="H386" s="29"/>
      <c r="I386" s="14">
        <v>1000</v>
      </c>
      <c r="J386" s="14"/>
      <c r="K386" s="14"/>
      <c r="L386" s="14"/>
      <c r="M386" s="14"/>
      <c r="N386" s="14"/>
      <c r="O386" s="15"/>
      <c r="P386" s="14"/>
      <c r="Q386" s="14"/>
    </row>
    <row r="387" spans="1:17">
      <c r="A387" s="13">
        <v>379</v>
      </c>
      <c r="B387" s="92" t="s">
        <v>784</v>
      </c>
      <c r="C387" s="93" t="s">
        <v>785</v>
      </c>
      <c r="D387" s="95" t="s">
        <v>1169</v>
      </c>
      <c r="E387" s="14"/>
      <c r="F387" s="115">
        <v>2</v>
      </c>
      <c r="G387" s="14" t="s">
        <v>16</v>
      </c>
      <c r="H387" s="29"/>
      <c r="I387" s="14">
        <v>1000</v>
      </c>
      <c r="J387" s="14"/>
      <c r="K387" s="14"/>
      <c r="L387" s="14"/>
      <c r="M387" s="14"/>
      <c r="N387" s="14"/>
      <c r="O387" s="15"/>
      <c r="P387" s="14"/>
      <c r="Q387" s="14"/>
    </row>
    <row r="388" spans="1:17">
      <c r="I388" s="32"/>
    </row>
    <row r="389" spans="1:17">
      <c r="I389" s="32"/>
    </row>
    <row r="390" spans="1:17">
      <c r="I390" s="32"/>
    </row>
    <row r="391" spans="1:17">
      <c r="I391" s="32"/>
    </row>
    <row r="392" spans="1:17">
      <c r="I392" s="32"/>
    </row>
    <row r="393" spans="1:17">
      <c r="I393" s="32"/>
    </row>
    <row r="394" spans="1:17">
      <c r="I394" s="32"/>
    </row>
    <row r="395" spans="1:17">
      <c r="I395" s="32"/>
    </row>
    <row r="396" spans="1:17">
      <c r="I396" s="32"/>
    </row>
    <row r="397" spans="1:17">
      <c r="I397" s="32"/>
    </row>
    <row r="398" spans="1:17">
      <c r="I398" s="32"/>
    </row>
    <row r="399" spans="1:17">
      <c r="I399" s="32"/>
    </row>
    <row r="400" spans="1:17">
      <c r="I400" s="32"/>
    </row>
  </sheetData>
  <autoFilter ref="A8:Q387"/>
  <conditionalFormatting sqref="C217:C243 C245:C269 C271:C278 C285:C297 C303:C309 C382">
    <cfRule type="expression" dxfId="5" priority="9">
      <formula>AND(LEN($A217)&gt;0, LEN($B217)&gt;0, TRIM(SUBSTITUTE($A217,CHAR(160)," ")) = TRIM(SUBSTITUTE($B217,CHAR(160)," ")))</formula>
    </cfRule>
  </conditionalFormatting>
  <conditionalFormatting sqref="D217:D243 D245:D269 D271:D278 D285:D297 D303:D309 D382">
    <cfRule type="expression" dxfId="4" priority="1">
      <formula>AND(LEN($A217)&gt;0, LEN($B217)&gt;0, TRIM(SUBSTITUTE($A217,CHAR(160)," ")) = TRIM(SUBSTITUTE($B217,CHAR(160)," ")))</formula>
    </cfRule>
  </conditionalFormatting>
  <conditionalFormatting sqref="O9:O387">
    <cfRule type="duplicateValues" dxfId="3" priority="24"/>
    <cfRule type="duplicateValues" dxfId="2" priority="25"/>
    <cfRule type="duplicateValues" dxfId="1" priority="26"/>
  </conditionalFormatting>
  <conditionalFormatting sqref="O169:O188">
    <cfRule type="expression" dxfId="0" priority="27" stopIfTrue="1">
      <formula>AND(COUNTIF(#REF!, O169)+COUNTIF($E$1:$E$1, O169)+COUNTIF(#REF!, O169)+COUNTIF($E$2:$E$3910, O169)&gt;1,NOT(ISBLANK(O169)))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1"/>
  <sheetViews>
    <sheetView tabSelected="1" topLeftCell="A370" workbookViewId="0">
      <selection activeCell="H392" sqref="H392"/>
    </sheetView>
  </sheetViews>
  <sheetFormatPr defaultRowHeight="15"/>
  <cols>
    <col min="1" max="1" width="6.85546875" style="34" customWidth="1"/>
    <col min="2" max="2" width="39.7109375" style="68" customWidth="1"/>
    <col min="3" max="3" width="41.28515625" style="69" customWidth="1"/>
    <col min="4" max="4" width="18.140625" style="69" customWidth="1"/>
    <col min="5" max="5" width="7" style="41" customWidth="1"/>
    <col min="6" max="6" width="8.42578125" style="40" customWidth="1"/>
    <col min="7" max="7" width="9.42578125" style="41" customWidth="1"/>
    <col min="8" max="8" width="13.85546875" style="40" customWidth="1"/>
    <col min="9" max="9" width="15.28515625" style="36" bestFit="1" customWidth="1"/>
    <col min="10" max="253" width="9.140625" style="36"/>
    <col min="254" max="254" width="6.85546875" style="36" customWidth="1"/>
    <col min="255" max="255" width="40.140625" style="36" customWidth="1"/>
    <col min="256" max="256" width="17.28515625" style="36" customWidth="1"/>
    <col min="257" max="257" width="16.28515625" style="36" customWidth="1"/>
    <col min="258" max="258" width="17.7109375" style="36" customWidth="1"/>
    <col min="259" max="259" width="17.5703125" style="36" customWidth="1"/>
    <col min="260" max="260" width="11.7109375" style="36" customWidth="1"/>
    <col min="261" max="261" width="8.140625" style="36" bestFit="1" customWidth="1"/>
    <col min="262" max="262" width="10.5703125" style="36" customWidth="1"/>
    <col min="263" max="263" width="15.7109375" style="36" customWidth="1"/>
    <col min="264" max="264" width="10.28515625" style="36" customWidth="1"/>
    <col min="265" max="265" width="15.28515625" style="36" bestFit="1" customWidth="1"/>
    <col min="266" max="509" width="9.140625" style="36"/>
    <col min="510" max="510" width="6.85546875" style="36" customWidth="1"/>
    <col min="511" max="511" width="40.140625" style="36" customWidth="1"/>
    <col min="512" max="512" width="17.28515625" style="36" customWidth="1"/>
    <col min="513" max="513" width="16.28515625" style="36" customWidth="1"/>
    <col min="514" max="514" width="17.7109375" style="36" customWidth="1"/>
    <col min="515" max="515" width="17.5703125" style="36" customWidth="1"/>
    <col min="516" max="516" width="11.7109375" style="36" customWidth="1"/>
    <col min="517" max="517" width="8.140625" style="36" bestFit="1" customWidth="1"/>
    <col min="518" max="518" width="10.5703125" style="36" customWidth="1"/>
    <col min="519" max="519" width="15.7109375" style="36" customWidth="1"/>
    <col min="520" max="520" width="10.28515625" style="36" customWidth="1"/>
    <col min="521" max="521" width="15.28515625" style="36" bestFit="1" customWidth="1"/>
    <col min="522" max="765" width="9.140625" style="36"/>
    <col min="766" max="766" width="6.85546875" style="36" customWidth="1"/>
    <col min="767" max="767" width="40.140625" style="36" customWidth="1"/>
    <col min="768" max="768" width="17.28515625" style="36" customWidth="1"/>
    <col min="769" max="769" width="16.28515625" style="36" customWidth="1"/>
    <col min="770" max="770" width="17.7109375" style="36" customWidth="1"/>
    <col min="771" max="771" width="17.5703125" style="36" customWidth="1"/>
    <col min="772" max="772" width="11.7109375" style="36" customWidth="1"/>
    <col min="773" max="773" width="8.140625" style="36" bestFit="1" customWidth="1"/>
    <col min="774" max="774" width="10.5703125" style="36" customWidth="1"/>
    <col min="775" max="775" width="15.7109375" style="36" customWidth="1"/>
    <col min="776" max="776" width="10.28515625" style="36" customWidth="1"/>
    <col min="777" max="777" width="15.28515625" style="36" bestFit="1" customWidth="1"/>
    <col min="778" max="1021" width="9.140625" style="36"/>
    <col min="1022" max="1022" width="6.85546875" style="36" customWidth="1"/>
    <col min="1023" max="1023" width="40.140625" style="36" customWidth="1"/>
    <col min="1024" max="1024" width="17.28515625" style="36" customWidth="1"/>
    <col min="1025" max="1025" width="16.28515625" style="36" customWidth="1"/>
    <col min="1026" max="1026" width="17.7109375" style="36" customWidth="1"/>
    <col min="1027" max="1027" width="17.5703125" style="36" customWidth="1"/>
    <col min="1028" max="1028" width="11.7109375" style="36" customWidth="1"/>
    <col min="1029" max="1029" width="8.140625" style="36" bestFit="1" customWidth="1"/>
    <col min="1030" max="1030" width="10.5703125" style="36" customWidth="1"/>
    <col min="1031" max="1031" width="15.7109375" style="36" customWidth="1"/>
    <col min="1032" max="1032" width="10.28515625" style="36" customWidth="1"/>
    <col min="1033" max="1033" width="15.28515625" style="36" bestFit="1" customWidth="1"/>
    <col min="1034" max="1277" width="9.140625" style="36"/>
    <col min="1278" max="1278" width="6.85546875" style="36" customWidth="1"/>
    <col min="1279" max="1279" width="40.140625" style="36" customWidth="1"/>
    <col min="1280" max="1280" width="17.28515625" style="36" customWidth="1"/>
    <col min="1281" max="1281" width="16.28515625" style="36" customWidth="1"/>
    <col min="1282" max="1282" width="17.7109375" style="36" customWidth="1"/>
    <col min="1283" max="1283" width="17.5703125" style="36" customWidth="1"/>
    <col min="1284" max="1284" width="11.7109375" style="36" customWidth="1"/>
    <col min="1285" max="1285" width="8.140625" style="36" bestFit="1" customWidth="1"/>
    <col min="1286" max="1286" width="10.5703125" style="36" customWidth="1"/>
    <col min="1287" max="1287" width="15.7109375" style="36" customWidth="1"/>
    <col min="1288" max="1288" width="10.28515625" style="36" customWidth="1"/>
    <col min="1289" max="1289" width="15.28515625" style="36" bestFit="1" customWidth="1"/>
    <col min="1290" max="1533" width="9.140625" style="36"/>
    <col min="1534" max="1534" width="6.85546875" style="36" customWidth="1"/>
    <col min="1535" max="1535" width="40.140625" style="36" customWidth="1"/>
    <col min="1536" max="1536" width="17.28515625" style="36" customWidth="1"/>
    <col min="1537" max="1537" width="16.28515625" style="36" customWidth="1"/>
    <col min="1538" max="1538" width="17.7109375" style="36" customWidth="1"/>
    <col min="1539" max="1539" width="17.5703125" style="36" customWidth="1"/>
    <col min="1540" max="1540" width="11.7109375" style="36" customWidth="1"/>
    <col min="1541" max="1541" width="8.140625" style="36" bestFit="1" customWidth="1"/>
    <col min="1542" max="1542" width="10.5703125" style="36" customWidth="1"/>
    <col min="1543" max="1543" width="15.7109375" style="36" customWidth="1"/>
    <col min="1544" max="1544" width="10.28515625" style="36" customWidth="1"/>
    <col min="1545" max="1545" width="15.28515625" style="36" bestFit="1" customWidth="1"/>
    <col min="1546" max="1789" width="9.140625" style="36"/>
    <col min="1790" max="1790" width="6.85546875" style="36" customWidth="1"/>
    <col min="1791" max="1791" width="40.140625" style="36" customWidth="1"/>
    <col min="1792" max="1792" width="17.28515625" style="36" customWidth="1"/>
    <col min="1793" max="1793" width="16.28515625" style="36" customWidth="1"/>
    <col min="1794" max="1794" width="17.7109375" style="36" customWidth="1"/>
    <col min="1795" max="1795" width="17.5703125" style="36" customWidth="1"/>
    <col min="1796" max="1796" width="11.7109375" style="36" customWidth="1"/>
    <col min="1797" max="1797" width="8.140625" style="36" bestFit="1" customWidth="1"/>
    <col min="1798" max="1798" width="10.5703125" style="36" customWidth="1"/>
    <col min="1799" max="1799" width="15.7109375" style="36" customWidth="1"/>
    <col min="1800" max="1800" width="10.28515625" style="36" customWidth="1"/>
    <col min="1801" max="1801" width="15.28515625" style="36" bestFit="1" customWidth="1"/>
    <col min="1802" max="2045" width="9.140625" style="36"/>
    <col min="2046" max="2046" width="6.85546875" style="36" customWidth="1"/>
    <col min="2047" max="2047" width="40.140625" style="36" customWidth="1"/>
    <col min="2048" max="2048" width="17.28515625" style="36" customWidth="1"/>
    <col min="2049" max="2049" width="16.28515625" style="36" customWidth="1"/>
    <col min="2050" max="2050" width="17.7109375" style="36" customWidth="1"/>
    <col min="2051" max="2051" width="17.5703125" style="36" customWidth="1"/>
    <col min="2052" max="2052" width="11.7109375" style="36" customWidth="1"/>
    <col min="2053" max="2053" width="8.140625" style="36" bestFit="1" customWidth="1"/>
    <col min="2054" max="2054" width="10.5703125" style="36" customWidth="1"/>
    <col min="2055" max="2055" width="15.7109375" style="36" customWidth="1"/>
    <col min="2056" max="2056" width="10.28515625" style="36" customWidth="1"/>
    <col min="2057" max="2057" width="15.28515625" style="36" bestFit="1" customWidth="1"/>
    <col min="2058" max="2301" width="9.140625" style="36"/>
    <col min="2302" max="2302" width="6.85546875" style="36" customWidth="1"/>
    <col min="2303" max="2303" width="40.140625" style="36" customWidth="1"/>
    <col min="2304" max="2304" width="17.28515625" style="36" customWidth="1"/>
    <col min="2305" max="2305" width="16.28515625" style="36" customWidth="1"/>
    <col min="2306" max="2306" width="17.7109375" style="36" customWidth="1"/>
    <col min="2307" max="2307" width="17.5703125" style="36" customWidth="1"/>
    <col min="2308" max="2308" width="11.7109375" style="36" customWidth="1"/>
    <col min="2309" max="2309" width="8.140625" style="36" bestFit="1" customWidth="1"/>
    <col min="2310" max="2310" width="10.5703125" style="36" customWidth="1"/>
    <col min="2311" max="2311" width="15.7109375" style="36" customWidth="1"/>
    <col min="2312" max="2312" width="10.28515625" style="36" customWidth="1"/>
    <col min="2313" max="2313" width="15.28515625" style="36" bestFit="1" customWidth="1"/>
    <col min="2314" max="2557" width="9.140625" style="36"/>
    <col min="2558" max="2558" width="6.85546875" style="36" customWidth="1"/>
    <col min="2559" max="2559" width="40.140625" style="36" customWidth="1"/>
    <col min="2560" max="2560" width="17.28515625" style="36" customWidth="1"/>
    <col min="2561" max="2561" width="16.28515625" style="36" customWidth="1"/>
    <col min="2562" max="2562" width="17.7109375" style="36" customWidth="1"/>
    <col min="2563" max="2563" width="17.5703125" style="36" customWidth="1"/>
    <col min="2564" max="2564" width="11.7109375" style="36" customWidth="1"/>
    <col min="2565" max="2565" width="8.140625" style="36" bestFit="1" customWidth="1"/>
    <col min="2566" max="2566" width="10.5703125" style="36" customWidth="1"/>
    <col min="2567" max="2567" width="15.7109375" style="36" customWidth="1"/>
    <col min="2568" max="2568" width="10.28515625" style="36" customWidth="1"/>
    <col min="2569" max="2569" width="15.28515625" style="36" bestFit="1" customWidth="1"/>
    <col min="2570" max="2813" width="9.140625" style="36"/>
    <col min="2814" max="2814" width="6.85546875" style="36" customWidth="1"/>
    <col min="2815" max="2815" width="40.140625" style="36" customWidth="1"/>
    <col min="2816" max="2816" width="17.28515625" style="36" customWidth="1"/>
    <col min="2817" max="2817" width="16.28515625" style="36" customWidth="1"/>
    <col min="2818" max="2818" width="17.7109375" style="36" customWidth="1"/>
    <col min="2819" max="2819" width="17.5703125" style="36" customWidth="1"/>
    <col min="2820" max="2820" width="11.7109375" style="36" customWidth="1"/>
    <col min="2821" max="2821" width="8.140625" style="36" bestFit="1" customWidth="1"/>
    <col min="2822" max="2822" width="10.5703125" style="36" customWidth="1"/>
    <col min="2823" max="2823" width="15.7109375" style="36" customWidth="1"/>
    <col min="2824" max="2824" width="10.28515625" style="36" customWidth="1"/>
    <col min="2825" max="2825" width="15.28515625" style="36" bestFit="1" customWidth="1"/>
    <col min="2826" max="3069" width="9.140625" style="36"/>
    <col min="3070" max="3070" width="6.85546875" style="36" customWidth="1"/>
    <col min="3071" max="3071" width="40.140625" style="36" customWidth="1"/>
    <col min="3072" max="3072" width="17.28515625" style="36" customWidth="1"/>
    <col min="3073" max="3073" width="16.28515625" style="36" customWidth="1"/>
    <col min="3074" max="3074" width="17.7109375" style="36" customWidth="1"/>
    <col min="3075" max="3075" width="17.5703125" style="36" customWidth="1"/>
    <col min="3076" max="3076" width="11.7109375" style="36" customWidth="1"/>
    <col min="3077" max="3077" width="8.140625" style="36" bestFit="1" customWidth="1"/>
    <col min="3078" max="3078" width="10.5703125" style="36" customWidth="1"/>
    <col min="3079" max="3079" width="15.7109375" style="36" customWidth="1"/>
    <col min="3080" max="3080" width="10.28515625" style="36" customWidth="1"/>
    <col min="3081" max="3081" width="15.28515625" style="36" bestFit="1" customWidth="1"/>
    <col min="3082" max="3325" width="9.140625" style="36"/>
    <col min="3326" max="3326" width="6.85546875" style="36" customWidth="1"/>
    <col min="3327" max="3327" width="40.140625" style="36" customWidth="1"/>
    <col min="3328" max="3328" width="17.28515625" style="36" customWidth="1"/>
    <col min="3329" max="3329" width="16.28515625" style="36" customWidth="1"/>
    <col min="3330" max="3330" width="17.7109375" style="36" customWidth="1"/>
    <col min="3331" max="3331" width="17.5703125" style="36" customWidth="1"/>
    <col min="3332" max="3332" width="11.7109375" style="36" customWidth="1"/>
    <col min="3333" max="3333" width="8.140625" style="36" bestFit="1" customWidth="1"/>
    <col min="3334" max="3334" width="10.5703125" style="36" customWidth="1"/>
    <col min="3335" max="3335" width="15.7109375" style="36" customWidth="1"/>
    <col min="3336" max="3336" width="10.28515625" style="36" customWidth="1"/>
    <col min="3337" max="3337" width="15.28515625" style="36" bestFit="1" customWidth="1"/>
    <col min="3338" max="3581" width="9.140625" style="36"/>
    <col min="3582" max="3582" width="6.85546875" style="36" customWidth="1"/>
    <col min="3583" max="3583" width="40.140625" style="36" customWidth="1"/>
    <col min="3584" max="3584" width="17.28515625" style="36" customWidth="1"/>
    <col min="3585" max="3585" width="16.28515625" style="36" customWidth="1"/>
    <col min="3586" max="3586" width="17.7109375" style="36" customWidth="1"/>
    <col min="3587" max="3587" width="17.5703125" style="36" customWidth="1"/>
    <col min="3588" max="3588" width="11.7109375" style="36" customWidth="1"/>
    <col min="3589" max="3589" width="8.140625" style="36" bestFit="1" customWidth="1"/>
    <col min="3590" max="3590" width="10.5703125" style="36" customWidth="1"/>
    <col min="3591" max="3591" width="15.7109375" style="36" customWidth="1"/>
    <col min="3592" max="3592" width="10.28515625" style="36" customWidth="1"/>
    <col min="3593" max="3593" width="15.28515625" style="36" bestFit="1" customWidth="1"/>
    <col min="3594" max="3837" width="9.140625" style="36"/>
    <col min="3838" max="3838" width="6.85546875" style="36" customWidth="1"/>
    <col min="3839" max="3839" width="40.140625" style="36" customWidth="1"/>
    <col min="3840" max="3840" width="17.28515625" style="36" customWidth="1"/>
    <col min="3841" max="3841" width="16.28515625" style="36" customWidth="1"/>
    <col min="3842" max="3842" width="17.7109375" style="36" customWidth="1"/>
    <col min="3843" max="3843" width="17.5703125" style="36" customWidth="1"/>
    <col min="3844" max="3844" width="11.7109375" style="36" customWidth="1"/>
    <col min="3845" max="3845" width="8.140625" style="36" bestFit="1" customWidth="1"/>
    <col min="3846" max="3846" width="10.5703125" style="36" customWidth="1"/>
    <col min="3847" max="3847" width="15.7109375" style="36" customWidth="1"/>
    <col min="3848" max="3848" width="10.28515625" style="36" customWidth="1"/>
    <col min="3849" max="3849" width="15.28515625" style="36" bestFit="1" customWidth="1"/>
    <col min="3850" max="4093" width="9.140625" style="36"/>
    <col min="4094" max="4094" width="6.85546875" style="36" customWidth="1"/>
    <col min="4095" max="4095" width="40.140625" style="36" customWidth="1"/>
    <col min="4096" max="4096" width="17.28515625" style="36" customWidth="1"/>
    <col min="4097" max="4097" width="16.28515625" style="36" customWidth="1"/>
    <col min="4098" max="4098" width="17.7109375" style="36" customWidth="1"/>
    <col min="4099" max="4099" width="17.5703125" style="36" customWidth="1"/>
    <col min="4100" max="4100" width="11.7109375" style="36" customWidth="1"/>
    <col min="4101" max="4101" width="8.140625" style="36" bestFit="1" customWidth="1"/>
    <col min="4102" max="4102" width="10.5703125" style="36" customWidth="1"/>
    <col min="4103" max="4103" width="15.7109375" style="36" customWidth="1"/>
    <col min="4104" max="4104" width="10.28515625" style="36" customWidth="1"/>
    <col min="4105" max="4105" width="15.28515625" style="36" bestFit="1" customWidth="1"/>
    <col min="4106" max="4349" width="9.140625" style="36"/>
    <col min="4350" max="4350" width="6.85546875" style="36" customWidth="1"/>
    <col min="4351" max="4351" width="40.140625" style="36" customWidth="1"/>
    <col min="4352" max="4352" width="17.28515625" style="36" customWidth="1"/>
    <col min="4353" max="4353" width="16.28515625" style="36" customWidth="1"/>
    <col min="4354" max="4354" width="17.7109375" style="36" customWidth="1"/>
    <col min="4355" max="4355" width="17.5703125" style="36" customWidth="1"/>
    <col min="4356" max="4356" width="11.7109375" style="36" customWidth="1"/>
    <col min="4357" max="4357" width="8.140625" style="36" bestFit="1" customWidth="1"/>
    <col min="4358" max="4358" width="10.5703125" style="36" customWidth="1"/>
    <col min="4359" max="4359" width="15.7109375" style="36" customWidth="1"/>
    <col min="4360" max="4360" width="10.28515625" style="36" customWidth="1"/>
    <col min="4361" max="4361" width="15.28515625" style="36" bestFit="1" customWidth="1"/>
    <col min="4362" max="4605" width="9.140625" style="36"/>
    <col min="4606" max="4606" width="6.85546875" style="36" customWidth="1"/>
    <col min="4607" max="4607" width="40.140625" style="36" customWidth="1"/>
    <col min="4608" max="4608" width="17.28515625" style="36" customWidth="1"/>
    <col min="4609" max="4609" width="16.28515625" style="36" customWidth="1"/>
    <col min="4610" max="4610" width="17.7109375" style="36" customWidth="1"/>
    <col min="4611" max="4611" width="17.5703125" style="36" customWidth="1"/>
    <col min="4612" max="4612" width="11.7109375" style="36" customWidth="1"/>
    <col min="4613" max="4613" width="8.140625" style="36" bestFit="1" customWidth="1"/>
    <col min="4614" max="4614" width="10.5703125" style="36" customWidth="1"/>
    <col min="4615" max="4615" width="15.7109375" style="36" customWidth="1"/>
    <col min="4616" max="4616" width="10.28515625" style="36" customWidth="1"/>
    <col min="4617" max="4617" width="15.28515625" style="36" bestFit="1" customWidth="1"/>
    <col min="4618" max="4861" width="9.140625" style="36"/>
    <col min="4862" max="4862" width="6.85546875" style="36" customWidth="1"/>
    <col min="4863" max="4863" width="40.140625" style="36" customWidth="1"/>
    <col min="4864" max="4864" width="17.28515625" style="36" customWidth="1"/>
    <col min="4865" max="4865" width="16.28515625" style="36" customWidth="1"/>
    <col min="4866" max="4866" width="17.7109375" style="36" customWidth="1"/>
    <col min="4867" max="4867" width="17.5703125" style="36" customWidth="1"/>
    <col min="4868" max="4868" width="11.7109375" style="36" customWidth="1"/>
    <col min="4869" max="4869" width="8.140625" style="36" bestFit="1" customWidth="1"/>
    <col min="4870" max="4870" width="10.5703125" style="36" customWidth="1"/>
    <col min="4871" max="4871" width="15.7109375" style="36" customWidth="1"/>
    <col min="4872" max="4872" width="10.28515625" style="36" customWidth="1"/>
    <col min="4873" max="4873" width="15.28515625" style="36" bestFit="1" customWidth="1"/>
    <col min="4874" max="5117" width="9.140625" style="36"/>
    <col min="5118" max="5118" width="6.85546875" style="36" customWidth="1"/>
    <col min="5119" max="5119" width="40.140625" style="36" customWidth="1"/>
    <col min="5120" max="5120" width="17.28515625" style="36" customWidth="1"/>
    <col min="5121" max="5121" width="16.28515625" style="36" customWidth="1"/>
    <col min="5122" max="5122" width="17.7109375" style="36" customWidth="1"/>
    <col min="5123" max="5123" width="17.5703125" style="36" customWidth="1"/>
    <col min="5124" max="5124" width="11.7109375" style="36" customWidth="1"/>
    <col min="5125" max="5125" width="8.140625" style="36" bestFit="1" customWidth="1"/>
    <col min="5126" max="5126" width="10.5703125" style="36" customWidth="1"/>
    <col min="5127" max="5127" width="15.7109375" style="36" customWidth="1"/>
    <col min="5128" max="5128" width="10.28515625" style="36" customWidth="1"/>
    <col min="5129" max="5129" width="15.28515625" style="36" bestFit="1" customWidth="1"/>
    <col min="5130" max="5373" width="9.140625" style="36"/>
    <col min="5374" max="5374" width="6.85546875" style="36" customWidth="1"/>
    <col min="5375" max="5375" width="40.140625" style="36" customWidth="1"/>
    <col min="5376" max="5376" width="17.28515625" style="36" customWidth="1"/>
    <col min="5377" max="5377" width="16.28515625" style="36" customWidth="1"/>
    <col min="5378" max="5378" width="17.7109375" style="36" customWidth="1"/>
    <col min="5379" max="5379" width="17.5703125" style="36" customWidth="1"/>
    <col min="5380" max="5380" width="11.7109375" style="36" customWidth="1"/>
    <col min="5381" max="5381" width="8.140625" style="36" bestFit="1" customWidth="1"/>
    <col min="5382" max="5382" width="10.5703125" style="36" customWidth="1"/>
    <col min="5383" max="5383" width="15.7109375" style="36" customWidth="1"/>
    <col min="5384" max="5384" width="10.28515625" style="36" customWidth="1"/>
    <col min="5385" max="5385" width="15.28515625" style="36" bestFit="1" customWidth="1"/>
    <col min="5386" max="5629" width="9.140625" style="36"/>
    <col min="5630" max="5630" width="6.85546875" style="36" customWidth="1"/>
    <col min="5631" max="5631" width="40.140625" style="36" customWidth="1"/>
    <col min="5632" max="5632" width="17.28515625" style="36" customWidth="1"/>
    <col min="5633" max="5633" width="16.28515625" style="36" customWidth="1"/>
    <col min="5634" max="5634" width="17.7109375" style="36" customWidth="1"/>
    <col min="5635" max="5635" width="17.5703125" style="36" customWidth="1"/>
    <col min="5636" max="5636" width="11.7109375" style="36" customWidth="1"/>
    <col min="5637" max="5637" width="8.140625" style="36" bestFit="1" customWidth="1"/>
    <col min="5638" max="5638" width="10.5703125" style="36" customWidth="1"/>
    <col min="5639" max="5639" width="15.7109375" style="36" customWidth="1"/>
    <col min="5640" max="5640" width="10.28515625" style="36" customWidth="1"/>
    <col min="5641" max="5641" width="15.28515625" style="36" bestFit="1" customWidth="1"/>
    <col min="5642" max="5885" width="9.140625" style="36"/>
    <col min="5886" max="5886" width="6.85546875" style="36" customWidth="1"/>
    <col min="5887" max="5887" width="40.140625" style="36" customWidth="1"/>
    <col min="5888" max="5888" width="17.28515625" style="36" customWidth="1"/>
    <col min="5889" max="5889" width="16.28515625" style="36" customWidth="1"/>
    <col min="5890" max="5890" width="17.7109375" style="36" customWidth="1"/>
    <col min="5891" max="5891" width="17.5703125" style="36" customWidth="1"/>
    <col min="5892" max="5892" width="11.7109375" style="36" customWidth="1"/>
    <col min="5893" max="5893" width="8.140625" style="36" bestFit="1" customWidth="1"/>
    <col min="5894" max="5894" width="10.5703125" style="36" customWidth="1"/>
    <col min="5895" max="5895" width="15.7109375" style="36" customWidth="1"/>
    <col min="5896" max="5896" width="10.28515625" style="36" customWidth="1"/>
    <col min="5897" max="5897" width="15.28515625" style="36" bestFit="1" customWidth="1"/>
    <col min="5898" max="6141" width="9.140625" style="36"/>
    <col min="6142" max="6142" width="6.85546875" style="36" customWidth="1"/>
    <col min="6143" max="6143" width="40.140625" style="36" customWidth="1"/>
    <col min="6144" max="6144" width="17.28515625" style="36" customWidth="1"/>
    <col min="6145" max="6145" width="16.28515625" style="36" customWidth="1"/>
    <col min="6146" max="6146" width="17.7109375" style="36" customWidth="1"/>
    <col min="6147" max="6147" width="17.5703125" style="36" customWidth="1"/>
    <col min="6148" max="6148" width="11.7109375" style="36" customWidth="1"/>
    <col min="6149" max="6149" width="8.140625" style="36" bestFit="1" customWidth="1"/>
    <col min="6150" max="6150" width="10.5703125" style="36" customWidth="1"/>
    <col min="6151" max="6151" width="15.7109375" style="36" customWidth="1"/>
    <col min="6152" max="6152" width="10.28515625" style="36" customWidth="1"/>
    <col min="6153" max="6153" width="15.28515625" style="36" bestFit="1" customWidth="1"/>
    <col min="6154" max="6397" width="9.140625" style="36"/>
    <col min="6398" max="6398" width="6.85546875" style="36" customWidth="1"/>
    <col min="6399" max="6399" width="40.140625" style="36" customWidth="1"/>
    <col min="6400" max="6400" width="17.28515625" style="36" customWidth="1"/>
    <col min="6401" max="6401" width="16.28515625" style="36" customWidth="1"/>
    <col min="6402" max="6402" width="17.7109375" style="36" customWidth="1"/>
    <col min="6403" max="6403" width="17.5703125" style="36" customWidth="1"/>
    <col min="6404" max="6404" width="11.7109375" style="36" customWidth="1"/>
    <col min="6405" max="6405" width="8.140625" style="36" bestFit="1" customWidth="1"/>
    <col min="6406" max="6406" width="10.5703125" style="36" customWidth="1"/>
    <col min="6407" max="6407" width="15.7109375" style="36" customWidth="1"/>
    <col min="6408" max="6408" width="10.28515625" style="36" customWidth="1"/>
    <col min="6409" max="6409" width="15.28515625" style="36" bestFit="1" customWidth="1"/>
    <col min="6410" max="6653" width="9.140625" style="36"/>
    <col min="6654" max="6654" width="6.85546875" style="36" customWidth="1"/>
    <col min="6655" max="6655" width="40.140625" style="36" customWidth="1"/>
    <col min="6656" max="6656" width="17.28515625" style="36" customWidth="1"/>
    <col min="6657" max="6657" width="16.28515625" style="36" customWidth="1"/>
    <col min="6658" max="6658" width="17.7109375" style="36" customWidth="1"/>
    <col min="6659" max="6659" width="17.5703125" style="36" customWidth="1"/>
    <col min="6660" max="6660" width="11.7109375" style="36" customWidth="1"/>
    <col min="6661" max="6661" width="8.140625" style="36" bestFit="1" customWidth="1"/>
    <col min="6662" max="6662" width="10.5703125" style="36" customWidth="1"/>
    <col min="6663" max="6663" width="15.7109375" style="36" customWidth="1"/>
    <col min="6664" max="6664" width="10.28515625" style="36" customWidth="1"/>
    <col min="6665" max="6665" width="15.28515625" style="36" bestFit="1" customWidth="1"/>
    <col min="6666" max="6909" width="9.140625" style="36"/>
    <col min="6910" max="6910" width="6.85546875" style="36" customWidth="1"/>
    <col min="6911" max="6911" width="40.140625" style="36" customWidth="1"/>
    <col min="6912" max="6912" width="17.28515625" style="36" customWidth="1"/>
    <col min="6913" max="6913" width="16.28515625" style="36" customWidth="1"/>
    <col min="6914" max="6914" width="17.7109375" style="36" customWidth="1"/>
    <col min="6915" max="6915" width="17.5703125" style="36" customWidth="1"/>
    <col min="6916" max="6916" width="11.7109375" style="36" customWidth="1"/>
    <col min="6917" max="6917" width="8.140625" style="36" bestFit="1" customWidth="1"/>
    <col min="6918" max="6918" width="10.5703125" style="36" customWidth="1"/>
    <col min="6919" max="6919" width="15.7109375" style="36" customWidth="1"/>
    <col min="6920" max="6920" width="10.28515625" style="36" customWidth="1"/>
    <col min="6921" max="6921" width="15.28515625" style="36" bestFit="1" customWidth="1"/>
    <col min="6922" max="7165" width="9.140625" style="36"/>
    <col min="7166" max="7166" width="6.85546875" style="36" customWidth="1"/>
    <col min="7167" max="7167" width="40.140625" style="36" customWidth="1"/>
    <col min="7168" max="7168" width="17.28515625" style="36" customWidth="1"/>
    <col min="7169" max="7169" width="16.28515625" style="36" customWidth="1"/>
    <col min="7170" max="7170" width="17.7109375" style="36" customWidth="1"/>
    <col min="7171" max="7171" width="17.5703125" style="36" customWidth="1"/>
    <col min="7172" max="7172" width="11.7109375" style="36" customWidth="1"/>
    <col min="7173" max="7173" width="8.140625" style="36" bestFit="1" customWidth="1"/>
    <col min="7174" max="7174" width="10.5703125" style="36" customWidth="1"/>
    <col min="7175" max="7175" width="15.7109375" style="36" customWidth="1"/>
    <col min="7176" max="7176" width="10.28515625" style="36" customWidth="1"/>
    <col min="7177" max="7177" width="15.28515625" style="36" bestFit="1" customWidth="1"/>
    <col min="7178" max="7421" width="9.140625" style="36"/>
    <col min="7422" max="7422" width="6.85546875" style="36" customWidth="1"/>
    <col min="7423" max="7423" width="40.140625" style="36" customWidth="1"/>
    <col min="7424" max="7424" width="17.28515625" style="36" customWidth="1"/>
    <col min="7425" max="7425" width="16.28515625" style="36" customWidth="1"/>
    <col min="7426" max="7426" width="17.7109375" style="36" customWidth="1"/>
    <col min="7427" max="7427" width="17.5703125" style="36" customWidth="1"/>
    <col min="7428" max="7428" width="11.7109375" style="36" customWidth="1"/>
    <col min="7429" max="7429" width="8.140625" style="36" bestFit="1" customWidth="1"/>
    <col min="7430" max="7430" width="10.5703125" style="36" customWidth="1"/>
    <col min="7431" max="7431" width="15.7109375" style="36" customWidth="1"/>
    <col min="7432" max="7432" width="10.28515625" style="36" customWidth="1"/>
    <col min="7433" max="7433" width="15.28515625" style="36" bestFit="1" customWidth="1"/>
    <col min="7434" max="7677" width="9.140625" style="36"/>
    <col min="7678" max="7678" width="6.85546875" style="36" customWidth="1"/>
    <col min="7679" max="7679" width="40.140625" style="36" customWidth="1"/>
    <col min="7680" max="7680" width="17.28515625" style="36" customWidth="1"/>
    <col min="7681" max="7681" width="16.28515625" style="36" customWidth="1"/>
    <col min="7682" max="7682" width="17.7109375" style="36" customWidth="1"/>
    <col min="7683" max="7683" width="17.5703125" style="36" customWidth="1"/>
    <col min="7684" max="7684" width="11.7109375" style="36" customWidth="1"/>
    <col min="7685" max="7685" width="8.140625" style="36" bestFit="1" customWidth="1"/>
    <col min="7686" max="7686" width="10.5703125" style="36" customWidth="1"/>
    <col min="7687" max="7687" width="15.7109375" style="36" customWidth="1"/>
    <col min="7688" max="7688" width="10.28515625" style="36" customWidth="1"/>
    <col min="7689" max="7689" width="15.28515625" style="36" bestFit="1" customWidth="1"/>
    <col min="7690" max="7933" width="9.140625" style="36"/>
    <col min="7934" max="7934" width="6.85546875" style="36" customWidth="1"/>
    <col min="7935" max="7935" width="40.140625" style="36" customWidth="1"/>
    <col min="7936" max="7936" width="17.28515625" style="36" customWidth="1"/>
    <col min="7937" max="7937" width="16.28515625" style="36" customWidth="1"/>
    <col min="7938" max="7938" width="17.7109375" style="36" customWidth="1"/>
    <col min="7939" max="7939" width="17.5703125" style="36" customWidth="1"/>
    <col min="7940" max="7940" width="11.7109375" style="36" customWidth="1"/>
    <col min="7941" max="7941" width="8.140625" style="36" bestFit="1" customWidth="1"/>
    <col min="7942" max="7942" width="10.5703125" style="36" customWidth="1"/>
    <col min="7943" max="7943" width="15.7109375" style="36" customWidth="1"/>
    <col min="7944" max="7944" width="10.28515625" style="36" customWidth="1"/>
    <col min="7945" max="7945" width="15.28515625" style="36" bestFit="1" customWidth="1"/>
    <col min="7946" max="8189" width="9.140625" style="36"/>
    <col min="8190" max="8190" width="6.85546875" style="36" customWidth="1"/>
    <col min="8191" max="8191" width="40.140625" style="36" customWidth="1"/>
    <col min="8192" max="8192" width="17.28515625" style="36" customWidth="1"/>
    <col min="8193" max="8193" width="16.28515625" style="36" customWidth="1"/>
    <col min="8194" max="8194" width="17.7109375" style="36" customWidth="1"/>
    <col min="8195" max="8195" width="17.5703125" style="36" customWidth="1"/>
    <col min="8196" max="8196" width="11.7109375" style="36" customWidth="1"/>
    <col min="8197" max="8197" width="8.140625" style="36" bestFit="1" customWidth="1"/>
    <col min="8198" max="8198" width="10.5703125" style="36" customWidth="1"/>
    <col min="8199" max="8199" width="15.7109375" style="36" customWidth="1"/>
    <col min="8200" max="8200" width="10.28515625" style="36" customWidth="1"/>
    <col min="8201" max="8201" width="15.28515625" style="36" bestFit="1" customWidth="1"/>
    <col min="8202" max="8445" width="9.140625" style="36"/>
    <col min="8446" max="8446" width="6.85546875" style="36" customWidth="1"/>
    <col min="8447" max="8447" width="40.140625" style="36" customWidth="1"/>
    <col min="8448" max="8448" width="17.28515625" style="36" customWidth="1"/>
    <col min="8449" max="8449" width="16.28515625" style="36" customWidth="1"/>
    <col min="8450" max="8450" width="17.7109375" style="36" customWidth="1"/>
    <col min="8451" max="8451" width="17.5703125" style="36" customWidth="1"/>
    <col min="8452" max="8452" width="11.7109375" style="36" customWidth="1"/>
    <col min="8453" max="8453" width="8.140625" style="36" bestFit="1" customWidth="1"/>
    <col min="8454" max="8454" width="10.5703125" style="36" customWidth="1"/>
    <col min="8455" max="8455" width="15.7109375" style="36" customWidth="1"/>
    <col min="8456" max="8456" width="10.28515625" style="36" customWidth="1"/>
    <col min="8457" max="8457" width="15.28515625" style="36" bestFit="1" customWidth="1"/>
    <col min="8458" max="8701" width="9.140625" style="36"/>
    <col min="8702" max="8702" width="6.85546875" style="36" customWidth="1"/>
    <col min="8703" max="8703" width="40.140625" style="36" customWidth="1"/>
    <col min="8704" max="8704" width="17.28515625" style="36" customWidth="1"/>
    <col min="8705" max="8705" width="16.28515625" style="36" customWidth="1"/>
    <col min="8706" max="8706" width="17.7109375" style="36" customWidth="1"/>
    <col min="8707" max="8707" width="17.5703125" style="36" customWidth="1"/>
    <col min="8708" max="8708" width="11.7109375" style="36" customWidth="1"/>
    <col min="8709" max="8709" width="8.140625" style="36" bestFit="1" customWidth="1"/>
    <col min="8710" max="8710" width="10.5703125" style="36" customWidth="1"/>
    <col min="8711" max="8711" width="15.7109375" style="36" customWidth="1"/>
    <col min="8712" max="8712" width="10.28515625" style="36" customWidth="1"/>
    <col min="8713" max="8713" width="15.28515625" style="36" bestFit="1" customWidth="1"/>
    <col min="8714" max="8957" width="9.140625" style="36"/>
    <col min="8958" max="8958" width="6.85546875" style="36" customWidth="1"/>
    <col min="8959" max="8959" width="40.140625" style="36" customWidth="1"/>
    <col min="8960" max="8960" width="17.28515625" style="36" customWidth="1"/>
    <col min="8961" max="8961" width="16.28515625" style="36" customWidth="1"/>
    <col min="8962" max="8962" width="17.7109375" style="36" customWidth="1"/>
    <col min="8963" max="8963" width="17.5703125" style="36" customWidth="1"/>
    <col min="8964" max="8964" width="11.7109375" style="36" customWidth="1"/>
    <col min="8965" max="8965" width="8.140625" style="36" bestFit="1" customWidth="1"/>
    <col min="8966" max="8966" width="10.5703125" style="36" customWidth="1"/>
    <col min="8967" max="8967" width="15.7109375" style="36" customWidth="1"/>
    <col min="8968" max="8968" width="10.28515625" style="36" customWidth="1"/>
    <col min="8969" max="8969" width="15.28515625" style="36" bestFit="1" customWidth="1"/>
    <col min="8970" max="9213" width="9.140625" style="36"/>
    <col min="9214" max="9214" width="6.85546875" style="36" customWidth="1"/>
    <col min="9215" max="9215" width="40.140625" style="36" customWidth="1"/>
    <col min="9216" max="9216" width="17.28515625" style="36" customWidth="1"/>
    <col min="9217" max="9217" width="16.28515625" style="36" customWidth="1"/>
    <col min="9218" max="9218" width="17.7109375" style="36" customWidth="1"/>
    <col min="9219" max="9219" width="17.5703125" style="36" customWidth="1"/>
    <col min="9220" max="9220" width="11.7109375" style="36" customWidth="1"/>
    <col min="9221" max="9221" width="8.140625" style="36" bestFit="1" customWidth="1"/>
    <col min="9222" max="9222" width="10.5703125" style="36" customWidth="1"/>
    <col min="9223" max="9223" width="15.7109375" style="36" customWidth="1"/>
    <col min="9224" max="9224" width="10.28515625" style="36" customWidth="1"/>
    <col min="9225" max="9225" width="15.28515625" style="36" bestFit="1" customWidth="1"/>
    <col min="9226" max="9469" width="9.140625" style="36"/>
    <col min="9470" max="9470" width="6.85546875" style="36" customWidth="1"/>
    <col min="9471" max="9471" width="40.140625" style="36" customWidth="1"/>
    <col min="9472" max="9472" width="17.28515625" style="36" customWidth="1"/>
    <col min="9473" max="9473" width="16.28515625" style="36" customWidth="1"/>
    <col min="9474" max="9474" width="17.7109375" style="36" customWidth="1"/>
    <col min="9475" max="9475" width="17.5703125" style="36" customWidth="1"/>
    <col min="9476" max="9476" width="11.7109375" style="36" customWidth="1"/>
    <col min="9477" max="9477" width="8.140625" style="36" bestFit="1" customWidth="1"/>
    <col min="9478" max="9478" width="10.5703125" style="36" customWidth="1"/>
    <col min="9479" max="9479" width="15.7109375" style="36" customWidth="1"/>
    <col min="9480" max="9480" width="10.28515625" style="36" customWidth="1"/>
    <col min="9481" max="9481" width="15.28515625" style="36" bestFit="1" customWidth="1"/>
    <col min="9482" max="9725" width="9.140625" style="36"/>
    <col min="9726" max="9726" width="6.85546875" style="36" customWidth="1"/>
    <col min="9727" max="9727" width="40.140625" style="36" customWidth="1"/>
    <col min="9728" max="9728" width="17.28515625" style="36" customWidth="1"/>
    <col min="9729" max="9729" width="16.28515625" style="36" customWidth="1"/>
    <col min="9730" max="9730" width="17.7109375" style="36" customWidth="1"/>
    <col min="9731" max="9731" width="17.5703125" style="36" customWidth="1"/>
    <col min="9732" max="9732" width="11.7109375" style="36" customWidth="1"/>
    <col min="9733" max="9733" width="8.140625" style="36" bestFit="1" customWidth="1"/>
    <col min="9734" max="9734" width="10.5703125" style="36" customWidth="1"/>
    <col min="9735" max="9735" width="15.7109375" style="36" customWidth="1"/>
    <col min="9736" max="9736" width="10.28515625" style="36" customWidth="1"/>
    <col min="9737" max="9737" width="15.28515625" style="36" bestFit="1" customWidth="1"/>
    <col min="9738" max="9981" width="9.140625" style="36"/>
    <col min="9982" max="9982" width="6.85546875" style="36" customWidth="1"/>
    <col min="9983" max="9983" width="40.140625" style="36" customWidth="1"/>
    <col min="9984" max="9984" width="17.28515625" style="36" customWidth="1"/>
    <col min="9985" max="9985" width="16.28515625" style="36" customWidth="1"/>
    <col min="9986" max="9986" width="17.7109375" style="36" customWidth="1"/>
    <col min="9987" max="9987" width="17.5703125" style="36" customWidth="1"/>
    <col min="9988" max="9988" width="11.7109375" style="36" customWidth="1"/>
    <col min="9989" max="9989" width="8.140625" style="36" bestFit="1" customWidth="1"/>
    <col min="9990" max="9990" width="10.5703125" style="36" customWidth="1"/>
    <col min="9991" max="9991" width="15.7109375" style="36" customWidth="1"/>
    <col min="9992" max="9992" width="10.28515625" style="36" customWidth="1"/>
    <col min="9993" max="9993" width="15.28515625" style="36" bestFit="1" customWidth="1"/>
    <col min="9994" max="10237" width="9.140625" style="36"/>
    <col min="10238" max="10238" width="6.85546875" style="36" customWidth="1"/>
    <col min="10239" max="10239" width="40.140625" style="36" customWidth="1"/>
    <col min="10240" max="10240" width="17.28515625" style="36" customWidth="1"/>
    <col min="10241" max="10241" width="16.28515625" style="36" customWidth="1"/>
    <col min="10242" max="10242" width="17.7109375" style="36" customWidth="1"/>
    <col min="10243" max="10243" width="17.5703125" style="36" customWidth="1"/>
    <col min="10244" max="10244" width="11.7109375" style="36" customWidth="1"/>
    <col min="10245" max="10245" width="8.140625" style="36" bestFit="1" customWidth="1"/>
    <col min="10246" max="10246" width="10.5703125" style="36" customWidth="1"/>
    <col min="10247" max="10247" width="15.7109375" style="36" customWidth="1"/>
    <col min="10248" max="10248" width="10.28515625" style="36" customWidth="1"/>
    <col min="10249" max="10249" width="15.28515625" style="36" bestFit="1" customWidth="1"/>
    <col min="10250" max="10493" width="9.140625" style="36"/>
    <col min="10494" max="10494" width="6.85546875" style="36" customWidth="1"/>
    <col min="10495" max="10495" width="40.140625" style="36" customWidth="1"/>
    <col min="10496" max="10496" width="17.28515625" style="36" customWidth="1"/>
    <col min="10497" max="10497" width="16.28515625" style="36" customWidth="1"/>
    <col min="10498" max="10498" width="17.7109375" style="36" customWidth="1"/>
    <col min="10499" max="10499" width="17.5703125" style="36" customWidth="1"/>
    <col min="10500" max="10500" width="11.7109375" style="36" customWidth="1"/>
    <col min="10501" max="10501" width="8.140625" style="36" bestFit="1" customWidth="1"/>
    <col min="10502" max="10502" width="10.5703125" style="36" customWidth="1"/>
    <col min="10503" max="10503" width="15.7109375" style="36" customWidth="1"/>
    <col min="10504" max="10504" width="10.28515625" style="36" customWidth="1"/>
    <col min="10505" max="10505" width="15.28515625" style="36" bestFit="1" customWidth="1"/>
    <col min="10506" max="10749" width="9.140625" style="36"/>
    <col min="10750" max="10750" width="6.85546875" style="36" customWidth="1"/>
    <col min="10751" max="10751" width="40.140625" style="36" customWidth="1"/>
    <col min="10752" max="10752" width="17.28515625" style="36" customWidth="1"/>
    <col min="10753" max="10753" width="16.28515625" style="36" customWidth="1"/>
    <col min="10754" max="10754" width="17.7109375" style="36" customWidth="1"/>
    <col min="10755" max="10755" width="17.5703125" style="36" customWidth="1"/>
    <col min="10756" max="10756" width="11.7109375" style="36" customWidth="1"/>
    <col min="10757" max="10757" width="8.140625" style="36" bestFit="1" customWidth="1"/>
    <col min="10758" max="10758" width="10.5703125" style="36" customWidth="1"/>
    <col min="10759" max="10759" width="15.7109375" style="36" customWidth="1"/>
    <col min="10760" max="10760" width="10.28515625" style="36" customWidth="1"/>
    <col min="10761" max="10761" width="15.28515625" style="36" bestFit="1" customWidth="1"/>
    <col min="10762" max="11005" width="9.140625" style="36"/>
    <col min="11006" max="11006" width="6.85546875" style="36" customWidth="1"/>
    <col min="11007" max="11007" width="40.140625" style="36" customWidth="1"/>
    <col min="11008" max="11008" width="17.28515625" style="36" customWidth="1"/>
    <col min="11009" max="11009" width="16.28515625" style="36" customWidth="1"/>
    <col min="11010" max="11010" width="17.7109375" style="36" customWidth="1"/>
    <col min="11011" max="11011" width="17.5703125" style="36" customWidth="1"/>
    <col min="11012" max="11012" width="11.7109375" style="36" customWidth="1"/>
    <col min="11013" max="11013" width="8.140625" style="36" bestFit="1" customWidth="1"/>
    <col min="11014" max="11014" width="10.5703125" style="36" customWidth="1"/>
    <col min="11015" max="11015" width="15.7109375" style="36" customWidth="1"/>
    <col min="11016" max="11016" width="10.28515625" style="36" customWidth="1"/>
    <col min="11017" max="11017" width="15.28515625" style="36" bestFit="1" customWidth="1"/>
    <col min="11018" max="11261" width="9.140625" style="36"/>
    <col min="11262" max="11262" width="6.85546875" style="36" customWidth="1"/>
    <col min="11263" max="11263" width="40.140625" style="36" customWidth="1"/>
    <col min="11264" max="11264" width="17.28515625" style="36" customWidth="1"/>
    <col min="11265" max="11265" width="16.28515625" style="36" customWidth="1"/>
    <col min="11266" max="11266" width="17.7109375" style="36" customWidth="1"/>
    <col min="11267" max="11267" width="17.5703125" style="36" customWidth="1"/>
    <col min="11268" max="11268" width="11.7109375" style="36" customWidth="1"/>
    <col min="11269" max="11269" width="8.140625" style="36" bestFit="1" customWidth="1"/>
    <col min="11270" max="11270" width="10.5703125" style="36" customWidth="1"/>
    <col min="11271" max="11271" width="15.7109375" style="36" customWidth="1"/>
    <col min="11272" max="11272" width="10.28515625" style="36" customWidth="1"/>
    <col min="11273" max="11273" width="15.28515625" style="36" bestFit="1" customWidth="1"/>
    <col min="11274" max="11517" width="9.140625" style="36"/>
    <col min="11518" max="11518" width="6.85546875" style="36" customWidth="1"/>
    <col min="11519" max="11519" width="40.140625" style="36" customWidth="1"/>
    <col min="11520" max="11520" width="17.28515625" style="36" customWidth="1"/>
    <col min="11521" max="11521" width="16.28515625" style="36" customWidth="1"/>
    <col min="11522" max="11522" width="17.7109375" style="36" customWidth="1"/>
    <col min="11523" max="11523" width="17.5703125" style="36" customWidth="1"/>
    <col min="11524" max="11524" width="11.7109375" style="36" customWidth="1"/>
    <col min="11525" max="11525" width="8.140625" style="36" bestFit="1" customWidth="1"/>
    <col min="11526" max="11526" width="10.5703125" style="36" customWidth="1"/>
    <col min="11527" max="11527" width="15.7109375" style="36" customWidth="1"/>
    <col min="11528" max="11528" width="10.28515625" style="36" customWidth="1"/>
    <col min="11529" max="11529" width="15.28515625" style="36" bestFit="1" customWidth="1"/>
    <col min="11530" max="11773" width="9.140625" style="36"/>
    <col min="11774" max="11774" width="6.85546875" style="36" customWidth="1"/>
    <col min="11775" max="11775" width="40.140625" style="36" customWidth="1"/>
    <col min="11776" max="11776" width="17.28515625" style="36" customWidth="1"/>
    <col min="11777" max="11777" width="16.28515625" style="36" customWidth="1"/>
    <col min="11778" max="11778" width="17.7109375" style="36" customWidth="1"/>
    <col min="11779" max="11779" width="17.5703125" style="36" customWidth="1"/>
    <col min="11780" max="11780" width="11.7109375" style="36" customWidth="1"/>
    <col min="11781" max="11781" width="8.140625" style="36" bestFit="1" customWidth="1"/>
    <col min="11782" max="11782" width="10.5703125" style="36" customWidth="1"/>
    <col min="11783" max="11783" width="15.7109375" style="36" customWidth="1"/>
    <col min="11784" max="11784" width="10.28515625" style="36" customWidth="1"/>
    <col min="11785" max="11785" width="15.28515625" style="36" bestFit="1" customWidth="1"/>
    <col min="11786" max="12029" width="9.140625" style="36"/>
    <col min="12030" max="12030" width="6.85546875" style="36" customWidth="1"/>
    <col min="12031" max="12031" width="40.140625" style="36" customWidth="1"/>
    <col min="12032" max="12032" width="17.28515625" style="36" customWidth="1"/>
    <col min="12033" max="12033" width="16.28515625" style="36" customWidth="1"/>
    <col min="12034" max="12034" width="17.7109375" style="36" customWidth="1"/>
    <col min="12035" max="12035" width="17.5703125" style="36" customWidth="1"/>
    <col min="12036" max="12036" width="11.7109375" style="36" customWidth="1"/>
    <col min="12037" max="12037" width="8.140625" style="36" bestFit="1" customWidth="1"/>
    <col min="12038" max="12038" width="10.5703125" style="36" customWidth="1"/>
    <col min="12039" max="12039" width="15.7109375" style="36" customWidth="1"/>
    <col min="12040" max="12040" width="10.28515625" style="36" customWidth="1"/>
    <col min="12041" max="12041" width="15.28515625" style="36" bestFit="1" customWidth="1"/>
    <col min="12042" max="12285" width="9.140625" style="36"/>
    <col min="12286" max="12286" width="6.85546875" style="36" customWidth="1"/>
    <col min="12287" max="12287" width="40.140625" style="36" customWidth="1"/>
    <col min="12288" max="12288" width="17.28515625" style="36" customWidth="1"/>
    <col min="12289" max="12289" width="16.28515625" style="36" customWidth="1"/>
    <col min="12290" max="12290" width="17.7109375" style="36" customWidth="1"/>
    <col min="12291" max="12291" width="17.5703125" style="36" customWidth="1"/>
    <col min="12292" max="12292" width="11.7109375" style="36" customWidth="1"/>
    <col min="12293" max="12293" width="8.140625" style="36" bestFit="1" customWidth="1"/>
    <col min="12294" max="12294" width="10.5703125" style="36" customWidth="1"/>
    <col min="12295" max="12295" width="15.7109375" style="36" customWidth="1"/>
    <col min="12296" max="12296" width="10.28515625" style="36" customWidth="1"/>
    <col min="12297" max="12297" width="15.28515625" style="36" bestFit="1" customWidth="1"/>
    <col min="12298" max="12541" width="9.140625" style="36"/>
    <col min="12542" max="12542" width="6.85546875" style="36" customWidth="1"/>
    <col min="12543" max="12543" width="40.140625" style="36" customWidth="1"/>
    <col min="12544" max="12544" width="17.28515625" style="36" customWidth="1"/>
    <col min="12545" max="12545" width="16.28515625" style="36" customWidth="1"/>
    <col min="12546" max="12546" width="17.7109375" style="36" customWidth="1"/>
    <col min="12547" max="12547" width="17.5703125" style="36" customWidth="1"/>
    <col min="12548" max="12548" width="11.7109375" style="36" customWidth="1"/>
    <col min="12549" max="12549" width="8.140625" style="36" bestFit="1" customWidth="1"/>
    <col min="12550" max="12550" width="10.5703125" style="36" customWidth="1"/>
    <col min="12551" max="12551" width="15.7109375" style="36" customWidth="1"/>
    <col min="12552" max="12552" width="10.28515625" style="36" customWidth="1"/>
    <col min="12553" max="12553" width="15.28515625" style="36" bestFit="1" customWidth="1"/>
    <col min="12554" max="12797" width="9.140625" style="36"/>
    <col min="12798" max="12798" width="6.85546875" style="36" customWidth="1"/>
    <col min="12799" max="12799" width="40.140625" style="36" customWidth="1"/>
    <col min="12800" max="12800" width="17.28515625" style="36" customWidth="1"/>
    <col min="12801" max="12801" width="16.28515625" style="36" customWidth="1"/>
    <col min="12802" max="12802" width="17.7109375" style="36" customWidth="1"/>
    <col min="12803" max="12803" width="17.5703125" style="36" customWidth="1"/>
    <col min="12804" max="12804" width="11.7109375" style="36" customWidth="1"/>
    <col min="12805" max="12805" width="8.140625" style="36" bestFit="1" customWidth="1"/>
    <col min="12806" max="12806" width="10.5703125" style="36" customWidth="1"/>
    <col min="12807" max="12807" width="15.7109375" style="36" customWidth="1"/>
    <col min="12808" max="12808" width="10.28515625" style="36" customWidth="1"/>
    <col min="12809" max="12809" width="15.28515625" style="36" bestFit="1" customWidth="1"/>
    <col min="12810" max="13053" width="9.140625" style="36"/>
    <col min="13054" max="13054" width="6.85546875" style="36" customWidth="1"/>
    <col min="13055" max="13055" width="40.140625" style="36" customWidth="1"/>
    <col min="13056" max="13056" width="17.28515625" style="36" customWidth="1"/>
    <col min="13057" max="13057" width="16.28515625" style="36" customWidth="1"/>
    <col min="13058" max="13058" width="17.7109375" style="36" customWidth="1"/>
    <col min="13059" max="13059" width="17.5703125" style="36" customWidth="1"/>
    <col min="13060" max="13060" width="11.7109375" style="36" customWidth="1"/>
    <col min="13061" max="13061" width="8.140625" style="36" bestFit="1" customWidth="1"/>
    <col min="13062" max="13062" width="10.5703125" style="36" customWidth="1"/>
    <col min="13063" max="13063" width="15.7109375" style="36" customWidth="1"/>
    <col min="13064" max="13064" width="10.28515625" style="36" customWidth="1"/>
    <col min="13065" max="13065" width="15.28515625" style="36" bestFit="1" customWidth="1"/>
    <col min="13066" max="13309" width="9.140625" style="36"/>
    <col min="13310" max="13310" width="6.85546875" style="36" customWidth="1"/>
    <col min="13311" max="13311" width="40.140625" style="36" customWidth="1"/>
    <col min="13312" max="13312" width="17.28515625" style="36" customWidth="1"/>
    <col min="13313" max="13313" width="16.28515625" style="36" customWidth="1"/>
    <col min="13314" max="13314" width="17.7109375" style="36" customWidth="1"/>
    <col min="13315" max="13315" width="17.5703125" style="36" customWidth="1"/>
    <col min="13316" max="13316" width="11.7109375" style="36" customWidth="1"/>
    <col min="13317" max="13317" width="8.140625" style="36" bestFit="1" customWidth="1"/>
    <col min="13318" max="13318" width="10.5703125" style="36" customWidth="1"/>
    <col min="13319" max="13319" width="15.7109375" style="36" customWidth="1"/>
    <col min="13320" max="13320" width="10.28515625" style="36" customWidth="1"/>
    <col min="13321" max="13321" width="15.28515625" style="36" bestFit="1" customWidth="1"/>
    <col min="13322" max="13565" width="9.140625" style="36"/>
    <col min="13566" max="13566" width="6.85546875" style="36" customWidth="1"/>
    <col min="13567" max="13567" width="40.140625" style="36" customWidth="1"/>
    <col min="13568" max="13568" width="17.28515625" style="36" customWidth="1"/>
    <col min="13569" max="13569" width="16.28515625" style="36" customWidth="1"/>
    <col min="13570" max="13570" width="17.7109375" style="36" customWidth="1"/>
    <col min="13571" max="13571" width="17.5703125" style="36" customWidth="1"/>
    <col min="13572" max="13572" width="11.7109375" style="36" customWidth="1"/>
    <col min="13573" max="13573" width="8.140625" style="36" bestFit="1" customWidth="1"/>
    <col min="13574" max="13574" width="10.5703125" style="36" customWidth="1"/>
    <col min="13575" max="13575" width="15.7109375" style="36" customWidth="1"/>
    <col min="13576" max="13576" width="10.28515625" style="36" customWidth="1"/>
    <col min="13577" max="13577" width="15.28515625" style="36" bestFit="1" customWidth="1"/>
    <col min="13578" max="13821" width="9.140625" style="36"/>
    <col min="13822" max="13822" width="6.85546875" style="36" customWidth="1"/>
    <col min="13823" max="13823" width="40.140625" style="36" customWidth="1"/>
    <col min="13824" max="13824" width="17.28515625" style="36" customWidth="1"/>
    <col min="13825" max="13825" width="16.28515625" style="36" customWidth="1"/>
    <col min="13826" max="13826" width="17.7109375" style="36" customWidth="1"/>
    <col min="13827" max="13827" width="17.5703125" style="36" customWidth="1"/>
    <col min="13828" max="13828" width="11.7109375" style="36" customWidth="1"/>
    <col min="13829" max="13829" width="8.140625" style="36" bestFit="1" customWidth="1"/>
    <col min="13830" max="13830" width="10.5703125" style="36" customWidth="1"/>
    <col min="13831" max="13831" width="15.7109375" style="36" customWidth="1"/>
    <col min="13832" max="13832" width="10.28515625" style="36" customWidth="1"/>
    <col min="13833" max="13833" width="15.28515625" style="36" bestFit="1" customWidth="1"/>
    <col min="13834" max="14077" width="9.140625" style="36"/>
    <col min="14078" max="14078" width="6.85546875" style="36" customWidth="1"/>
    <col min="14079" max="14079" width="40.140625" style="36" customWidth="1"/>
    <col min="14080" max="14080" width="17.28515625" style="36" customWidth="1"/>
    <col min="14081" max="14081" width="16.28515625" style="36" customWidth="1"/>
    <col min="14082" max="14082" width="17.7109375" style="36" customWidth="1"/>
    <col min="14083" max="14083" width="17.5703125" style="36" customWidth="1"/>
    <col min="14084" max="14084" width="11.7109375" style="36" customWidth="1"/>
    <col min="14085" max="14085" width="8.140625" style="36" bestFit="1" customWidth="1"/>
    <col min="14086" max="14086" width="10.5703125" style="36" customWidth="1"/>
    <col min="14087" max="14087" width="15.7109375" style="36" customWidth="1"/>
    <col min="14088" max="14088" width="10.28515625" style="36" customWidth="1"/>
    <col min="14089" max="14089" width="15.28515625" style="36" bestFit="1" customWidth="1"/>
    <col min="14090" max="14333" width="9.140625" style="36"/>
    <col min="14334" max="14334" width="6.85546875" style="36" customWidth="1"/>
    <col min="14335" max="14335" width="40.140625" style="36" customWidth="1"/>
    <col min="14336" max="14336" width="17.28515625" style="36" customWidth="1"/>
    <col min="14337" max="14337" width="16.28515625" style="36" customWidth="1"/>
    <col min="14338" max="14338" width="17.7109375" style="36" customWidth="1"/>
    <col min="14339" max="14339" width="17.5703125" style="36" customWidth="1"/>
    <col min="14340" max="14340" width="11.7109375" style="36" customWidth="1"/>
    <col min="14341" max="14341" width="8.140625" style="36" bestFit="1" customWidth="1"/>
    <col min="14342" max="14342" width="10.5703125" style="36" customWidth="1"/>
    <col min="14343" max="14343" width="15.7109375" style="36" customWidth="1"/>
    <col min="14344" max="14344" width="10.28515625" style="36" customWidth="1"/>
    <col min="14345" max="14345" width="15.28515625" style="36" bestFit="1" customWidth="1"/>
    <col min="14346" max="14589" width="9.140625" style="36"/>
    <col min="14590" max="14590" width="6.85546875" style="36" customWidth="1"/>
    <col min="14591" max="14591" width="40.140625" style="36" customWidth="1"/>
    <col min="14592" max="14592" width="17.28515625" style="36" customWidth="1"/>
    <col min="14593" max="14593" width="16.28515625" style="36" customWidth="1"/>
    <col min="14594" max="14594" width="17.7109375" style="36" customWidth="1"/>
    <col min="14595" max="14595" width="17.5703125" style="36" customWidth="1"/>
    <col min="14596" max="14596" width="11.7109375" style="36" customWidth="1"/>
    <col min="14597" max="14597" width="8.140625" style="36" bestFit="1" customWidth="1"/>
    <col min="14598" max="14598" width="10.5703125" style="36" customWidth="1"/>
    <col min="14599" max="14599" width="15.7109375" style="36" customWidth="1"/>
    <col min="14600" max="14600" width="10.28515625" style="36" customWidth="1"/>
    <col min="14601" max="14601" width="15.28515625" style="36" bestFit="1" customWidth="1"/>
    <col min="14602" max="14845" width="9.140625" style="36"/>
    <col min="14846" max="14846" width="6.85546875" style="36" customWidth="1"/>
    <col min="14847" max="14847" width="40.140625" style="36" customWidth="1"/>
    <col min="14848" max="14848" width="17.28515625" style="36" customWidth="1"/>
    <col min="14849" max="14849" width="16.28515625" style="36" customWidth="1"/>
    <col min="14850" max="14850" width="17.7109375" style="36" customWidth="1"/>
    <col min="14851" max="14851" width="17.5703125" style="36" customWidth="1"/>
    <col min="14852" max="14852" width="11.7109375" style="36" customWidth="1"/>
    <col min="14853" max="14853" width="8.140625" style="36" bestFit="1" customWidth="1"/>
    <col min="14854" max="14854" width="10.5703125" style="36" customWidth="1"/>
    <col min="14855" max="14855" width="15.7109375" style="36" customWidth="1"/>
    <col min="14856" max="14856" width="10.28515625" style="36" customWidth="1"/>
    <col min="14857" max="14857" width="15.28515625" style="36" bestFit="1" customWidth="1"/>
    <col min="14858" max="15101" width="9.140625" style="36"/>
    <col min="15102" max="15102" width="6.85546875" style="36" customWidth="1"/>
    <col min="15103" max="15103" width="40.140625" style="36" customWidth="1"/>
    <col min="15104" max="15104" width="17.28515625" style="36" customWidth="1"/>
    <col min="15105" max="15105" width="16.28515625" style="36" customWidth="1"/>
    <col min="15106" max="15106" width="17.7109375" style="36" customWidth="1"/>
    <col min="15107" max="15107" width="17.5703125" style="36" customWidth="1"/>
    <col min="15108" max="15108" width="11.7109375" style="36" customWidth="1"/>
    <col min="15109" max="15109" width="8.140625" style="36" bestFit="1" customWidth="1"/>
    <col min="15110" max="15110" width="10.5703125" style="36" customWidth="1"/>
    <col min="15111" max="15111" width="15.7109375" style="36" customWidth="1"/>
    <col min="15112" max="15112" width="10.28515625" style="36" customWidth="1"/>
    <col min="15113" max="15113" width="15.28515625" style="36" bestFit="1" customWidth="1"/>
    <col min="15114" max="15357" width="9.140625" style="36"/>
    <col min="15358" max="15358" width="6.85546875" style="36" customWidth="1"/>
    <col min="15359" max="15359" width="40.140625" style="36" customWidth="1"/>
    <col min="15360" max="15360" width="17.28515625" style="36" customWidth="1"/>
    <col min="15361" max="15361" width="16.28515625" style="36" customWidth="1"/>
    <col min="15362" max="15362" width="17.7109375" style="36" customWidth="1"/>
    <col min="15363" max="15363" width="17.5703125" style="36" customWidth="1"/>
    <col min="15364" max="15364" width="11.7109375" style="36" customWidth="1"/>
    <col min="15365" max="15365" width="8.140625" style="36" bestFit="1" customWidth="1"/>
    <col min="15366" max="15366" width="10.5703125" style="36" customWidth="1"/>
    <col min="15367" max="15367" width="15.7109375" style="36" customWidth="1"/>
    <col min="15368" max="15368" width="10.28515625" style="36" customWidth="1"/>
    <col min="15369" max="15369" width="15.28515625" style="36" bestFit="1" customWidth="1"/>
    <col min="15370" max="15613" width="9.140625" style="36"/>
    <col min="15614" max="15614" width="6.85546875" style="36" customWidth="1"/>
    <col min="15615" max="15615" width="40.140625" style="36" customWidth="1"/>
    <col min="15616" max="15616" width="17.28515625" style="36" customWidth="1"/>
    <col min="15617" max="15617" width="16.28515625" style="36" customWidth="1"/>
    <col min="15618" max="15618" width="17.7109375" style="36" customWidth="1"/>
    <col min="15619" max="15619" width="17.5703125" style="36" customWidth="1"/>
    <col min="15620" max="15620" width="11.7109375" style="36" customWidth="1"/>
    <col min="15621" max="15621" width="8.140625" style="36" bestFit="1" customWidth="1"/>
    <col min="15622" max="15622" width="10.5703125" style="36" customWidth="1"/>
    <col min="15623" max="15623" width="15.7109375" style="36" customWidth="1"/>
    <col min="15624" max="15624" width="10.28515625" style="36" customWidth="1"/>
    <col min="15625" max="15625" width="15.28515625" style="36" bestFit="1" customWidth="1"/>
    <col min="15626" max="15869" width="9.140625" style="36"/>
    <col min="15870" max="15870" width="6.85546875" style="36" customWidth="1"/>
    <col min="15871" max="15871" width="40.140625" style="36" customWidth="1"/>
    <col min="15872" max="15872" width="17.28515625" style="36" customWidth="1"/>
    <col min="15873" max="15873" width="16.28515625" style="36" customWidth="1"/>
    <col min="15874" max="15874" width="17.7109375" style="36" customWidth="1"/>
    <col min="15875" max="15875" width="17.5703125" style="36" customWidth="1"/>
    <col min="15876" max="15876" width="11.7109375" style="36" customWidth="1"/>
    <col min="15877" max="15877" width="8.140625" style="36" bestFit="1" customWidth="1"/>
    <col min="15878" max="15878" width="10.5703125" style="36" customWidth="1"/>
    <col min="15879" max="15879" width="15.7109375" style="36" customWidth="1"/>
    <col min="15880" max="15880" width="10.28515625" style="36" customWidth="1"/>
    <col min="15881" max="15881" width="15.28515625" style="36" bestFit="1" customWidth="1"/>
    <col min="15882" max="16125" width="9.140625" style="36"/>
    <col min="16126" max="16126" width="6.85546875" style="36" customWidth="1"/>
    <col min="16127" max="16127" width="40.140625" style="36" customWidth="1"/>
    <col min="16128" max="16128" width="17.28515625" style="36" customWidth="1"/>
    <col min="16129" max="16129" width="16.28515625" style="36" customWidth="1"/>
    <col min="16130" max="16130" width="17.7109375" style="36" customWidth="1"/>
    <col min="16131" max="16131" width="17.5703125" style="36" customWidth="1"/>
    <col min="16132" max="16132" width="11.7109375" style="36" customWidth="1"/>
    <col min="16133" max="16133" width="8.140625" style="36" bestFit="1" customWidth="1"/>
    <col min="16134" max="16134" width="10.5703125" style="36" customWidth="1"/>
    <col min="16135" max="16135" width="15.7109375" style="36" customWidth="1"/>
    <col min="16136" max="16136" width="10.28515625" style="36" customWidth="1"/>
    <col min="16137" max="16137" width="15.28515625" style="36" bestFit="1" customWidth="1"/>
    <col min="16138" max="16384" width="9.140625" style="36"/>
  </cols>
  <sheetData>
    <row r="1" spans="1:11">
      <c r="D1" s="41"/>
    </row>
    <row r="2" spans="1:11" ht="22.5" customHeight="1">
      <c r="B2" s="124" t="s">
        <v>1574</v>
      </c>
      <c r="C2" s="124"/>
      <c r="D2" s="124"/>
      <c r="E2" s="124"/>
      <c r="F2" s="124"/>
      <c r="G2" s="124"/>
      <c r="H2" s="35"/>
      <c r="I2" s="35"/>
      <c r="J2" s="35"/>
      <c r="K2" s="35"/>
    </row>
    <row r="3" spans="1:11" ht="15.75" thickBot="1">
      <c r="B3" s="37"/>
      <c r="C3" s="38"/>
      <c r="D3" s="38"/>
      <c r="E3" s="39"/>
    </row>
    <row r="4" spans="1:11" s="49" customFormat="1" ht="43.5" customHeight="1" thickTop="1" thickBot="1">
      <c r="A4" s="42" t="s">
        <v>24</v>
      </c>
      <c r="B4" s="43" t="s">
        <v>30</v>
      </c>
      <c r="C4" s="44" t="s">
        <v>31</v>
      </c>
      <c r="D4" s="45" t="s">
        <v>32</v>
      </c>
      <c r="E4" s="46" t="s">
        <v>25</v>
      </c>
      <c r="F4" s="47" t="s">
        <v>26</v>
      </c>
      <c r="G4" s="47" t="s">
        <v>27</v>
      </c>
      <c r="H4" s="48" t="s">
        <v>28</v>
      </c>
      <c r="I4" s="74"/>
    </row>
    <row r="5" spans="1:11" s="49" customFormat="1" ht="15.75" customHeight="1" thickTop="1">
      <c r="A5" s="84"/>
      <c r="B5" s="84"/>
      <c r="C5" s="85"/>
      <c r="D5" s="84"/>
      <c r="E5" s="86"/>
      <c r="F5" s="87"/>
      <c r="G5" s="87"/>
      <c r="H5" s="87"/>
      <c r="I5" s="88"/>
    </row>
    <row r="6" spans="1:11" s="50" customFormat="1" ht="24.75" customHeight="1">
      <c r="A6" s="82">
        <v>1</v>
      </c>
      <c r="B6" s="53" t="str">
        <f>'SAP POTROŠNI ELETRKO 2026'!C9</f>
        <v>ŽARULJA LED 5W E14 230V 400LM A+ 25KH</v>
      </c>
      <c r="C6" s="53" t="str">
        <f>'SAP POTROŠNI ELETRKO 2026'!D9</f>
        <v>Led žarulja, 5W, E-14, 230V, min 400 lm, A+, min 25000 h, (zamjena za žarulju od 40W sa žarnom niti), (kao tip Tracon LGY5W ili</v>
      </c>
      <c r="D6" s="54"/>
      <c r="E6" s="63" t="str">
        <f>'SAP POTROŠNI ELETRKO 2026'!G9</f>
        <v>Kom</v>
      </c>
      <c r="F6" s="55">
        <f>'SAP POTROŠNI ELETRKO 2026'!F9</f>
        <v>15</v>
      </c>
      <c r="G6" s="56"/>
      <c r="H6" s="83"/>
      <c r="I6" s="51"/>
    </row>
    <row r="7" spans="1:11" s="50" customFormat="1" ht="24.95" customHeight="1">
      <c r="A7" s="82">
        <v>2</v>
      </c>
      <c r="B7" s="53" t="str">
        <f>'SAP POTROŠNI ELETRKO 2026'!C10</f>
        <v>ŽARULJA LED 7W E27 230V 500LM A+ 25KH</v>
      </c>
      <c r="C7" s="53" t="str">
        <f>'SAP POTROŠNI ELETRKO 2026'!D10</f>
        <v>Led žarulja, 7W, E-27, 230V, min 500 lm, A+, min 25000 h (zamjena za žarulju od 60W sa žarnom niti), (kao tip Tracon LA607W ili</v>
      </c>
      <c r="D7" s="52"/>
      <c r="E7" s="63" t="str">
        <f>'SAP POTROŠNI ELETRKO 2026'!G10</f>
        <v>Kom</v>
      </c>
      <c r="F7" s="55">
        <f>'SAP POTROŠNI ELETRKO 2026'!F10</f>
        <v>60</v>
      </c>
      <c r="G7" s="56"/>
      <c r="H7" s="83"/>
      <c r="I7" s="51"/>
    </row>
    <row r="8" spans="1:11" s="50" customFormat="1" ht="24.95" customHeight="1">
      <c r="A8" s="82">
        <v>3</v>
      </c>
      <c r="B8" s="53" t="str">
        <f>'SAP POTROŠNI ELETRKO 2026'!C11</f>
        <v>ŽARULJA LED 10W E27 230V 800LM A+ 25KH</v>
      </c>
      <c r="C8" s="53" t="str">
        <f>'SAP POTROŠNI ELETRKO 2026'!D11</f>
        <v>Led žarulja, 10W, E-27, 230V, min 800 lm, A+, min 25000 h (zamjena za žarulju od 80W sa žarnom niti), (kao tip Tracon LA6010W ili</v>
      </c>
      <c r="D8" s="52"/>
      <c r="E8" s="63" t="str">
        <f>'SAP POTROŠNI ELETRKO 2026'!G11</f>
        <v>Kom</v>
      </c>
      <c r="F8" s="55">
        <f>'SAP POTROŠNI ELETRKO 2026'!F11</f>
        <v>75</v>
      </c>
      <c r="G8" s="56"/>
      <c r="H8" s="83"/>
      <c r="I8" s="51"/>
    </row>
    <row r="9" spans="1:11" s="50" customFormat="1" ht="24.95" customHeight="1">
      <c r="A9" s="82">
        <v>4</v>
      </c>
      <c r="B9" s="53" t="str">
        <f>'SAP POTROŠNI ELETRKO 2026'!C12</f>
        <v>ŽARULJA LED 12W E27 230V 1000LM A+ 25KH</v>
      </c>
      <c r="C9" s="53" t="str">
        <f>'SAP POTROŠNI ELETRKO 2026'!D12</f>
        <v>Led žarulja, 12W, E-27, 230V, min 1000 lm, A+, min 25000 h (zamjena za žarulju od 100W sa žarnom niti), (kao tip Tracon LA6512W ili</v>
      </c>
      <c r="D9" s="52"/>
      <c r="E9" s="63" t="str">
        <f>'SAP POTROŠNI ELETRKO 2026'!G12</f>
        <v>Kom</v>
      </c>
      <c r="F9" s="55">
        <f>'SAP POTROŠNI ELETRKO 2026'!F12</f>
        <v>75</v>
      </c>
      <c r="G9" s="56"/>
      <c r="H9" s="83"/>
      <c r="I9" s="51"/>
    </row>
    <row r="10" spans="1:11" s="50" customFormat="1" ht="24.95" customHeight="1">
      <c r="A10" s="82">
        <v>5</v>
      </c>
      <c r="B10" s="53" t="str">
        <f>'SAP POTROŠNI ELETRKO 2026'!C13</f>
        <v>ŽARULJA LED A65 9W E27 12-36V 960LM</v>
      </c>
      <c r="C10" s="53" t="str">
        <f>'SAP POTROŠNI ELETRKO 2026'!D13</f>
        <v xml:space="preserve">LED STAR CLASSIC A65 9W 827 12-36V E27 960lM </v>
      </c>
      <c r="D10" s="52"/>
      <c r="E10" s="63" t="str">
        <f>'SAP POTROŠNI ELETRKO 2026'!G13</f>
        <v>Kom</v>
      </c>
      <c r="F10" s="55">
        <f>'SAP POTROŠNI ELETRKO 2026'!F13</f>
        <v>3</v>
      </c>
      <c r="G10" s="56"/>
      <c r="H10" s="83"/>
      <c r="I10" s="51"/>
    </row>
    <row r="11" spans="1:11" s="50" customFormat="1" ht="24.95" customHeight="1">
      <c r="A11" s="82">
        <v>6</v>
      </c>
      <c r="B11" s="53" t="str">
        <f>'SAP POTROŠNI ELETRKO 2026'!C14</f>
        <v>LED LINESTRA 3W S14S 300MM 250LM</v>
      </c>
      <c r="C11" s="53" t="str">
        <f>'SAP POTROŠNI ELETRKO 2026'!D14</f>
        <v>Led žarulja linestra, 3W, S14S, 300mm, min 250lm (kao tip PHILIPS LED S14S 8718291 ili</v>
      </c>
      <c r="D11" s="52"/>
      <c r="E11" s="63" t="str">
        <f>'SAP POTROŠNI ELETRKO 2026'!G14</f>
        <v>Kom</v>
      </c>
      <c r="F11" s="55">
        <f>'SAP POTROŠNI ELETRKO 2026'!F14</f>
        <v>3</v>
      </c>
      <c r="G11" s="56"/>
      <c r="H11" s="83"/>
      <c r="I11" s="51"/>
    </row>
    <row r="12" spans="1:11" s="50" customFormat="1" ht="24.95" customHeight="1">
      <c r="A12" s="82">
        <v>7</v>
      </c>
      <c r="B12" s="53" t="str">
        <f>'SAP POTROŠNI ELETRKO 2026'!C15</f>
        <v>ŽARULJA LED 7W R7S 230V 800LM 78MM</v>
      </c>
      <c r="C12" s="53" t="str">
        <f>'SAP POTROŠNI ELETRKO 2026'!D15</f>
        <v>Led žarulja 7W, 230V, grlo R7S, min 15000h, min 800lm, 2700K, 78.0 mm (kao tip OSRAM LED STAR LINE R7s ili</v>
      </c>
      <c r="D12" s="52"/>
      <c r="E12" s="63" t="str">
        <f>'SAP POTROŠNI ELETRKO 2026'!G15</f>
        <v>Kom</v>
      </c>
      <c r="F12" s="55">
        <f>'SAP POTROŠNI ELETRKO 2026'!F15</f>
        <v>3</v>
      </c>
      <c r="G12" s="56"/>
      <c r="H12" s="83"/>
      <c r="I12" s="51"/>
    </row>
    <row r="13" spans="1:11" s="50" customFormat="1" ht="24.95" customHeight="1">
      <c r="A13" s="82">
        <v>8</v>
      </c>
      <c r="B13" s="53" t="str">
        <f>'SAP POTROŠNI ELETRKO 2026'!C16</f>
        <v>ŽARULJA LED 15W R7S 230V 2000LM 1188MM</v>
      </c>
      <c r="C13" s="53" t="str">
        <f>'SAP POTROŠNI ELETRKO 2026'!D16</f>
        <v>Led žarulja 15W, 230V, grlo R7S, min 15000h, min 2000lm, 2700K, 1188.0 mm (kao tip OSRAM LED STAR LINE 15W R7s  ili</v>
      </c>
      <c r="D13" s="52"/>
      <c r="E13" s="63" t="str">
        <f>'SAP POTROŠNI ELETRKO 2026'!G16</f>
        <v>Kom</v>
      </c>
      <c r="F13" s="55">
        <f>'SAP POTROŠNI ELETRKO 2026'!F16</f>
        <v>1</v>
      </c>
      <c r="G13" s="56"/>
      <c r="H13" s="83"/>
      <c r="I13" s="51"/>
    </row>
    <row r="14" spans="1:11" s="50" customFormat="1" ht="24.95" customHeight="1">
      <c r="A14" s="82">
        <v>9</v>
      </c>
      <c r="B14" s="53" t="str">
        <f>'SAP POTROŠNI ELETRKO 2026'!C17</f>
        <v>ŽARULJA HALOGENA 20W G4 12V</v>
      </c>
      <c r="C14" s="53" t="str">
        <f>'SAP POTROŠNI ELETRKO 2026'!D17</f>
        <v>Žarulja halogena, 20W, 12V, G4 (kao tip HALOSTAR OVEN ili</v>
      </c>
      <c r="D14" s="52"/>
      <c r="E14" s="63" t="str">
        <f>'SAP POTROŠNI ELETRKO 2026'!G17</f>
        <v>Kom</v>
      </c>
      <c r="F14" s="55">
        <f>'SAP POTROŠNI ELETRKO 2026'!F17</f>
        <v>3</v>
      </c>
      <c r="G14" s="56"/>
      <c r="H14" s="83"/>
      <c r="I14" s="51"/>
    </row>
    <row r="15" spans="1:11" s="50" customFormat="1" ht="24.95" customHeight="1">
      <c r="A15" s="82">
        <v>10</v>
      </c>
      <c r="B15" s="53" t="str">
        <f>'SAP POTROŠNI ELETRKO 2026'!C18</f>
        <v>LED PIN 4W 827 GY6.35</v>
      </c>
      <c r="C15" s="53" t="str">
        <f>'SAP POTROŠNI ELETRKO 2026'!D18</f>
        <v>Žarulja LED pin 40, 4W, 827, GY 6,35</v>
      </c>
      <c r="D15" s="52"/>
      <c r="E15" s="63" t="str">
        <f>'SAP POTROŠNI ELETRKO 2026'!G18</f>
        <v>Kom</v>
      </c>
      <c r="F15" s="55">
        <f>'SAP POTROŠNI ELETRKO 2026'!F18</f>
        <v>3</v>
      </c>
      <c r="G15" s="56"/>
      <c r="H15" s="83"/>
      <c r="I15" s="51"/>
    </row>
    <row r="16" spans="1:11" s="50" customFormat="1" ht="24.95" customHeight="1">
      <c r="A16" s="82">
        <v>11</v>
      </c>
      <c r="B16" s="53" t="str">
        <f>'SAP POTROŠNI ELETRKO 2026'!C19</f>
        <v>ŽARULJA HALOGENA H3 55W 12V PK22S</v>
      </c>
      <c r="C16" s="53" t="str">
        <f>'SAP POTROŠNI ELETRKO 2026'!D19</f>
        <v>Žarulja halogena  H3, 55W, 12V, PK22s (kao tip Osram K.br. 64151 ili</v>
      </c>
      <c r="D16" s="52"/>
      <c r="E16" s="63" t="str">
        <f>'SAP POTROŠNI ELETRKO 2026'!G19</f>
        <v>Kom</v>
      </c>
      <c r="F16" s="55">
        <f>'SAP POTROŠNI ELETRKO 2026'!F19</f>
        <v>20</v>
      </c>
      <c r="G16" s="56"/>
      <c r="H16" s="83"/>
      <c r="I16" s="51"/>
    </row>
    <row r="17" spans="1:9" s="50" customFormat="1" ht="24.95" customHeight="1">
      <c r="A17" s="82">
        <v>12</v>
      </c>
      <c r="B17" s="53" t="str">
        <f>'SAP POTROŠNI ELETRKO 2026'!C20</f>
        <v>LED DULUX S11 6W EM AC G23</v>
      </c>
      <c r="C17" s="53" t="str">
        <f>'SAP POTROŠNI ELETRKO 2026'!D20</f>
        <v>Žarulja LED DULUX S11, EM, 6W, AC, G23</v>
      </c>
      <c r="D17" s="52"/>
      <c r="E17" s="63" t="str">
        <f>'SAP POTROŠNI ELETRKO 2026'!G20</f>
        <v>Kom</v>
      </c>
      <c r="F17" s="55">
        <f>'SAP POTROŠNI ELETRKO 2026'!F20</f>
        <v>3</v>
      </c>
      <c r="G17" s="56"/>
      <c r="H17" s="83"/>
      <c r="I17" s="51"/>
    </row>
    <row r="18" spans="1:9" s="50" customFormat="1" ht="24.95" customHeight="1">
      <c r="A18" s="82">
        <v>13</v>
      </c>
      <c r="B18" s="53" t="str">
        <f>'SAP POTROŠNI ELETRKO 2026'!C21</f>
        <v>LED DULUX SQ16 7W EM AC GR8</v>
      </c>
      <c r="C18" s="53" t="str">
        <f>'SAP POTROŠNI ELETRKO 2026'!D21</f>
        <v>Žarulja LED DULUX LED SQ16 EM I AC 7W 835 GR8</v>
      </c>
      <c r="D18" s="52"/>
      <c r="E18" s="63" t="str">
        <f>'SAP POTROŠNI ELETRKO 2026'!G21</f>
        <v>Kom</v>
      </c>
      <c r="F18" s="55">
        <f>'SAP POTROŠNI ELETRKO 2026'!F21</f>
        <v>2</v>
      </c>
      <c r="G18" s="56"/>
      <c r="H18" s="83"/>
      <c r="I18" s="51"/>
    </row>
    <row r="19" spans="1:9" s="50" customFormat="1" ht="24.95" customHeight="1">
      <c r="A19" s="82">
        <v>14</v>
      </c>
      <c r="B19" s="53" t="str">
        <f>'SAP POTROŠNI ELETRKO 2026'!C22</f>
        <v>LED DULUX D/E 7W HF AC G24Q-2</v>
      </c>
      <c r="C19" s="53" t="str">
        <f>'SAP POTROŠNI ELETRKO 2026'!D22</f>
        <v>Žarulja DULUX LED D/E HF AC 7W G24Q-2</v>
      </c>
      <c r="D19" s="52"/>
      <c r="E19" s="63" t="str">
        <f>'SAP POTROŠNI ELETRKO 2026'!G22</f>
        <v>Kom</v>
      </c>
      <c r="F19" s="55">
        <f>'SAP POTROŠNI ELETRKO 2026'!F22</f>
        <v>2</v>
      </c>
      <c r="G19" s="56"/>
      <c r="H19" s="83"/>
      <c r="I19" s="51"/>
    </row>
    <row r="20" spans="1:9" s="50" customFormat="1" ht="24.95" customHeight="1">
      <c r="A20" s="82">
        <v>15</v>
      </c>
      <c r="B20" s="53" t="str">
        <f>'SAP POTROŠNI ELETRKO 2026'!C23</f>
        <v>LED DULUX T18 7W EM AC GX24D-2</v>
      </c>
      <c r="C20" s="53" t="str">
        <f>'SAP POTROŠNI ELETRKO 2026'!D23</f>
        <v>Žarulja DULUX LED T18 EM AC 7W 840 GX24D-2 ili</v>
      </c>
      <c r="D20" s="52"/>
      <c r="E20" s="63" t="str">
        <f>'SAP POTROŠNI ELETRKO 2026'!G23</f>
        <v>Kom</v>
      </c>
      <c r="F20" s="55">
        <f>'SAP POTROŠNI ELETRKO 2026'!F23</f>
        <v>3</v>
      </c>
      <c r="G20" s="56"/>
      <c r="H20" s="83"/>
      <c r="I20" s="51"/>
    </row>
    <row r="21" spans="1:9" s="50" customFormat="1" ht="24.95" customHeight="1">
      <c r="A21" s="82">
        <v>16</v>
      </c>
      <c r="B21" s="53" t="str">
        <f>'SAP POTROŠNI ELETRKO 2026'!C24</f>
        <v>LED DULUX D18 7W EM AC G24D-2</v>
      </c>
      <c r="C21" s="53" t="str">
        <f>'SAP POTROŠNI ELETRKO 2026'!D24</f>
        <v>Žarulja DULUX LED D18 EM AC 7W G24D-2 ili</v>
      </c>
      <c r="D21" s="52"/>
      <c r="E21" s="63" t="str">
        <f>'SAP POTROŠNI ELETRKO 2026'!G24</f>
        <v>Kom</v>
      </c>
      <c r="F21" s="55">
        <f>'SAP POTROŠNI ELETRKO 2026'!F24</f>
        <v>3</v>
      </c>
      <c r="G21" s="56"/>
      <c r="H21" s="83"/>
      <c r="I21" s="51"/>
    </row>
    <row r="22" spans="1:9" s="50" customFormat="1" ht="24.95" customHeight="1">
      <c r="A22" s="82">
        <v>17</v>
      </c>
      <c r="B22" s="53" t="str">
        <f>'SAP POTROŠNI ELETRKO 2026'!C25</f>
        <v>LED DULUX T 7W HF AC GX24Q-2</v>
      </c>
      <c r="C22" s="53" t="str">
        <f>'SAP POTROŠNI ELETRKO 2026'!D25</f>
        <v>Žarulja DULUX LED T HF AC 7W GX24Q-2</v>
      </c>
      <c r="D22" s="52"/>
      <c r="E22" s="63" t="str">
        <f>'SAP POTROŠNI ELETRKO 2026'!G25</f>
        <v>Kom</v>
      </c>
      <c r="F22" s="55">
        <f>'SAP POTROŠNI ELETRKO 2026'!F25</f>
        <v>3</v>
      </c>
      <c r="G22" s="56"/>
      <c r="H22" s="83"/>
      <c r="I22" s="51"/>
    </row>
    <row r="23" spans="1:9" s="50" customFormat="1" ht="24.95" customHeight="1">
      <c r="A23" s="82">
        <v>18</v>
      </c>
      <c r="B23" s="53" t="str">
        <f>'SAP POTROŠNI ELETRKO 2026'!C26</f>
        <v>LED DULUX L18 8W HF AC 2G11</v>
      </c>
      <c r="C23" s="53" t="str">
        <f>'SAP POTROŠNI ELETRKO 2026'!D26</f>
        <v>Žarulja DULUX LED L18 HF AC 8WQ 2G11 ili</v>
      </c>
      <c r="D23" s="58"/>
      <c r="E23" s="63" t="str">
        <f>'SAP POTROŠNI ELETRKO 2026'!G26</f>
        <v>Kom</v>
      </c>
      <c r="F23" s="55">
        <f>'SAP POTROŠNI ELETRKO 2026'!F26</f>
        <v>5</v>
      </c>
      <c r="G23" s="56"/>
      <c r="H23" s="83"/>
      <c r="I23" s="51"/>
    </row>
    <row r="24" spans="1:9" s="50" customFormat="1" ht="24.95" customHeight="1">
      <c r="A24" s="82">
        <v>19</v>
      </c>
      <c r="B24" s="53" t="str">
        <f>'SAP POTROŠNI ELETRKO 2026'!C27</f>
        <v>LED DULUX L24 12W HF AC 2G11</v>
      </c>
      <c r="C24" s="53" t="str">
        <f>'SAP POTROŠNI ELETRKO 2026'!D27</f>
        <v>Žarulja DULUX LED L24 HF AC 12W 840 2G11 ili</v>
      </c>
      <c r="D24" s="52"/>
      <c r="E24" s="63" t="str">
        <f>'SAP POTROŠNI ELETRKO 2026'!G27</f>
        <v>Kom</v>
      </c>
      <c r="F24" s="55">
        <f>'SAP POTROŠNI ELETRKO 2026'!F27</f>
        <v>5</v>
      </c>
      <c r="G24" s="56"/>
      <c r="H24" s="83"/>
      <c r="I24" s="51"/>
    </row>
    <row r="25" spans="1:9" s="50" customFormat="1" ht="24.95" customHeight="1">
      <c r="A25" s="82">
        <v>20</v>
      </c>
      <c r="B25" s="53" t="str">
        <f>'SAP POTROŠNI ELETRKO 2026'!C28</f>
        <v>LED DULUX D26 9W EM AC G24D-3</v>
      </c>
      <c r="C25" s="53" t="str">
        <f>'SAP POTROŠNI ELETRKO 2026'!D28</f>
        <v xml:space="preserve">Žarulja DULUX LED D26 EM AC 9W 840 G24D-3 ili    </v>
      </c>
      <c r="D25" s="52"/>
      <c r="E25" s="63" t="str">
        <f>'SAP POTROŠNI ELETRKO 2026'!G28</f>
        <v>Kom</v>
      </c>
      <c r="F25" s="55">
        <f>'SAP POTROŠNI ELETRKO 2026'!F28</f>
        <v>5</v>
      </c>
      <c r="G25" s="56"/>
      <c r="H25" s="83"/>
      <c r="I25" s="51"/>
    </row>
    <row r="26" spans="1:9" s="50" customFormat="1" ht="24.95" customHeight="1">
      <c r="A26" s="82">
        <v>21</v>
      </c>
      <c r="B26" s="53" t="str">
        <f>'SAP POTROŠNI ELETRKO 2026'!C29</f>
        <v>LED DULUX T26 9W EM AC GX24D-3</v>
      </c>
      <c r="C26" s="53" t="str">
        <f>'SAP POTROŠNI ELETRKO 2026'!D29</f>
        <v xml:space="preserve">Žarulja DULUX LED T26 EM AC 9W 840 GX24D-3  ili    </v>
      </c>
      <c r="D26" s="52"/>
      <c r="E26" s="63" t="str">
        <f>'SAP POTROŠNI ELETRKO 2026'!G29</f>
        <v>Kom</v>
      </c>
      <c r="F26" s="55">
        <f>'SAP POTROŠNI ELETRKO 2026'!F29</f>
        <v>5</v>
      </c>
      <c r="G26" s="56"/>
      <c r="H26" s="83"/>
      <c r="I26" s="51"/>
    </row>
    <row r="27" spans="1:9" s="50" customFormat="1" ht="24.95" customHeight="1">
      <c r="A27" s="82">
        <v>22</v>
      </c>
      <c r="B27" s="53" t="str">
        <f>'SAP POTROŠNI ELETRKO 2026'!C30</f>
        <v>LED DULUX T/E26 10W HF AC GX24Q-3</v>
      </c>
      <c r="C27" s="53" t="str">
        <f>'SAP POTROŠNI ELETRKO 2026'!D30</f>
        <v>Žarulja DULUX LED T/E26 HF AC 10W 840 GX24Q-3 ili</v>
      </c>
      <c r="D27" s="52"/>
      <c r="E27" s="63" t="str">
        <f>'SAP POTROŠNI ELETRKO 2026'!G30</f>
        <v>Kom</v>
      </c>
      <c r="F27" s="55">
        <f>'SAP POTROŠNI ELETRKO 2026'!F30</f>
        <v>5</v>
      </c>
      <c r="G27" s="56"/>
      <c r="H27" s="83"/>
      <c r="I27" s="51"/>
    </row>
    <row r="28" spans="1:9" s="50" customFormat="1" ht="24.95" customHeight="1">
      <c r="A28" s="82">
        <v>23</v>
      </c>
      <c r="B28" s="53" t="str">
        <f>'SAP POTROŠNI ELETRKO 2026'!C31</f>
        <v>LED DULUX L36 18W HF AC 2G11</v>
      </c>
      <c r="C28" s="53" t="str">
        <f>'SAP POTROŠNI ELETRKO 2026'!D31</f>
        <v>Žarulja DULUX LED L36 HF AC 18W 840 2G11 ili</v>
      </c>
      <c r="D28" s="54"/>
      <c r="E28" s="63" t="str">
        <f>'SAP POTROŠNI ELETRKO 2026'!G31</f>
        <v>Kom</v>
      </c>
      <c r="F28" s="55">
        <f>'SAP POTROŠNI ELETRKO 2026'!F31</f>
        <v>3</v>
      </c>
      <c r="G28" s="56"/>
      <c r="H28" s="83"/>
      <c r="I28" s="51"/>
    </row>
    <row r="29" spans="1:9" s="50" customFormat="1" ht="24.95" customHeight="1">
      <c r="A29" s="82">
        <v>24</v>
      </c>
      <c r="B29" s="53" t="str">
        <f>'SAP POTROŠNI ELETRKO 2026'!C32</f>
        <v>LED DULUX 25W 840 2G11</v>
      </c>
      <c r="C29" s="53" t="str">
        <f>'SAP POTROŠNI ELETRKO 2026'!D32</f>
        <v>Žarulja DULUX LED 25W 840 2G11 ili</v>
      </c>
      <c r="D29" s="52"/>
      <c r="E29" s="63" t="str">
        <f>'SAP POTROŠNI ELETRKO 2026'!G32</f>
        <v>Kom</v>
      </c>
      <c r="F29" s="55">
        <f>'SAP POTROŠNI ELETRKO 2026'!F32</f>
        <v>3</v>
      </c>
      <c r="G29" s="56"/>
      <c r="H29" s="83"/>
      <c r="I29" s="51"/>
    </row>
    <row r="30" spans="1:9" s="50" customFormat="1" ht="24.95" customHeight="1">
      <c r="A30" s="82">
        <v>25</v>
      </c>
      <c r="B30" s="53" t="str">
        <f>'SAP POTROŠNI ELETRKO 2026'!C33</f>
        <v>METALHALOGENA 150W E27 BISTRA 12700LM</v>
      </c>
      <c r="C30" s="53" t="str">
        <f>'SAP POTROŠNI ELETRKO 2026'!D33</f>
        <v>Žarulja metalhalogena, snaga 150W, oblik elipsa, grlo E27, izvedba bistra, svjetlosni tok 12700lm, trajnost 15000h (kao tip CMH150/E/UVC/O/U/942/E27/C  ili</v>
      </c>
      <c r="D30" s="52"/>
      <c r="E30" s="63" t="str">
        <f>'SAP POTROŠNI ELETRKO 2026'!G33</f>
        <v>Kom</v>
      </c>
      <c r="F30" s="55">
        <f>'SAP POTROŠNI ELETRKO 2026'!F33</f>
        <v>3</v>
      </c>
      <c r="G30" s="56"/>
      <c r="H30" s="83"/>
      <c r="I30" s="51"/>
    </row>
    <row r="31" spans="1:9" s="50" customFormat="1" ht="24.95" customHeight="1">
      <c r="A31" s="82">
        <v>26</v>
      </c>
      <c r="B31" s="53" t="str">
        <f>'SAP POTROŠNI ELETRKO 2026'!C34</f>
        <v>ŽARULJICA INDIKAC. 230V 2,4W BA9S</v>
      </c>
      <c r="C31" s="53" t="str">
        <f>'SAP POTROŠNI ELETRKO 2026'!D34</f>
        <v>Žaruljica za indikaciju u niši 230V, 2,4W, BA9S</v>
      </c>
      <c r="D31" s="52"/>
      <c r="E31" s="63" t="str">
        <f>'SAP POTROŠNI ELETRKO 2026'!G34</f>
        <v>Kom</v>
      </c>
      <c r="F31" s="55">
        <f>'SAP POTROŠNI ELETRKO 2026'!F34</f>
        <v>5</v>
      </c>
      <c r="G31" s="56"/>
      <c r="H31" s="83"/>
      <c r="I31" s="51"/>
    </row>
    <row r="32" spans="1:9" s="50" customFormat="1" ht="24.95" customHeight="1">
      <c r="A32" s="82">
        <v>27</v>
      </c>
      <c r="B32" s="53" t="str">
        <f>'SAP POTROŠNI ELETRKO 2026'!C35</f>
        <v>TINJALICA BA9S 200-250V 0,3W</v>
      </c>
      <c r="C32" s="53" t="str">
        <f>'SAP POTROŠNI ELETRKO 2026'!D35</f>
        <v>Tinjalica, bistra, BA9s, 200-250V AC, 0.3W</v>
      </c>
      <c r="D32" s="52"/>
      <c r="E32" s="63" t="str">
        <f>'SAP POTROŠNI ELETRKO 2026'!G35</f>
        <v>Kom</v>
      </c>
      <c r="F32" s="55">
        <f>'SAP POTROŠNI ELETRKO 2026'!F35</f>
        <v>3</v>
      </c>
      <c r="G32" s="56"/>
      <c r="H32" s="83"/>
      <c r="I32" s="51"/>
    </row>
    <row r="33" spans="1:9" s="50" customFormat="1" ht="24.95" customHeight="1">
      <c r="A33" s="82">
        <v>28</v>
      </c>
      <c r="B33" s="53" t="str">
        <f>'SAP POTROŠNI ELETRKO 2026'!C36</f>
        <v>ŽARULJICA 230V 27W BA20S</v>
      </c>
      <c r="C33" s="53" t="str">
        <f>'SAP POTROŠNI ELETRKO 2026'!D36</f>
        <v>Žaruljica  230V, 27W, BA20S</v>
      </c>
      <c r="D33" s="52"/>
      <c r="E33" s="63" t="str">
        <f>'SAP POTROŠNI ELETRKO 2026'!G36</f>
        <v>Kom</v>
      </c>
      <c r="F33" s="55">
        <f>'SAP POTROŠNI ELETRKO 2026'!F36</f>
        <v>3</v>
      </c>
      <c r="G33" s="56"/>
      <c r="H33" s="83"/>
      <c r="I33" s="51"/>
    </row>
    <row r="34" spans="1:9" s="50" customFormat="1" ht="24.95" customHeight="1">
      <c r="A34" s="82">
        <v>29</v>
      </c>
      <c r="B34" s="53" t="str">
        <f>'SAP POTROŠNI ELETRKO 2026'!C37</f>
        <v>ŽARULJICA 12V 27W BA20S 66X35MM</v>
      </c>
      <c r="C34" s="53" t="str">
        <f>'SAP POTROŠNI ELETRKO 2026'!D37</f>
        <v>Žaruljica  12V, 27W, BA20S( 66mmx35mm)</v>
      </c>
      <c r="D34" s="52"/>
      <c r="E34" s="63" t="str">
        <f>'SAP POTROŠNI ELETRKO 2026'!G37</f>
        <v>Kom</v>
      </c>
      <c r="F34" s="55">
        <f>'SAP POTROŠNI ELETRKO 2026'!F37</f>
        <v>3</v>
      </c>
      <c r="G34" s="56"/>
      <c r="H34" s="83"/>
      <c r="I34" s="51"/>
    </row>
    <row r="35" spans="1:9" s="50" customFormat="1" ht="24.95" customHeight="1">
      <c r="A35" s="82">
        <v>30</v>
      </c>
      <c r="B35" s="53" t="str">
        <f>'SAP POTROŠNI ELETRKO 2026'!C38</f>
        <v>FLUO CIJEV 8W</v>
      </c>
      <c r="C35" s="53" t="str">
        <f>'SAP POTROŠNI ELETRKO 2026'!D38</f>
        <v xml:space="preserve">Fluo cijev 8W (kao tip Philips TL 8W/33-640 ili   </v>
      </c>
      <c r="D35" s="52"/>
      <c r="E35" s="63" t="str">
        <f>'SAP POTROŠNI ELETRKO 2026'!G38</f>
        <v>Kom</v>
      </c>
      <c r="F35" s="55">
        <f>'SAP POTROŠNI ELETRKO 2026'!F38</f>
        <v>3</v>
      </c>
      <c r="G35" s="56"/>
      <c r="H35" s="83"/>
      <c r="I35" s="51"/>
    </row>
    <row r="36" spans="1:9" s="50" customFormat="1" ht="24.95" customHeight="1">
      <c r="A36" s="82">
        <v>31</v>
      </c>
      <c r="B36" s="53" t="str">
        <f>'SAP POTROŠNI ELETRKO 2026'!C39</f>
        <v>LED CIJEV T5 549MM 7W 840</v>
      </c>
      <c r="C36" s="53" t="str">
        <f>'SAP POTROŠNI ELETRKO 2026'!D39</f>
        <v>LED cijev T5 AC 549mm 7W 840 - (zamjena za fluo 14 w) ili</v>
      </c>
      <c r="D36" s="52"/>
      <c r="E36" s="63" t="str">
        <f>'SAP POTROŠNI ELETRKO 2026'!G39</f>
        <v>Kom</v>
      </c>
      <c r="F36" s="55">
        <f>'SAP POTROŠNI ELETRKO 2026'!F39</f>
        <v>3</v>
      </c>
      <c r="G36" s="56"/>
      <c r="H36" s="83"/>
      <c r="I36" s="51"/>
    </row>
    <row r="37" spans="1:9" s="50" customFormat="1" ht="24.95" customHeight="1">
      <c r="A37" s="82">
        <v>32</v>
      </c>
      <c r="B37" s="53" t="str">
        <f>'SAP POTROŠNI ELETRKO 2026'!C40</f>
        <v>LED CIJEV T8 438MM 5,4W 840 650LM</v>
      </c>
      <c r="C37" s="53" t="str">
        <f>'SAP POTROŠNI ELETRKO 2026'!D40</f>
        <v>LED cijev T8 EM V 438 5,4W 840 650Lm (zamjena za fluo cijev 15W (kao tip Osram ili)</v>
      </c>
      <c r="D37" s="52"/>
      <c r="E37" s="63" t="str">
        <f>'SAP POTROŠNI ELETRKO 2026'!G40</f>
        <v>Kom</v>
      </c>
      <c r="F37" s="55">
        <f>'SAP POTROŠNI ELETRKO 2026'!F40</f>
        <v>25</v>
      </c>
      <c r="G37" s="56"/>
      <c r="H37" s="83"/>
      <c r="I37" s="51"/>
    </row>
    <row r="38" spans="1:9" s="50" customFormat="1" ht="24.95" customHeight="1">
      <c r="A38" s="82">
        <v>33</v>
      </c>
      <c r="B38" s="53" t="str">
        <f>'SAP POTROŠNI ELETRKO 2026'!C41</f>
        <v>LED CIJEV T8 720MM 7W 840F</v>
      </c>
      <c r="C38" s="53" t="str">
        <f>'SAP POTROŠNI ELETRKO 2026'!D41</f>
        <v>LED cijev T8 EM V 720 7W 840F (zamjena za fluo cijev 16W (kao tip Osram ili</v>
      </c>
      <c r="D38" s="52"/>
      <c r="E38" s="63" t="str">
        <f>'SAP POTROŠNI ELETRKO 2026'!G41</f>
        <v>Kom</v>
      </c>
      <c r="F38" s="55">
        <f>'SAP POTROŠNI ELETRKO 2026'!F41</f>
        <v>25</v>
      </c>
      <c r="G38" s="56"/>
      <c r="H38" s="83"/>
      <c r="I38" s="51"/>
    </row>
    <row r="39" spans="1:9" s="50" customFormat="1" ht="24.95" customHeight="1">
      <c r="A39" s="82">
        <v>34</v>
      </c>
      <c r="B39" s="53" t="str">
        <f>'SAP POTROŠNI ELETRKO 2026'!C42</f>
        <v>LED CIJEV T8 600MM 9W 4000K A+</v>
      </c>
      <c r="C39" s="53" t="str">
        <f>'SAP POTROŠNI ELETRKO 2026'!D42</f>
        <v>Led cijev 60cm (zamjena za FC cijev 18W), grlo G13, radni napon AC 170-265V, 50-60 Hz, T8, napajanje na jednom kraju, minimalno 900 lm, energetski razred A+, potrošnja maksimalno 9W, staklo mliječno, boja svjetla 4000K, radni vijek minimalno 30 000 h, jamstvo min 1 god (kao tip Bellight led tube T8, 9W, G13 ili</v>
      </c>
      <c r="D39" s="52"/>
      <c r="E39" s="63" t="str">
        <f>'SAP POTROŠNI ELETRKO 2026'!G42</f>
        <v>Kom</v>
      </c>
      <c r="F39" s="55">
        <f>'SAP POTROŠNI ELETRKO 2026'!F42</f>
        <v>400</v>
      </c>
      <c r="G39" s="56"/>
      <c r="H39" s="83"/>
      <c r="I39" s="51"/>
    </row>
    <row r="40" spans="1:9" s="50" customFormat="1" ht="24.95" customHeight="1">
      <c r="A40" s="82">
        <v>35</v>
      </c>
      <c r="B40" s="53" t="str">
        <f>'SAP POTROŠNI ELETRKO 2026'!C43</f>
        <v>LED CIJEV T9 C22 11W 840 G10Q</v>
      </c>
      <c r="C40" s="53" t="str">
        <f>'SAP POTROŠNI ELETRKO 2026'!D43</f>
        <v>LED cijev T9 C22 EM V 11w 840 G10Q Zamjena za Fluo cijev 22W (kao tip Osram ili)</v>
      </c>
      <c r="D40" s="52"/>
      <c r="E40" s="63" t="str">
        <f>'SAP POTROŠNI ELETRKO 2026'!G43</f>
        <v>Kom</v>
      </c>
      <c r="F40" s="55">
        <f>'SAP POTROŠNI ELETRKO 2026'!F43</f>
        <v>5</v>
      </c>
      <c r="G40" s="56"/>
      <c r="H40" s="83"/>
      <c r="I40" s="51"/>
    </row>
    <row r="41" spans="1:9" s="50" customFormat="1" ht="24.95" customHeight="1">
      <c r="A41" s="82">
        <v>36</v>
      </c>
      <c r="B41" s="53" t="str">
        <f>'SAP POTROŠNI ELETRKO 2026'!C44</f>
        <v>LED CIJEV T5 10W 840 (ZAMJ. 24W)</v>
      </c>
      <c r="C41" s="53" t="str">
        <f>'SAP POTROŠNI ELETRKO 2026'!D44</f>
        <v>LED cijev T5 AC 10W 840-zamjena za Fluo cijev 24W ili</v>
      </c>
      <c r="D41" s="52"/>
      <c r="E41" s="63" t="str">
        <f>'SAP POTROŠNI ELETRKO 2026'!G44</f>
        <v>Kom</v>
      </c>
      <c r="F41" s="55">
        <f>'SAP POTROŠNI ELETRKO 2026'!F44</f>
        <v>5</v>
      </c>
      <c r="G41" s="56"/>
      <c r="H41" s="83"/>
      <c r="I41" s="51"/>
    </row>
    <row r="42" spans="1:9" s="50" customFormat="1" ht="24.95" customHeight="1">
      <c r="A42" s="82">
        <v>37</v>
      </c>
      <c r="B42" s="53" t="str">
        <f>'SAP POTROŠNI ELETRKO 2026'!C45</f>
        <v>LED CIJEV T5 HE28 1149MM 16W 840</v>
      </c>
      <c r="C42" s="53" t="str">
        <f>'SAP POTROŠNI ELETRKO 2026'!D45</f>
        <v>LED cijev T5 AC HE28 1149 16W 840-zamjena za Fluo cijev 28W</v>
      </c>
      <c r="D42" s="52"/>
      <c r="E42" s="63" t="str">
        <f>'SAP POTROŠNI ELETRKO 2026'!G45</f>
        <v>Kom</v>
      </c>
      <c r="F42" s="55">
        <f>'SAP POTROŠNI ELETRKO 2026'!F45</f>
        <v>5</v>
      </c>
      <c r="G42" s="56"/>
      <c r="H42" s="83"/>
      <c r="I42" s="51"/>
    </row>
    <row r="43" spans="1:9" s="50" customFormat="1" ht="24.95" customHeight="1">
      <c r="A43" s="82">
        <v>38</v>
      </c>
      <c r="B43" s="53" t="str">
        <f>'SAP POTROŠNI ELETRKO 2026'!C46</f>
        <v>LED CIJEV T5 HE35 1449MM 18W 840</v>
      </c>
      <c r="C43" s="53" t="str">
        <f>'SAP POTROŠNI ELETRKO 2026'!D46</f>
        <v>LED cijev T5 AC HE35 P 1449 mm 18W 840-zamjena za Fluo cijev 35W ili</v>
      </c>
      <c r="D43" s="52"/>
      <c r="E43" s="63" t="str">
        <f>'SAP POTROŠNI ELETRKO 2026'!G46</f>
        <v>Kom</v>
      </c>
      <c r="F43" s="55">
        <f>'SAP POTROŠNI ELETRKO 2026'!F46</f>
        <v>5</v>
      </c>
      <c r="G43" s="56"/>
      <c r="H43" s="83"/>
      <c r="I43" s="51"/>
    </row>
    <row r="44" spans="1:9" s="50" customFormat="1" ht="24.95" customHeight="1">
      <c r="A44" s="82">
        <v>39</v>
      </c>
      <c r="B44" s="53" t="str">
        <f>'SAP POTROŠNI ELETRKO 2026'!C47</f>
        <v>LED CIJEV T8 1200MM 18W 4000K A+</v>
      </c>
      <c r="C44" s="53" t="str">
        <f>'SAP POTROŠNI ELETRKO 2026'!D47</f>
        <v>Led cijev 120cm (zamjena za FC cijev 36W), grlo G13, radni napon AC 170-265V, 50-60 Hz, T8, napajanje na jednom kraju, min. 1800 lm, energetski razred A+, potrošnja maksimalno 18W, staklo mliječno, boja svjetla 4000K, radni vijek minimalno 30 000 h, jamstvo min 1 god, (kao tip Bellight led tube T8, 18W, G13 ili</v>
      </c>
      <c r="D44" s="52"/>
      <c r="E44" s="63" t="str">
        <f>'SAP POTROŠNI ELETRKO 2026'!G47</f>
        <v>Kom</v>
      </c>
      <c r="F44" s="55">
        <f>'SAP POTROŠNI ELETRKO 2026'!F47</f>
        <v>200</v>
      </c>
      <c r="G44" s="56"/>
      <c r="H44" s="83"/>
      <c r="I44" s="51"/>
    </row>
    <row r="45" spans="1:9" s="50" customFormat="1" ht="24.95" customHeight="1">
      <c r="A45" s="82">
        <v>40</v>
      </c>
      <c r="B45" s="53" t="str">
        <f>'SAP POTROŠNI ELETRKO 2026'!C48</f>
        <v>LED CIJEV T5 HO39 849MM 16W 840</v>
      </c>
      <c r="C45" s="53" t="str">
        <f>'SAP POTROŠNI ELETRKO 2026'!D48</f>
        <v>LED cijev T5 AC HO39 P 849 mm 16W 840 Zamjena za fluo cijev 39W (kao tip Philips Master TL5 39W/840 ili</v>
      </c>
      <c r="D45" s="52"/>
      <c r="E45" s="63" t="str">
        <f>'SAP POTROŠNI ELETRKO 2026'!G48</f>
        <v>Kom</v>
      </c>
      <c r="F45" s="55">
        <f>'SAP POTROŠNI ELETRKO 2026'!F48</f>
        <v>5</v>
      </c>
      <c r="G45" s="56"/>
      <c r="H45" s="83"/>
      <c r="I45" s="51"/>
    </row>
    <row r="46" spans="1:9" s="50" customFormat="1" ht="24.95" customHeight="1">
      <c r="A46" s="82">
        <v>41</v>
      </c>
      <c r="B46" s="53" t="str">
        <f>'SAP POTROŠNI ELETRKO 2026'!C49</f>
        <v>LED CIJEV T5 HO49 1449MM 26W 840</v>
      </c>
      <c r="C46" s="53" t="str">
        <f>'SAP POTROŠNI ELETRKO 2026'!D49</f>
        <v>LED cijev T5 AC HO49 1449 26W 840-zamjena za fluo cijev 49W ili</v>
      </c>
      <c r="D46" s="52"/>
      <c r="E46" s="63" t="str">
        <f>'SAP POTROŠNI ELETRKO 2026'!G49</f>
        <v>Kom</v>
      </c>
      <c r="F46" s="55">
        <f>'SAP POTROŠNI ELETRKO 2026'!F49</f>
        <v>5</v>
      </c>
      <c r="G46" s="56"/>
      <c r="H46" s="83"/>
      <c r="I46" s="51"/>
    </row>
    <row r="47" spans="1:9" s="50" customFormat="1" ht="24.95" customHeight="1">
      <c r="A47" s="82">
        <v>42</v>
      </c>
      <c r="B47" s="53" t="str">
        <f>'SAP POTROŠNI ELETRKO 2026'!C50</f>
        <v>LED CIJEV T8 1500MM 24W 4000K A+</v>
      </c>
      <c r="C47" s="53" t="str">
        <f>'SAP POTROŠNI ELETRKO 2026'!D50</f>
        <v>Led cijev 150cm (zamjena za FC cijev 54W), grlo G13, radni napon AC 170-265V, 50-60 Hz, T8, napajanje na jednom kraju, min. 2400 lm, energetski razred A+, potrošnja maksimalno 24W, staklo mliječno, boja svjetla 4000K, radni vijek minimalno 30 000 h, jamstvo min 1 god, (kao tip Bellight led tube T8, 24W, G13 ili</v>
      </c>
      <c r="D47" s="52"/>
      <c r="E47" s="63" t="str">
        <f>'SAP POTROŠNI ELETRKO 2026'!G50</f>
        <v>Kom</v>
      </c>
      <c r="F47" s="55">
        <f>'SAP POTROŠNI ELETRKO 2026'!F50</f>
        <v>25</v>
      </c>
      <c r="G47" s="56"/>
      <c r="H47" s="83"/>
      <c r="I47" s="51"/>
    </row>
    <row r="48" spans="1:9" s="50" customFormat="1" ht="24.95" customHeight="1">
      <c r="A48" s="82">
        <v>43</v>
      </c>
      <c r="B48" s="53" t="str">
        <f>'SAP POTROŠNI ELETRKO 2026'!C51</f>
        <v>LED CIJEV T5 HO54 1149MM 26W 840</v>
      </c>
      <c r="C48" s="53" t="str">
        <f>'SAP POTROŠNI ELETRKO 2026'!D51</f>
        <v>LED cijev T5 AC HO54 1149 26W 840-zamjena za fluo 54 W</v>
      </c>
      <c r="D48" s="52"/>
      <c r="E48" s="63" t="str">
        <f>'SAP POTROŠNI ELETRKO 2026'!G51</f>
        <v>Kom</v>
      </c>
      <c r="F48" s="55">
        <f>'SAP POTROŠNI ELETRKO 2026'!F51</f>
        <v>5</v>
      </c>
      <c r="G48" s="56"/>
      <c r="H48" s="83"/>
      <c r="I48" s="51"/>
    </row>
    <row r="49" spans="1:9" s="50" customFormat="1" ht="24.95" customHeight="1">
      <c r="A49" s="82">
        <v>44</v>
      </c>
      <c r="B49" s="53" t="str">
        <f>'SAP POTROŠNI ELETRKO 2026'!C52</f>
        <v>LED ANTI-PANIK 1H 100LM IP42 NADGRADNA</v>
      </c>
      <c r="C49" s="53" t="str">
        <f>'SAP POTROŠNI ELETRKO 2026'!D52</f>
        <v>Svjetiljka za anti panik rasvjetu, LED, (zamjena za 6-8W fluo), nadgradna, autonomija 1h, min. 100 lm, IP42 (kao tip  Beghelli UP Led 4353 ili</v>
      </c>
      <c r="D49" s="52"/>
      <c r="E49" s="63" t="str">
        <f>'SAP POTROŠNI ELETRKO 2026'!G52</f>
        <v>Kom</v>
      </c>
      <c r="F49" s="55">
        <f>'SAP POTROŠNI ELETRKO 2026'!F52</f>
        <v>15</v>
      </c>
      <c r="G49" s="56"/>
      <c r="H49" s="83"/>
      <c r="I49" s="51"/>
    </row>
    <row r="50" spans="1:9" s="50" customFormat="1" ht="24.95" customHeight="1">
      <c r="A50" s="82">
        <v>45</v>
      </c>
      <c r="B50" s="53" t="str">
        <f>'SAP POTROŠNI ELETRKO 2026'!C53</f>
        <v>LED ANTI-PANIK 1H 200LM IP65 NADGRADNA</v>
      </c>
      <c r="C50" s="53" t="str">
        <f>'SAP POTROŠNI ELETRKO 2026'!D53</f>
        <v>Svjetiljka za anti panik rasvjetu, LED, (zamjena za11-24W fluo), nadgradna, autonomija 1h, min. 200 lm, IP65 (kao tip  Beghelli UP Led 4354 ili</v>
      </c>
      <c r="D50" s="52"/>
      <c r="E50" s="63" t="str">
        <f>'SAP POTROŠNI ELETRKO 2026'!G53</f>
        <v>Kom</v>
      </c>
      <c r="F50" s="55">
        <f>'SAP POTROŠNI ELETRKO 2026'!F53</f>
        <v>5</v>
      </c>
      <c r="G50" s="56"/>
      <c r="H50" s="83"/>
      <c r="I50" s="51"/>
    </row>
    <row r="51" spans="1:9" s="50" customFormat="1" ht="24.95" customHeight="1">
      <c r="A51" s="82">
        <v>46</v>
      </c>
      <c r="B51" s="53" t="str">
        <f>'SAP POTROŠNI ELETRKO 2026'!C54</f>
        <v>LED ANTI-PANIK 3H AUTOTEST IP65 SET</v>
      </c>
      <c r="C51" s="53" t="str">
        <f>'SAP POTROŠNI ELETRKO 2026'!D54</f>
        <v>Svjetiljka za anti panik rasvjetu, LED, min 190 lm, nadgradna, autonomija 3h, autotest, IP65, sa Kompletom samoljepljivih piktograma,  (kao tip  Schrack NLK5U013SC ili</v>
      </c>
      <c r="D51" s="52"/>
      <c r="E51" s="63" t="str">
        <f>'SAP POTROŠNI ELETRKO 2026'!G54</f>
        <v>Kom</v>
      </c>
      <c r="F51" s="55">
        <f>'SAP POTROŠNI ELETRKO 2026'!F54</f>
        <v>3</v>
      </c>
      <c r="G51" s="56"/>
      <c r="H51" s="83"/>
      <c r="I51" s="51"/>
    </row>
    <row r="52" spans="1:9" s="50" customFormat="1" ht="24.95" customHeight="1">
      <c r="A52" s="82">
        <v>47</v>
      </c>
      <c r="B52" s="53" t="str">
        <f>'SAP POTROŠNI ELETRKO 2026'!C55</f>
        <v>LED ANTI-PANIK 1H 260LM IP65 ROBUST</v>
      </c>
      <c r="C52" s="53" t="str">
        <f>'SAP POTROŠNI ELETRKO 2026'!D55</f>
        <v>Svjetiljka za anti panik rasvjetu, LED, nadgradna, autonomija min 1h, min. 260 lm, IP65, robusna izvedba, dimenzije minimalno 418x168x62mm (dužina, visina, širina) (kao tip  Beghelli Pratica CS626AT-24SA1H/RM ili</v>
      </c>
      <c r="D52" s="52"/>
      <c r="E52" s="63" t="str">
        <f>'SAP POTROŠNI ELETRKO 2026'!G55</f>
        <v>Kom</v>
      </c>
      <c r="F52" s="55">
        <f>'SAP POTROŠNI ELETRKO 2026'!F55</f>
        <v>1</v>
      </c>
      <c r="G52" s="56"/>
      <c r="H52" s="83"/>
      <c r="I52" s="51"/>
    </row>
    <row r="53" spans="1:9" s="50" customFormat="1" ht="24.95" customHeight="1">
      <c r="A53" s="82">
        <v>48</v>
      </c>
      <c r="B53" s="53" t="str">
        <f>'SAP POTROŠNI ELETRKO 2026'!C56</f>
        <v>LED SVJETILJKA 28W 4000K 1200MM IP65</v>
      </c>
      <c r="C53" s="53" t="str">
        <f>'SAP POTROŠNI ELETRKO 2026'!D56</f>
        <v xml:space="preserve">LED svjetiljka 28W, 230V, 4000K, 4640 lm,mogućnost smanjenja snage svjetla sa kućištem od polikarbonata sa nosačima, duljine 1200mm, IP65, IK08 (kao tip LEDVANCE DP HE 1200 P 28W ML 840 ILI   </v>
      </c>
      <c r="D53" s="52"/>
      <c r="E53" s="63" t="str">
        <f>'SAP POTROŠNI ELETRKO 2026'!G56</f>
        <v>Kom</v>
      </c>
      <c r="F53" s="55">
        <f>'SAP POTROŠNI ELETRKO 2026'!F56</f>
        <v>1</v>
      </c>
      <c r="G53" s="56"/>
      <c r="H53" s="83"/>
      <c r="I53" s="51"/>
    </row>
    <row r="54" spans="1:9" s="50" customFormat="1" ht="24.95" customHeight="1">
      <c r="A54" s="82">
        <v>49</v>
      </c>
      <c r="B54" s="53" t="str">
        <f>'SAP POTROŠNI ELETRKO 2026'!C57</f>
        <v>EX ZIDNA SVJETILJKA II2G/I M2 IP54</v>
      </c>
      <c r="C54" s="53" t="str">
        <f>'SAP POTROŠNI ELETRKO 2026'!D57</f>
        <v xml:space="preserve">Protueksplozijski zaštićena zidna svjetiljka,Kategorija uređaja: II 2G/I M2
 Protueksplozijska zaštita: Ex ed IIC T2-T3 / Ex ed I, Mehanička zaštita: IP 54  EN 60529+A1, category 1 (kao tip TEP Ex zidna svjetiljka 0403.24/.. ili
</v>
      </c>
      <c r="D54" s="52"/>
      <c r="E54" s="63" t="str">
        <f>'SAP POTROŠNI ELETRKO 2026'!G57</f>
        <v>Kom</v>
      </c>
      <c r="F54" s="55">
        <f>'SAP POTROŠNI ELETRKO 2026'!F57</f>
        <v>1</v>
      </c>
      <c r="G54" s="56"/>
      <c r="H54" s="83"/>
      <c r="I54" s="51"/>
    </row>
    <row r="55" spans="1:9" s="50" customFormat="1" ht="24.95" customHeight="1">
      <c r="A55" s="82">
        <v>50</v>
      </c>
      <c r="B55" s="53" t="str">
        <f>'SAP POTROŠNI ELETRKO 2026'!C58</f>
        <v>SVJETILJKA VODOTJESNA T8 2X60 IP65</v>
      </c>
      <c r="C55" s="53" t="str">
        <f>'SAP POTROŠNI ELETRKO 2026'!D58</f>
        <v xml:space="preserve">Vodotijesna svjetiljka sa sjenilom, za  LED  cijevi  T8 2x60cm jednostrano napajanje, stupanj zaštite IP65, bez izvora svjetlosti
</v>
      </c>
      <c r="D55" s="52"/>
      <c r="E55" s="63" t="str">
        <f>'SAP POTROŠNI ELETRKO 2026'!G58</f>
        <v>Kom</v>
      </c>
      <c r="F55" s="55">
        <f>'SAP POTROŠNI ELETRKO 2026'!F58</f>
        <v>1</v>
      </c>
      <c r="G55" s="56"/>
      <c r="H55" s="83"/>
      <c r="I55" s="51"/>
    </row>
    <row r="56" spans="1:9" s="50" customFormat="1" ht="24.95" customHeight="1">
      <c r="A56" s="82">
        <v>51</v>
      </c>
      <c r="B56" s="53" t="str">
        <f>'SAP POTROŠNI ELETRKO 2026'!C59</f>
        <v>SVJETILJKA VODOTJESNA T8 2X120 IP65</v>
      </c>
      <c r="C56" s="53" t="str">
        <f>'SAP POTROŠNI ELETRKO 2026'!D59</f>
        <v xml:space="preserve">Vodotijesna svjetiljka sa sjenilom, za  LED  cijevi  T8 2x120cm jednostrano napajanje, stupanj zaštite IP65, bez izvora svjetlosti </v>
      </c>
      <c r="D56" s="52"/>
      <c r="E56" s="63" t="str">
        <f>'SAP POTROŠNI ELETRKO 2026'!G59</f>
        <v>Kom</v>
      </c>
      <c r="F56" s="55">
        <f>'SAP POTROŠNI ELETRKO 2026'!F59</f>
        <v>3</v>
      </c>
      <c r="G56" s="56"/>
      <c r="H56" s="83"/>
      <c r="I56" s="51"/>
    </row>
    <row r="57" spans="1:9" s="50" customFormat="1" ht="24.95" customHeight="1">
      <c r="A57" s="82">
        <v>52</v>
      </c>
      <c r="B57" s="53" t="str">
        <f>'SAP POTROŠNI ELETRKO 2026'!C60</f>
        <v>SVJETILJKA VODOTJESNA T8 1X150 IP65</v>
      </c>
      <c r="C57" s="53" t="str">
        <f>'SAP POTROŠNI ELETRKO 2026'!D60</f>
        <v xml:space="preserve">Vodotijesna svjetiljka sa sjenilom, za  LED  cijev  T8 1x150cm jednostrano napajanje, stupanj zaštite IP65, bez izvora svjetlosti 
</v>
      </c>
      <c r="D57" s="52"/>
      <c r="E57" s="63" t="str">
        <f>'SAP POTROŠNI ELETRKO 2026'!G60</f>
        <v>Kom</v>
      </c>
      <c r="F57" s="55">
        <f>'SAP POTROŠNI ELETRKO 2026'!F60</f>
        <v>1</v>
      </c>
      <c r="G57" s="56"/>
      <c r="H57" s="83"/>
      <c r="I57" s="51"/>
    </row>
    <row r="58" spans="1:9" s="50" customFormat="1" ht="24.95" customHeight="1">
      <c r="A58" s="82">
        <v>53</v>
      </c>
      <c r="B58" s="53" t="str">
        <f>'SAP POTROŠNI ELETRKO 2026'!C61</f>
        <v>LED PANEL 600X600 40W 3600LM</v>
      </c>
      <c r="C58" s="53" t="str">
        <f>'SAP POTROŠNI ELETRKO 2026'!D61</f>
        <v>LED Panel, dimenzija 595 x 595 x 7-10 mm, Snaga (Potrošnja): maksimalno 40 W, Svjetlosni tok: minimalno 3600 lm, Temperatura boje: 3000-4000 K, Index uzvrata boje: (CRI): &gt;80, Kut osvjetljenja: 120°, IP faktor zaštite: IP20, Radni napon: 220-240V, 50 Hz , Očekivani radni vijek LED-a minimalno  30 000 h, Certifikati: CE, RoHS, Jamstvo: min 1 godina (kao tip LED Panel Ledison 60x60 - 48W, 4000K ili</v>
      </c>
      <c r="D58" s="52"/>
      <c r="E58" s="63" t="str">
        <f>'SAP POTROŠNI ELETRKO 2026'!G61</f>
        <v>Kom</v>
      </c>
      <c r="F58" s="55">
        <f>'SAP POTROŠNI ELETRKO 2026'!F61</f>
        <v>5</v>
      </c>
      <c r="G58" s="56"/>
      <c r="H58" s="83"/>
      <c r="I58" s="51"/>
    </row>
    <row r="59" spans="1:9" s="50" customFormat="1" ht="24.95" customHeight="1">
      <c r="A59" s="82">
        <v>54</v>
      </c>
      <c r="B59" s="53" t="str">
        <f>'SAP POTROŠNI ELETRKO 2026'!C62</f>
        <v>OKVIR ZA LED PANEL 600X600 BIJELI</v>
      </c>
      <c r="C59" s="53" t="str">
        <f>'SAP POTROŠNI ELETRKO 2026'!D62</f>
        <v>Okvir za nadgradnu montažu LED panela, dimenzija 600x600 mm, materijal: Aluminij, Boja: Bijela</v>
      </c>
      <c r="D59" s="52"/>
      <c r="E59" s="63" t="str">
        <f>'SAP POTROŠNI ELETRKO 2026'!G62</f>
        <v>Kom</v>
      </c>
      <c r="F59" s="55">
        <f>'SAP POTROŠNI ELETRKO 2026'!F62</f>
        <v>5</v>
      </c>
      <c r="G59" s="56"/>
      <c r="H59" s="83"/>
      <c r="I59" s="51"/>
    </row>
    <row r="60" spans="1:9" s="50" customFormat="1" ht="24.95" customHeight="1">
      <c r="A60" s="82">
        <v>55</v>
      </c>
      <c r="B60" s="53" t="str">
        <f>'SAP POTROŠNI ELETRKO 2026'!C63</f>
        <v>LED PANEL 295X1195 48W 4100LM</v>
      </c>
      <c r="C60" s="53" t="str">
        <f>'SAP POTROŠNI ELETRKO 2026'!D63</f>
        <v>LED Panel, dimenzija 295 x 1195 x 7-10 mm, Snaga (Potrošnja): maksimalno 48 W, Svjetlosni tok: minimalno 4100 lm, Temperatura boje: 3000-4000 K, Index uzvrata boje: (CRI): &gt;80, Kut osvjetljenja: 120°, IP faktor zaštite: IP20, Radni napon: 220-240V, 50 Hz , Očekivani radni vijek LED-a minimalno  30 000 h, Certifikati: CE, RoHS, Jamstvo:  min 1 godina (kao tip LED Panel Ledison 30x120 - 48W, 4000K  ili</v>
      </c>
      <c r="D60" s="52"/>
      <c r="E60" s="63" t="str">
        <f>'SAP POTROŠNI ELETRKO 2026'!G63</f>
        <v>Kom</v>
      </c>
      <c r="F60" s="55">
        <f>'SAP POTROŠNI ELETRKO 2026'!F63</f>
        <v>10</v>
      </c>
      <c r="G60" s="56"/>
      <c r="H60" s="83"/>
      <c r="I60" s="51"/>
    </row>
    <row r="61" spans="1:9" s="50" customFormat="1" ht="24.95" customHeight="1">
      <c r="A61" s="82">
        <v>56</v>
      </c>
      <c r="B61" s="53" t="str">
        <f>'SAP POTROŠNI ELETRKO 2026'!C64</f>
        <v>OKVIR ZA LED PANEL 300X1200 BIJELI</v>
      </c>
      <c r="C61" s="53" t="str">
        <f>'SAP POTROŠNI ELETRKO 2026'!D64</f>
        <v>Okvir za nadgradnu montažu LED panela, dimenzija 300x1200 mm, materijal: Aluminij, Boja: Bijela</v>
      </c>
      <c r="D61" s="52"/>
      <c r="E61" s="63" t="str">
        <f>'SAP POTROŠNI ELETRKO 2026'!G64</f>
        <v>Kom</v>
      </c>
      <c r="F61" s="55">
        <f>'SAP POTROŠNI ELETRKO 2026'!F64</f>
        <v>10</v>
      </c>
      <c r="G61" s="56"/>
      <c r="H61" s="83"/>
      <c r="I61" s="51"/>
    </row>
    <row r="62" spans="1:9" s="50" customFormat="1" ht="24.95" customHeight="1">
      <c r="A62" s="82">
        <v>57</v>
      </c>
      <c r="B62" s="53" t="str">
        <f>'SAP POTROŠNI ELETRKO 2026'!C65</f>
        <v>LED UGRADNA OKR. 12W 4000K Ø168</v>
      </c>
      <c r="C62" s="53" t="str">
        <f>'SAP POTROŠNI ELETRKO 2026'!D65</f>
        <v>LED okrugla svjetiljka bijela, ugradbena,12W,4000K,promjer 168mm</v>
      </c>
      <c r="D62" s="52"/>
      <c r="E62" s="63" t="str">
        <f>'SAP POTROŠNI ELETRKO 2026'!G65</f>
        <v>Kom</v>
      </c>
      <c r="F62" s="55">
        <f>'SAP POTROŠNI ELETRKO 2026'!F65</f>
        <v>5</v>
      </c>
      <c r="G62" s="56"/>
      <c r="H62" s="83"/>
      <c r="I62" s="51"/>
    </row>
    <row r="63" spans="1:9" s="50" customFormat="1" ht="24.95" customHeight="1">
      <c r="A63" s="82">
        <v>58</v>
      </c>
      <c r="B63" s="53" t="str">
        <f>'SAP POTROŠNI ELETRKO 2026'!C66</f>
        <v>LED UGRADNA OKR. 18W 4000K Ø221</v>
      </c>
      <c r="C63" s="53" t="str">
        <f>'SAP POTROŠNI ELETRKO 2026'!D66</f>
        <v>LED okrugla svjetiljka bijela, ugradbena,18W,4000K,PROMJER 221MM</v>
      </c>
      <c r="D63" s="52"/>
      <c r="E63" s="63" t="str">
        <f>'SAP POTROŠNI ELETRKO 2026'!G66</f>
        <v>Kom</v>
      </c>
      <c r="F63" s="55">
        <f>'SAP POTROŠNI ELETRKO 2026'!F66</f>
        <v>5</v>
      </c>
      <c r="G63" s="56"/>
      <c r="H63" s="83"/>
      <c r="I63" s="51"/>
    </row>
    <row r="64" spans="1:9" s="50" customFormat="1" ht="24.95" customHeight="1">
      <c r="A64" s="82">
        <v>59</v>
      </c>
      <c r="B64" s="53" t="str">
        <f>'SAP POTROŠNI ELETRKO 2026'!C67</f>
        <v>LED ZIDNA OKR. Ø175 800LM 4000K IP40</v>
      </c>
      <c r="C64" s="53" t="str">
        <f>'SAP POTROŠNI ELETRKO 2026'!D67</f>
        <v xml:space="preserve">LED okrugla zidna svjetiljka, bijela, nadgradna, promjer 175mm,  svjetlosni tok min. 800 lm, životni vijek 30 000 h, 4000 K, IP 40, SMD Led, energetski razred A (kao tip LED-DLF-12NW ili </v>
      </c>
      <c r="D64" s="52"/>
      <c r="E64" s="63" t="str">
        <f>'SAP POTROŠNI ELETRKO 2026'!G67</f>
        <v>Kom</v>
      </c>
      <c r="F64" s="55">
        <f>'SAP POTROŠNI ELETRKO 2026'!F67</f>
        <v>10</v>
      </c>
      <c r="G64" s="56"/>
      <c r="H64" s="83"/>
      <c r="I64" s="51"/>
    </row>
    <row r="65" spans="1:9" s="50" customFormat="1" ht="24.95" customHeight="1">
      <c r="A65" s="82">
        <v>60</v>
      </c>
      <c r="B65" s="53" t="str">
        <f>'SAP POTROŠNI ELETRKO 2026'!C68</f>
        <v>LED ZIDNA OKR. Ø300 1800LM 4000K IP40</v>
      </c>
      <c r="C65" s="53" t="str">
        <f>'SAP POTROŠNI ELETRKO 2026'!D68</f>
        <v>LED okrugla zidna svjetiljka, bijela, nadgradna, promjer 300mm,  svjetlosni tok min. 1800 lm, životni vijek 30 000 h, 4000 K, IP 40, SMD Led, energetski razred A (kao tip LED-DLF-28NW ili</v>
      </c>
      <c r="D65" s="52"/>
      <c r="E65" s="63" t="str">
        <f>'SAP POTROŠNI ELETRKO 2026'!G68</f>
        <v>Kom</v>
      </c>
      <c r="F65" s="55">
        <f>'SAP POTROŠNI ELETRKO 2026'!F68</f>
        <v>10</v>
      </c>
      <c r="G65" s="56"/>
      <c r="H65" s="83"/>
      <c r="I65" s="51"/>
    </row>
    <row r="66" spans="1:9" s="50" customFormat="1" ht="24.95" customHeight="1">
      <c r="A66" s="82">
        <v>61</v>
      </c>
      <c r="B66" s="53" t="str">
        <f>'SAP POTROŠNI ELETRKO 2026'!C69</f>
        <v>PRIGUŠNICA EL. FC 1X14-35W 230V</v>
      </c>
      <c r="C66" s="53" t="str">
        <f>'SAP POTROŠNI ELETRKO 2026'!D69</f>
        <v>Elektronska prigušnica za FC cijev, 1x14-35W, 220-240V (kao tip Osram QTP5, 1x14-35 ili</v>
      </c>
      <c r="D66" s="52"/>
      <c r="E66" s="63" t="str">
        <f>'SAP POTROŠNI ELETRKO 2026'!G69</f>
        <v>Kom</v>
      </c>
      <c r="F66" s="55">
        <f>'SAP POTROŠNI ELETRKO 2026'!F69</f>
        <v>3</v>
      </c>
      <c r="G66" s="56"/>
      <c r="H66" s="83"/>
      <c r="I66" s="51"/>
    </row>
    <row r="67" spans="1:9" s="50" customFormat="1" ht="24.95" customHeight="1">
      <c r="A67" s="82">
        <v>62</v>
      </c>
      <c r="B67" s="53" t="str">
        <f>'SAP POTROŠNI ELETRKO 2026'!C70</f>
        <v>PRIGUŠNICA EL. 1X18-24W 230V</v>
      </c>
      <c r="C67" s="53" t="str">
        <f>'SAP POTROŠNI ELETRKO 2026'!D70</f>
        <v>Elektronska prigušnica  1x18-24, 220-240V (kao tip Osram Quicktronic QT-ECO 1x18-24 L ili</v>
      </c>
      <c r="D67" s="52"/>
      <c r="E67" s="63" t="str">
        <f>'SAP POTROŠNI ELETRKO 2026'!G70</f>
        <v>Kom</v>
      </c>
      <c r="F67" s="55">
        <f>'SAP POTROŠNI ELETRKO 2026'!F70</f>
        <v>5</v>
      </c>
      <c r="G67" s="56"/>
      <c r="H67" s="83"/>
      <c r="I67" s="51"/>
    </row>
    <row r="68" spans="1:9" s="50" customFormat="1" ht="24.95" customHeight="1">
      <c r="A68" s="82">
        <v>63</v>
      </c>
      <c r="B68" s="53" t="str">
        <f>'SAP POTROŠNI ELETRKO 2026'!C71</f>
        <v>PRIGUŠNICA EL. 1X18-39W 230V</v>
      </c>
      <c r="C68" s="53" t="str">
        <f>'SAP POTROŠNI ELETRKO 2026'!D71</f>
        <v xml:space="preserve">Elektronska prigušnica 1X18-39W, 220-240V (kao tip  Osram QT-FIT 5/8 1X18-39  ili
</v>
      </c>
      <c r="D68" s="52"/>
      <c r="E68" s="63" t="str">
        <f>'SAP POTROŠNI ELETRKO 2026'!G71</f>
        <v>Kom</v>
      </c>
      <c r="F68" s="55">
        <f>'SAP POTROŠNI ELETRKO 2026'!F71</f>
        <v>2</v>
      </c>
      <c r="G68" s="56"/>
      <c r="H68" s="83"/>
      <c r="I68" s="51"/>
    </row>
    <row r="69" spans="1:9" s="50" customFormat="1" ht="24.95" customHeight="1">
      <c r="A69" s="82">
        <v>64</v>
      </c>
      <c r="B69" s="53" t="str">
        <f>'SAP POTROŠNI ELETRKO 2026'!C72</f>
        <v>PRIGUŠNICA EL. 1X58-70W 230V</v>
      </c>
      <c r="C69" s="53" t="str">
        <f>'SAP POTROŠNI ELETRKO 2026'!D72</f>
        <v xml:space="preserve">Elektronska prigušnica, 1x58-70W, 220-240V (kao tip Osram   QT-FIT 8 1X58..70 ili                                                </v>
      </c>
      <c r="D69" s="52"/>
      <c r="E69" s="63" t="str">
        <f>'SAP POTROŠNI ELETRKO 2026'!G72</f>
        <v>Kom</v>
      </c>
      <c r="F69" s="55">
        <f>'SAP POTROŠNI ELETRKO 2026'!F72</f>
        <v>1</v>
      </c>
      <c r="G69" s="56"/>
      <c r="H69" s="83"/>
      <c r="I69" s="51"/>
    </row>
    <row r="70" spans="1:9" s="50" customFormat="1" ht="24.95" customHeight="1">
      <c r="A70" s="82">
        <v>65</v>
      </c>
      <c r="B70" s="53" t="str">
        <f>'SAP POTROŠNI ELETRKO 2026'!C73</f>
        <v>PRIGUŠNICA EL. 2X14-35W 230V</v>
      </c>
      <c r="C70" s="53" t="str">
        <f>'SAP POTROŠNI ELETRKO 2026'!D73</f>
        <v>Elektronska prigušnica, 2x14-35W, 220-240V  (kao tip Osram   QT-FIT 5 2x14-35 ili</v>
      </c>
      <c r="D70" s="52"/>
      <c r="E70" s="63" t="str">
        <f>'SAP POTROŠNI ELETRKO 2026'!G73</f>
        <v>Kom</v>
      </c>
      <c r="F70" s="55">
        <f>'SAP POTROŠNI ELETRKO 2026'!F73</f>
        <v>2</v>
      </c>
      <c r="G70" s="56"/>
      <c r="H70" s="83"/>
      <c r="I70" s="51"/>
    </row>
    <row r="71" spans="1:9" s="50" customFormat="1" ht="24.95" customHeight="1">
      <c r="A71" s="82">
        <v>66</v>
      </c>
      <c r="B71" s="53" t="str">
        <f>'SAP POTROŠNI ELETRKO 2026'!C74</f>
        <v>PRIGUŠNICA EL. 1X18/2X18W 230V</v>
      </c>
      <c r="C71" s="53" t="str">
        <f>'SAP POTROŠNI ELETRKO 2026'!D74</f>
        <v>Elektronska prigušnica 1X18, 2x18W, 220-240V (kao tip Osram Quicktronic Professional QTP-T/E 1x18, 2x18W ili</v>
      </c>
      <c r="D71" s="52"/>
      <c r="E71" s="63" t="str">
        <f>'SAP POTROŠNI ELETRKO 2026'!G74</f>
        <v>Kom</v>
      </c>
      <c r="F71" s="55">
        <f>'SAP POTROŠNI ELETRKO 2026'!F74</f>
        <v>1</v>
      </c>
      <c r="G71" s="56"/>
      <c r="H71" s="83"/>
      <c r="I71" s="51"/>
    </row>
    <row r="72" spans="1:9" s="50" customFormat="1" ht="24.95" customHeight="1">
      <c r="A72" s="82">
        <v>67</v>
      </c>
      <c r="B72" s="53" t="str">
        <f>'SAP POTROŠNI ELETRKO 2026'!C75</f>
        <v>PRIGUŠNICA EL. 2X36-40W 230V</v>
      </c>
      <c r="C72" s="53" t="str">
        <f>'SAP POTROŠNI ELETRKO 2026'!D75</f>
        <v>Elektronska prigušnica 2X36W, 220-240V (kao tip  OSRAM QUICKTRONIC PROFESSIONAL QTP-DL 2X36..40 ili</v>
      </c>
      <c r="D72" s="52"/>
      <c r="E72" s="63" t="str">
        <f>'SAP POTROŠNI ELETRKO 2026'!G75</f>
        <v>Kom</v>
      </c>
      <c r="F72" s="55">
        <f>'SAP POTROŠNI ELETRKO 2026'!F75</f>
        <v>2</v>
      </c>
      <c r="G72" s="56"/>
      <c r="H72" s="83"/>
      <c r="I72" s="51"/>
    </row>
    <row r="73" spans="1:9" s="50" customFormat="1" ht="24.95" customHeight="1">
      <c r="A73" s="82">
        <v>68</v>
      </c>
      <c r="B73" s="53" t="str">
        <f>'SAP POTROŠNI ELETRKO 2026'!C76</f>
        <v>PRIGUŠNICA EL. 2X49W 230V</v>
      </c>
      <c r="C73" s="53" t="str">
        <f>'SAP POTROŠNI ELETRKO 2026'!D76</f>
        <v>Elektronska prigušnica 2X49W, 220-240V (kao tip  OSRAM QT-FIT5 2X49 ili</v>
      </c>
      <c r="D73" s="52"/>
      <c r="E73" s="63" t="str">
        <f>'SAP POTROŠNI ELETRKO 2026'!G76</f>
        <v>Kom</v>
      </c>
      <c r="F73" s="55">
        <f>'SAP POTROŠNI ELETRKO 2026'!F76</f>
        <v>2</v>
      </c>
      <c r="G73" s="56"/>
      <c r="H73" s="83"/>
      <c r="I73" s="51"/>
    </row>
    <row r="74" spans="1:9" s="50" customFormat="1" ht="24.95" customHeight="1">
      <c r="A74" s="82">
        <v>69</v>
      </c>
      <c r="B74" s="53" t="str">
        <f>'SAP POTROŠNI ELETRKO 2026'!C77</f>
        <v>PRIGUŠNICA EL. 2X54-58W 230V</v>
      </c>
      <c r="C74" s="53" t="str">
        <f>'SAP POTROŠNI ELETRKO 2026'!D77</f>
        <v>Elektronska prigušnica, 2x54-58W, 220-240V (kao tip Osram   QT-FIT 5/8 2X54..58 ili</v>
      </c>
      <c r="D74" s="52"/>
      <c r="E74" s="63" t="str">
        <f>'SAP POTROŠNI ELETRKO 2026'!G77</f>
        <v>Kom</v>
      </c>
      <c r="F74" s="55">
        <f>'SAP POTROŠNI ELETRKO 2026'!F77</f>
        <v>2</v>
      </c>
      <c r="G74" s="56"/>
      <c r="H74" s="83"/>
      <c r="I74" s="51"/>
    </row>
    <row r="75" spans="1:9" s="50" customFormat="1" ht="24.95" customHeight="1">
      <c r="A75" s="82">
        <v>70</v>
      </c>
      <c r="B75" s="53" t="str">
        <f>'SAP POTROŠNI ELETRKO 2026'!C78</f>
        <v>PRIGUŠNICA EL. 3X18/4X18W 230V</v>
      </c>
      <c r="C75" s="53" t="str">
        <f>'SAP POTROŠNI ELETRKO 2026'!D78</f>
        <v xml:space="preserve">Elektronska prigušnica 3x18W, 4x18W, 220-240V (kao tip Osram QT-FIT8 3x18, 4x18  ili
</v>
      </c>
      <c r="D75" s="52"/>
      <c r="E75" s="63" t="str">
        <f>'SAP POTROŠNI ELETRKO 2026'!G78</f>
        <v>Kom</v>
      </c>
      <c r="F75" s="55">
        <f>'SAP POTROŠNI ELETRKO 2026'!F78</f>
        <v>2</v>
      </c>
      <c r="G75" s="56"/>
      <c r="H75" s="83"/>
      <c r="I75" s="51"/>
    </row>
    <row r="76" spans="1:9" s="50" customFormat="1" ht="24.95" customHeight="1">
      <c r="A76" s="82">
        <v>71</v>
      </c>
      <c r="B76" s="53" t="str">
        <f>'SAP POTROŠNI ELETRKO 2026'!C79</f>
        <v>PRIGUŠNICA EL. 2X26/32/42W 230V</v>
      </c>
      <c r="C76" s="53" t="str">
        <f>'SAP POTROŠNI ELETRKO 2026'!D79</f>
        <v xml:space="preserve">Elektronska prigušnica 2x26W,2x26-32W, 2x42W 220-240V (kao tip TCI BCQ 242  ili
</v>
      </c>
      <c r="D76" s="52"/>
      <c r="E76" s="63" t="str">
        <f>'SAP POTROŠNI ELETRKO 2026'!G79</f>
        <v>Kom</v>
      </c>
      <c r="F76" s="55">
        <f>'SAP POTROŠNI ELETRKO 2026'!F79</f>
        <v>1</v>
      </c>
      <c r="G76" s="56"/>
      <c r="H76" s="83"/>
      <c r="I76" s="51"/>
    </row>
    <row r="77" spans="1:9" s="50" customFormat="1" ht="24.95" customHeight="1">
      <c r="A77" s="82">
        <v>72</v>
      </c>
      <c r="B77" s="53" t="str">
        <f>'SAP POTROŠNI ELETRKO 2026'!C80</f>
        <v>GRLO E40 KERAMIČKO TEP LVC-21</v>
      </c>
      <c r="C77" s="53" t="str">
        <f>'SAP POTROŠNI ELETRKO 2026'!D80</f>
        <v>Grlo, E-40, keramičko sa učvrsniKom, za ugradnju u lampu LVC-21, proizvođača TEP</v>
      </c>
      <c r="D77" s="52"/>
      <c r="E77" s="63" t="str">
        <f>'SAP POTROŠNI ELETRKO 2026'!G80</f>
        <v>Kom</v>
      </c>
      <c r="F77" s="55">
        <f>'SAP POTROŠNI ELETRKO 2026'!F80</f>
        <v>50</v>
      </c>
      <c r="G77" s="56"/>
      <c r="H77" s="83"/>
      <c r="I77" s="51"/>
    </row>
    <row r="78" spans="1:9" s="50" customFormat="1" ht="24.95" customHeight="1">
      <c r="A78" s="82">
        <v>73</v>
      </c>
      <c r="B78" s="53" t="str">
        <f>'SAP POTROŠNI ELETRKO 2026'!C81</f>
        <v>GRLO E27 KERAMIČKO TEP LVT-03-125</v>
      </c>
      <c r="C78" s="53" t="str">
        <f>'SAP POTROŠNI ELETRKO 2026'!D81</f>
        <v>Grlo, E-27, keramičko, za ugradnju u lampu LVT-03-125 VTF, proizvođača TEP</v>
      </c>
      <c r="D78" s="52"/>
      <c r="E78" s="63" t="str">
        <f>'SAP POTROŠNI ELETRKO 2026'!G81</f>
        <v>Kom</v>
      </c>
      <c r="F78" s="55">
        <f>'SAP POTROŠNI ELETRKO 2026'!F81</f>
        <v>10</v>
      </c>
      <c r="G78" s="56"/>
      <c r="H78" s="83"/>
      <c r="I78" s="51"/>
    </row>
    <row r="79" spans="1:9" ht="24.95" customHeight="1">
      <c r="A79" s="82">
        <v>74</v>
      </c>
      <c r="B79" s="53" t="str">
        <f>'SAP POTROŠNI ELETRKO 2026'!C82</f>
        <v>GRLO T8 G13 PUSH-FIT PTL 27350</v>
      </c>
      <c r="C79" s="53" t="str">
        <f>'SAP POTROŠNI ELETRKO 2026'!D82</f>
        <v>Grlo za flo cijev T8, G13, PC, Push-fit, PTL FLU.VR G13 27350</v>
      </c>
      <c r="D79" s="52"/>
      <c r="E79" s="63" t="str">
        <f>'SAP POTROŠNI ELETRKO 2026'!G82</f>
        <v>Kom</v>
      </c>
      <c r="F79" s="55">
        <f>'SAP POTROŠNI ELETRKO 2026'!F82</f>
        <v>6</v>
      </c>
      <c r="G79" s="56"/>
      <c r="H79" s="83"/>
      <c r="I79" s="51"/>
    </row>
    <row r="80" spans="1:9" ht="24.95" customHeight="1">
      <c r="A80" s="82">
        <v>75</v>
      </c>
      <c r="B80" s="53" t="str">
        <f>'SAP POTROŠNI ELETRKO 2026'!C83</f>
        <v>STARTER FC SF2</v>
      </c>
      <c r="C80" s="53" t="str">
        <f>'SAP POTROŠNI ELETRKO 2026'!D83</f>
        <v>Starter za FC cijev, SF 2</v>
      </c>
      <c r="D80" s="52"/>
      <c r="E80" s="63" t="str">
        <f>'SAP POTROŠNI ELETRKO 2026'!G83</f>
        <v>Kom</v>
      </c>
      <c r="F80" s="55">
        <f>'SAP POTROŠNI ELETRKO 2026'!F83</f>
        <v>100</v>
      </c>
      <c r="G80" s="56"/>
      <c r="H80" s="83"/>
      <c r="I80" s="51"/>
    </row>
    <row r="81" spans="1:9" ht="24.95" customHeight="1">
      <c r="A81" s="82">
        <v>76</v>
      </c>
      <c r="B81" s="53" t="str">
        <f>'SAP POTROŠNI ELETRKO 2026'!C84</f>
        <v>STARTER FC SF8</v>
      </c>
      <c r="C81" s="53" t="str">
        <f>'SAP POTROŠNI ELETRKO 2026'!D84</f>
        <v>Starter za FC cijev, SF 8</v>
      </c>
      <c r="D81" s="52"/>
      <c r="E81" s="63" t="str">
        <f>'SAP POTROŠNI ELETRKO 2026'!G84</f>
        <v>Kom</v>
      </c>
      <c r="F81" s="55">
        <f>'SAP POTROŠNI ELETRKO 2026'!F84</f>
        <v>100</v>
      </c>
      <c r="G81" s="56"/>
      <c r="H81" s="83"/>
      <c r="I81" s="51"/>
    </row>
    <row r="82" spans="1:9" ht="24.95" customHeight="1">
      <c r="A82" s="82">
        <v>77</v>
      </c>
      <c r="B82" s="53" t="str">
        <f>'SAP POTROŠNI ELETRKO 2026'!C85</f>
        <v>KABEL SIHF 2X1,5 MM2</v>
      </c>
      <c r="C82" s="53" t="str">
        <f>'SAP POTROŠNI ELETRKO 2026'!D85</f>
        <v>SIHF silikonsKom gumom izoliran i oplašten fleksibilni ,finožićni samogasivi kabel 2x1,5  mm²</v>
      </c>
      <c r="D82" s="52"/>
      <c r="E82" s="63" t="str">
        <f>'SAP POTROŠNI ELETRKO 2026'!G85</f>
        <v>Kom</v>
      </c>
      <c r="F82" s="55">
        <f>'SAP POTROŠNI ELETRKO 2026'!F85</f>
        <v>1000</v>
      </c>
      <c r="G82" s="56"/>
      <c r="H82" s="83"/>
      <c r="I82" s="51"/>
    </row>
    <row r="83" spans="1:9" ht="24.95" customHeight="1">
      <c r="A83" s="82">
        <v>78</v>
      </c>
      <c r="B83" s="53" t="str">
        <f>'SAP POTROŠNI ELETRKO 2026'!C86</f>
        <v>KABEL H05VV-F (PP/J)  3X1,5  MM²</v>
      </c>
      <c r="C83" s="53" t="str">
        <f>'SAP POTROŠNI ELETRKO 2026'!D86</f>
        <v>H05VV-F (PP/J)  3x1,5  mm²</v>
      </c>
      <c r="D83" s="52"/>
      <c r="E83" s="63" t="str">
        <f>'SAP POTROŠNI ELETRKO 2026'!G86</f>
        <v>Kom</v>
      </c>
      <c r="F83" s="55">
        <f>'SAP POTROŠNI ELETRKO 2026'!F86</f>
        <v>50</v>
      </c>
      <c r="G83" s="56"/>
      <c r="H83" s="83"/>
      <c r="I83" s="51"/>
    </row>
    <row r="84" spans="1:9" ht="24.95" customHeight="1">
      <c r="A84" s="82">
        <v>79</v>
      </c>
      <c r="B84" s="53" t="str">
        <f>'SAP POTROŠNI ELETRKO 2026'!C87</f>
        <v>KABEL H05VV-F (PP/J)  3X2,5  MM²</v>
      </c>
      <c r="C84" s="53" t="str">
        <f>'SAP POTROŠNI ELETRKO 2026'!D87</f>
        <v>H05VV-F (PP/J)  3x2,5  mm²</v>
      </c>
      <c r="D84" s="52"/>
      <c r="E84" s="63" t="str">
        <f>'SAP POTROŠNI ELETRKO 2026'!G87</f>
        <v>Kom</v>
      </c>
      <c r="F84" s="55">
        <f>'SAP POTROŠNI ELETRKO 2026'!F87</f>
        <v>50</v>
      </c>
      <c r="G84" s="56"/>
      <c r="H84" s="83"/>
      <c r="I84" s="51"/>
    </row>
    <row r="85" spans="1:9" ht="24.95" customHeight="1">
      <c r="A85" s="82">
        <v>80</v>
      </c>
      <c r="B85" s="53" t="str">
        <f>'SAP POTROŠNI ELETRKO 2026'!C88</f>
        <v>KABEL H05VV-F (PP/J)  5X1,5  MM²</v>
      </c>
      <c r="C85" s="53" t="str">
        <f>'SAP POTROŠNI ELETRKO 2026'!D88</f>
        <v>H05VV-F (PP/J)  5x1,5  mm²</v>
      </c>
      <c r="D85" s="52"/>
      <c r="E85" s="63" t="str">
        <f>'SAP POTROŠNI ELETRKO 2026'!G88</f>
        <v>Kom</v>
      </c>
      <c r="F85" s="55">
        <f>'SAP POTROŠNI ELETRKO 2026'!F88</f>
        <v>50</v>
      </c>
      <c r="G85" s="56"/>
      <c r="H85" s="83"/>
      <c r="I85" s="51"/>
    </row>
    <row r="86" spans="1:9" ht="24.95" customHeight="1">
      <c r="A86" s="82">
        <v>81</v>
      </c>
      <c r="B86" s="53" t="str">
        <f>'SAP POTROŠNI ELETRKO 2026'!C89</f>
        <v>KABEL H05VV-F (PP/J)  5X2,5  MM²</v>
      </c>
      <c r="C86" s="53" t="str">
        <f>'SAP POTROŠNI ELETRKO 2026'!D89</f>
        <v>H05VV-F (PP/J)  5x2,5  mm²</v>
      </c>
      <c r="D86" s="54"/>
      <c r="E86" s="63" t="str">
        <f>'SAP POTROŠNI ELETRKO 2026'!G89</f>
        <v>Kom</v>
      </c>
      <c r="F86" s="55">
        <f>'SAP POTROŠNI ELETRKO 2026'!F89</f>
        <v>50</v>
      </c>
      <c r="G86" s="56"/>
      <c r="H86" s="83"/>
      <c r="I86" s="51"/>
    </row>
    <row r="87" spans="1:9" ht="24.95" customHeight="1">
      <c r="A87" s="82">
        <v>82</v>
      </c>
      <c r="B87" s="53" t="str">
        <f>'SAP POTROŠNI ELETRKO 2026'!C90</f>
        <v>KABEL NYM (PGP) 3X1,5  MM²</v>
      </c>
      <c r="C87" s="53" t="str">
        <f>'SAP POTROŠNI ELETRKO 2026'!D90</f>
        <v>NYM (PGP) 3x1,5  mm²</v>
      </c>
      <c r="D87" s="52"/>
      <c r="E87" s="63" t="str">
        <f>'SAP POTROŠNI ELETRKO 2026'!G90</f>
        <v>Kom</v>
      </c>
      <c r="F87" s="55">
        <f>'SAP POTROŠNI ELETRKO 2026'!F90</f>
        <v>50</v>
      </c>
      <c r="G87" s="56"/>
      <c r="H87" s="83"/>
      <c r="I87" s="51"/>
    </row>
    <row r="88" spans="1:9" ht="24.95" customHeight="1">
      <c r="A88" s="82">
        <v>83</v>
      </c>
      <c r="B88" s="53" t="str">
        <f>'SAP POTROŠNI ELETRKO 2026'!C91</f>
        <v>KABEL NYM (PGP) 3X2,5  MM²</v>
      </c>
      <c r="C88" s="53" t="str">
        <f>'SAP POTROŠNI ELETRKO 2026'!D91</f>
        <v>NYM (PGP) 3x2,5  mm²</v>
      </c>
      <c r="D88" s="52"/>
      <c r="E88" s="63" t="str">
        <f>'SAP POTROŠNI ELETRKO 2026'!G91</f>
        <v>Kom</v>
      </c>
      <c r="F88" s="55">
        <f>'SAP POTROŠNI ELETRKO 2026'!F91</f>
        <v>50</v>
      </c>
      <c r="G88" s="56"/>
      <c r="H88" s="83"/>
      <c r="I88" s="51"/>
    </row>
    <row r="89" spans="1:9" ht="24.95" customHeight="1">
      <c r="A89" s="82">
        <v>84</v>
      </c>
      <c r="B89" s="53" t="str">
        <f>'SAP POTROŠNI ELETRKO 2026'!C92</f>
        <v>KABEL NYM (PGP) 5X2,5  MM²</v>
      </c>
      <c r="C89" s="53" t="str">
        <f>'SAP POTROŠNI ELETRKO 2026'!D92</f>
        <v>NYM (PGP) 5x2,5  mm²</v>
      </c>
      <c r="D89" s="52"/>
      <c r="E89" s="63" t="str">
        <f>'SAP POTROŠNI ELETRKO 2026'!G92</f>
        <v>Kom</v>
      </c>
      <c r="F89" s="55">
        <f>'SAP POTROŠNI ELETRKO 2026'!F92</f>
        <v>50</v>
      </c>
      <c r="G89" s="56"/>
      <c r="H89" s="83"/>
      <c r="I89" s="51"/>
    </row>
    <row r="90" spans="1:9" ht="24.95" customHeight="1">
      <c r="A90" s="82">
        <v>85</v>
      </c>
      <c r="B90" s="53" t="str">
        <f>'SAP POTROŠNI ELETRKO 2026'!C93</f>
        <v>KABEL NYM (PGP) 5X4  MM²</v>
      </c>
      <c r="C90" s="53" t="str">
        <f>'SAP POTROŠNI ELETRKO 2026'!D93</f>
        <v>NYM (PGP) 5x4  mm²</v>
      </c>
      <c r="D90" s="52"/>
      <c r="E90" s="63" t="str">
        <f>'SAP POTROŠNI ELETRKO 2026'!G93</f>
        <v>Kom</v>
      </c>
      <c r="F90" s="55">
        <f>'SAP POTROŠNI ELETRKO 2026'!F93</f>
        <v>50</v>
      </c>
      <c r="G90" s="56"/>
      <c r="H90" s="83"/>
      <c r="I90" s="51"/>
    </row>
    <row r="91" spans="1:9" ht="24.95" customHeight="1">
      <c r="A91" s="82">
        <v>86</v>
      </c>
      <c r="B91" s="53" t="str">
        <f>'SAP POTROŠNI ELETRKO 2026'!C94</f>
        <v>KABEL NYM (PGP) 5X6  MM²</v>
      </c>
      <c r="C91" s="53" t="str">
        <f>'SAP POTROŠNI ELETRKO 2026'!D94</f>
        <v>NYM (PGP) 5x6  mm²</v>
      </c>
      <c r="D91" s="52"/>
      <c r="E91" s="63" t="str">
        <f>'SAP POTROŠNI ELETRKO 2026'!G94</f>
        <v>Kom</v>
      </c>
      <c r="F91" s="55">
        <f>'SAP POTROŠNI ELETRKO 2026'!F94</f>
        <v>50</v>
      </c>
      <c r="G91" s="56"/>
      <c r="H91" s="83"/>
      <c r="I91" s="51"/>
    </row>
    <row r="92" spans="1:9" ht="24.95" customHeight="1">
      <c r="A92" s="82">
        <v>87</v>
      </c>
      <c r="B92" s="53" t="str">
        <f>'SAP POTROŠNI ELETRKO 2026'!C95</f>
        <v xml:space="preserve">KABEL NYY (PP00) 3X2,5 MM²      </v>
      </c>
      <c r="C92" s="53" t="str">
        <f>'SAP POTROŠNI ELETRKO 2026'!D95</f>
        <v xml:space="preserve">NYY (PP00) 3x2,5 mm²      </v>
      </c>
      <c r="D92" s="52"/>
      <c r="E92" s="63" t="str">
        <f>'SAP POTROŠNI ELETRKO 2026'!G95</f>
        <v>Kom</v>
      </c>
      <c r="F92" s="55">
        <f>'SAP POTROŠNI ELETRKO 2026'!F95</f>
        <v>50</v>
      </c>
      <c r="G92" s="56"/>
      <c r="H92" s="83"/>
      <c r="I92" s="51"/>
    </row>
    <row r="93" spans="1:9" ht="24.95" customHeight="1">
      <c r="A93" s="82">
        <v>88</v>
      </c>
      <c r="B93" s="53" t="str">
        <f>'SAP POTROŠNI ELETRKO 2026'!C96</f>
        <v xml:space="preserve">KABEL NYY (PP00) 4X6 MM² </v>
      </c>
      <c r="C93" s="53" t="str">
        <f>'SAP POTROŠNI ELETRKO 2026'!D96</f>
        <v xml:space="preserve">NYY (PP00) 4x6 mm² </v>
      </c>
      <c r="D93" s="52"/>
      <c r="E93" s="63" t="str">
        <f>'SAP POTROŠNI ELETRKO 2026'!G96</f>
        <v>Kom</v>
      </c>
      <c r="F93" s="55">
        <f>'SAP POTROŠNI ELETRKO 2026'!F96</f>
        <v>50</v>
      </c>
      <c r="G93" s="56"/>
      <c r="H93" s="83"/>
      <c r="I93" s="51"/>
    </row>
    <row r="94" spans="1:9" ht="24.95" customHeight="1">
      <c r="A94" s="82">
        <v>89</v>
      </c>
      <c r="B94" s="53" t="str">
        <f>'SAP POTROŠNI ELETRKO 2026'!C97</f>
        <v xml:space="preserve">KABEL NYY (PP00) 4X10 MM² </v>
      </c>
      <c r="C94" s="53" t="str">
        <f>'SAP POTROŠNI ELETRKO 2026'!D97</f>
        <v xml:space="preserve">NYY (PP00) 4x10 mm² </v>
      </c>
      <c r="D94" s="52"/>
      <c r="E94" s="63" t="str">
        <f>'SAP POTROŠNI ELETRKO 2026'!G97</f>
        <v>Kom</v>
      </c>
      <c r="F94" s="55">
        <f>'SAP POTROŠNI ELETRKO 2026'!F97</f>
        <v>50</v>
      </c>
      <c r="G94" s="56"/>
      <c r="H94" s="83"/>
      <c r="I94" s="51"/>
    </row>
    <row r="95" spans="1:9" ht="24.95" customHeight="1">
      <c r="A95" s="82">
        <v>90</v>
      </c>
      <c r="B95" s="53" t="str">
        <f>'SAP POTROŠNI ELETRKO 2026'!C98</f>
        <v xml:space="preserve">KABEL NYY (PP00) 4X16 MM² </v>
      </c>
      <c r="C95" s="53" t="str">
        <f>'SAP POTROŠNI ELETRKO 2026'!D98</f>
        <v xml:space="preserve">NYY (PP00) 4x16 mm² </v>
      </c>
      <c r="D95" s="52"/>
      <c r="E95" s="63" t="str">
        <f>'SAP POTROŠNI ELETRKO 2026'!G98</f>
        <v>Kom</v>
      </c>
      <c r="F95" s="55">
        <f>'SAP POTROŠNI ELETRKO 2026'!F98</f>
        <v>50</v>
      </c>
      <c r="G95" s="56"/>
      <c r="H95" s="83"/>
      <c r="I95" s="51"/>
    </row>
    <row r="96" spans="1:9" ht="24.95" customHeight="1">
      <c r="A96" s="82">
        <v>91</v>
      </c>
      <c r="B96" s="53" t="str">
        <f>'SAP POTROŠNI ELETRKO 2026'!C99</f>
        <v xml:space="preserve">KABEL NYY (PP00) 5X4 MM² </v>
      </c>
      <c r="C96" s="53" t="str">
        <f>'SAP POTROŠNI ELETRKO 2026'!D99</f>
        <v xml:space="preserve">NYY (PP00) 5x4 mm² </v>
      </c>
      <c r="D96" s="52"/>
      <c r="E96" s="63" t="str">
        <f>'SAP POTROŠNI ELETRKO 2026'!G99</f>
        <v>Kom</v>
      </c>
      <c r="F96" s="55">
        <f>'SAP POTROŠNI ELETRKO 2026'!F99</f>
        <v>50</v>
      </c>
      <c r="G96" s="56"/>
      <c r="H96" s="83"/>
      <c r="I96" s="51"/>
    </row>
    <row r="97" spans="1:9" ht="24.95" customHeight="1">
      <c r="A97" s="82">
        <v>92</v>
      </c>
      <c r="B97" s="53" t="str">
        <f>'SAP POTROŠNI ELETRKO 2026'!C100</f>
        <v>KABEL NYY (PP00) 4X50  MM2 AL</v>
      </c>
      <c r="C97" s="53" t="str">
        <f>'SAP POTROŠNI ELETRKO 2026'!D100</f>
        <v>NYY (PP00) 4x50  mm2 Al</v>
      </c>
      <c r="D97" s="52"/>
      <c r="E97" s="63" t="str">
        <f>'SAP POTROŠNI ELETRKO 2026'!G100</f>
        <v>Kom</v>
      </c>
      <c r="F97" s="55">
        <f>'SAP POTROŠNI ELETRKO 2026'!F100</f>
        <v>5</v>
      </c>
      <c r="G97" s="56"/>
      <c r="H97" s="83"/>
      <c r="I97" s="51"/>
    </row>
    <row r="98" spans="1:9" ht="24.95" customHeight="1">
      <c r="A98" s="82">
        <v>93</v>
      </c>
      <c r="B98" s="53" t="str">
        <f>'SAP POTROŠNI ELETRKO 2026'!C101</f>
        <v>KABEL HO5RR-F (GG/J) 3X1,5  MM²</v>
      </c>
      <c r="C98" s="53" t="str">
        <f>'SAP POTROŠNI ELETRKO 2026'!D101</f>
        <v>HO5RR-F (GG/J) 3x1,5  mm²</v>
      </c>
      <c r="D98" s="52"/>
      <c r="E98" s="63" t="str">
        <f>'SAP POTROŠNI ELETRKO 2026'!G101</f>
        <v>Kom</v>
      </c>
      <c r="F98" s="55">
        <f>'SAP POTROŠNI ELETRKO 2026'!F101</f>
        <v>50</v>
      </c>
      <c r="G98" s="56"/>
      <c r="H98" s="83"/>
      <c r="I98" s="51"/>
    </row>
    <row r="99" spans="1:9" ht="24.95" customHeight="1">
      <c r="A99" s="82">
        <v>94</v>
      </c>
      <c r="B99" s="53" t="str">
        <f>'SAP POTROŠNI ELETRKO 2026'!C102</f>
        <v>KABEL HO5RR-F  (GG/J) 3X2,5  MM²</v>
      </c>
      <c r="C99" s="53" t="str">
        <f>'SAP POTROŠNI ELETRKO 2026'!D102</f>
        <v>HO5RR-F  (GG/J) 3x2,5  mm²</v>
      </c>
      <c r="D99" s="52"/>
      <c r="E99" s="63" t="str">
        <f>'SAP POTROŠNI ELETRKO 2026'!G102</f>
        <v>Kom</v>
      </c>
      <c r="F99" s="55">
        <f>'SAP POTROŠNI ELETRKO 2026'!F102</f>
        <v>50</v>
      </c>
      <c r="G99" s="56"/>
      <c r="H99" s="83"/>
      <c r="I99" s="51"/>
    </row>
    <row r="100" spans="1:9" ht="24.95" customHeight="1">
      <c r="A100" s="82">
        <v>95</v>
      </c>
      <c r="B100" s="53" t="str">
        <f>'SAP POTROŠNI ELETRKO 2026'!C103</f>
        <v>KABEL HO5RR-F  (GG/J) 5X2,5  MM²</v>
      </c>
      <c r="C100" s="53" t="str">
        <f>'SAP POTROŠNI ELETRKO 2026'!D103</f>
        <v>HO5RR-F  (GG/J) 5x2,5  mm²</v>
      </c>
      <c r="D100" s="52"/>
      <c r="E100" s="63" t="str">
        <f>'SAP POTROŠNI ELETRKO 2026'!G103</f>
        <v>Kom</v>
      </c>
      <c r="F100" s="55">
        <f>'SAP POTROŠNI ELETRKO 2026'!F103</f>
        <v>50</v>
      </c>
      <c r="G100" s="56"/>
      <c r="H100" s="83"/>
      <c r="I100" s="51"/>
    </row>
    <row r="101" spans="1:9" ht="24.95" customHeight="1">
      <c r="A101" s="82">
        <v>96</v>
      </c>
      <c r="B101" s="53" t="str">
        <f>'SAP POTROŠNI ELETRKO 2026'!C104</f>
        <v>KABEL YSLY (H05VV5-F) 7X0,75</v>
      </c>
      <c r="C101" s="53" t="str">
        <f>'SAP POTROŠNI ELETRKO 2026'!D104</f>
        <v>Kabel YSLY (H05VV5-F) 7x0,75</v>
      </c>
      <c r="D101" s="52"/>
      <c r="E101" s="63" t="str">
        <f>'SAP POTROŠNI ELETRKO 2026'!G104</f>
        <v>Kom</v>
      </c>
      <c r="F101" s="55">
        <f>'SAP POTROŠNI ELETRKO 2026'!F104</f>
        <v>50</v>
      </c>
      <c r="G101" s="56"/>
      <c r="H101" s="83"/>
      <c r="I101" s="51"/>
    </row>
    <row r="102" spans="1:9" ht="24.95" customHeight="1">
      <c r="A102" s="82">
        <v>97</v>
      </c>
      <c r="B102" s="53" t="str">
        <f>'SAP POTROŠNI ELETRKO 2026'!C105</f>
        <v>KABEL H07V-K (P/F)  1,5MM²</v>
      </c>
      <c r="C102" s="53" t="str">
        <f>'SAP POTROŠNI ELETRKO 2026'!D105</f>
        <v>H07V-K (P/F)  1,5mm²</v>
      </c>
      <c r="D102" s="54"/>
      <c r="E102" s="63" t="str">
        <f>'SAP POTROŠNI ELETRKO 2026'!G105</f>
        <v>Kom</v>
      </c>
      <c r="F102" s="55">
        <f>'SAP POTROŠNI ELETRKO 2026'!F105</f>
        <v>20</v>
      </c>
      <c r="G102" s="56"/>
      <c r="H102" s="83"/>
      <c r="I102" s="51"/>
    </row>
    <row r="103" spans="1:9" ht="24.95" customHeight="1">
      <c r="A103" s="82">
        <v>98</v>
      </c>
      <c r="B103" s="53" t="str">
        <f>'SAP POTROŠNI ELETRKO 2026'!C106</f>
        <v>KABEL H07V-K (P/F)  2,5MM²</v>
      </c>
      <c r="C103" s="53" t="str">
        <f>'SAP POTROŠNI ELETRKO 2026'!D106</f>
        <v>H07V-K (P/F)  2,5mm²</v>
      </c>
      <c r="D103" s="52"/>
      <c r="E103" s="63" t="str">
        <f>'SAP POTROŠNI ELETRKO 2026'!G106</f>
        <v>Kom</v>
      </c>
      <c r="F103" s="55">
        <f>'SAP POTROŠNI ELETRKO 2026'!F106</f>
        <v>20</v>
      </c>
      <c r="G103" s="56"/>
      <c r="H103" s="83"/>
      <c r="I103" s="51"/>
    </row>
    <row r="104" spans="1:9" ht="24.95" customHeight="1">
      <c r="A104" s="82">
        <v>99</v>
      </c>
      <c r="B104" s="53" t="str">
        <f>'SAP POTROŠNI ELETRKO 2026'!C107</f>
        <v>KABEL H07V-K (P/F)  4MM²</v>
      </c>
      <c r="C104" s="53" t="str">
        <f>'SAP POTROŠNI ELETRKO 2026'!D107</f>
        <v>H07V-K (P/F)  4mm²</v>
      </c>
      <c r="D104" s="52"/>
      <c r="E104" s="63" t="str">
        <f>'SAP POTROŠNI ELETRKO 2026'!G107</f>
        <v>Kom</v>
      </c>
      <c r="F104" s="55">
        <f>'SAP POTROŠNI ELETRKO 2026'!F107</f>
        <v>50</v>
      </c>
      <c r="G104" s="56"/>
      <c r="H104" s="83"/>
      <c r="I104" s="51"/>
    </row>
    <row r="105" spans="1:9" ht="24.95" customHeight="1">
      <c r="A105" s="82">
        <v>100</v>
      </c>
      <c r="B105" s="53" t="str">
        <f>'SAP POTROŠNI ELETRKO 2026'!C108</f>
        <v>KABEL H07V-K (P/F)  35MM²</v>
      </c>
      <c r="C105" s="53" t="str">
        <f>'SAP POTROŠNI ELETRKO 2026'!D108</f>
        <v>H07V-K (P/F)  35mm²</v>
      </c>
      <c r="D105" s="52"/>
      <c r="E105" s="63" t="str">
        <f>'SAP POTROŠNI ELETRKO 2026'!G108</f>
        <v>Kom</v>
      </c>
      <c r="F105" s="55">
        <f>'SAP POTROŠNI ELETRKO 2026'!F108</f>
        <v>10</v>
      </c>
      <c r="G105" s="56"/>
      <c r="H105" s="83"/>
      <c r="I105" s="51"/>
    </row>
    <row r="106" spans="1:9" ht="24.95" customHeight="1">
      <c r="A106" s="82">
        <v>101</v>
      </c>
      <c r="B106" s="53" t="str">
        <f>'SAP POTROŠNI ELETRKO 2026'!C109</f>
        <v>KABEL H07V-K (P/F) 50 MM²</v>
      </c>
      <c r="C106" s="53" t="str">
        <f>'SAP POTROŠNI ELETRKO 2026'!D109</f>
        <v>H07V-K (P/F) 50 mm²</v>
      </c>
      <c r="D106" s="52"/>
      <c r="E106" s="63" t="str">
        <f>'SAP POTROŠNI ELETRKO 2026'!G109</f>
        <v>Kom</v>
      </c>
      <c r="F106" s="55">
        <f>'SAP POTROŠNI ELETRKO 2026'!F109</f>
        <v>10</v>
      </c>
      <c r="G106" s="56"/>
      <c r="H106" s="83"/>
      <c r="I106" s="51"/>
    </row>
    <row r="107" spans="1:9" ht="24.95" customHeight="1">
      <c r="A107" s="82">
        <v>102</v>
      </c>
      <c r="B107" s="53" t="str">
        <f>'SAP POTROŠNI ELETRKO 2026'!C110</f>
        <v>KABEL H07V-K (P/F) 10MM²</v>
      </c>
      <c r="C107" s="53" t="str">
        <f>'SAP POTROŠNI ELETRKO 2026'!D110</f>
        <v>H07V-K (P/F) 10mm²</v>
      </c>
      <c r="D107" s="54"/>
      <c r="E107" s="63" t="str">
        <f>'SAP POTROŠNI ELETRKO 2026'!G110</f>
        <v>Kom</v>
      </c>
      <c r="F107" s="55">
        <f>'SAP POTROŠNI ELETRKO 2026'!F110</f>
        <v>20</v>
      </c>
      <c r="G107" s="56"/>
      <c r="H107" s="83"/>
      <c r="I107" s="51"/>
    </row>
    <row r="108" spans="1:9" ht="24.95" customHeight="1">
      <c r="A108" s="82">
        <v>103</v>
      </c>
      <c r="B108" s="53" t="str">
        <f>'SAP POTROŠNI ELETRKO 2026'!C111</f>
        <v>KABEL H07V-U (P) 1,5MM²</v>
      </c>
      <c r="C108" s="53" t="str">
        <f>'SAP POTROŠNI ELETRKO 2026'!D111</f>
        <v>H07V-U (P) 1,5mm²</v>
      </c>
      <c r="D108" s="52"/>
      <c r="E108" s="63" t="str">
        <f>'SAP POTROŠNI ELETRKO 2026'!G111</f>
        <v>Kom</v>
      </c>
      <c r="F108" s="55">
        <f>'SAP POTROŠNI ELETRKO 2026'!F111</f>
        <v>10</v>
      </c>
      <c r="G108" s="56"/>
      <c r="H108" s="83"/>
      <c r="I108" s="51"/>
    </row>
    <row r="109" spans="1:9" ht="24.95" customHeight="1">
      <c r="A109" s="82">
        <v>104</v>
      </c>
      <c r="B109" s="53" t="str">
        <f>'SAP POTROŠNI ELETRKO 2026'!C112</f>
        <v>KABEL H07V-U (P) 2,5MM²</v>
      </c>
      <c r="C109" s="53" t="str">
        <f>'SAP POTROŠNI ELETRKO 2026'!D112</f>
        <v>H07V-U (P) 2,5mm²</v>
      </c>
      <c r="D109" s="52"/>
      <c r="E109" s="63" t="str">
        <f>'SAP POTROŠNI ELETRKO 2026'!G112</f>
        <v>Kom</v>
      </c>
      <c r="F109" s="55">
        <f>'SAP POTROŠNI ELETRKO 2026'!F112</f>
        <v>10</v>
      </c>
      <c r="G109" s="56"/>
      <c r="H109" s="83"/>
      <c r="I109" s="51"/>
    </row>
    <row r="110" spans="1:9" ht="24.95" customHeight="1">
      <c r="A110" s="82">
        <v>105</v>
      </c>
      <c r="B110" s="53" t="str">
        <f>'SAP POTROŠNI ELETRKO 2026'!C113</f>
        <v>KABEL H07V-U (P) 4MM²</v>
      </c>
      <c r="C110" s="53" t="str">
        <f>'SAP POTROŠNI ELETRKO 2026'!D113</f>
        <v>H07V-U (P) 4mm²</v>
      </c>
      <c r="D110" s="52"/>
      <c r="E110" s="63" t="str">
        <f>'SAP POTROŠNI ELETRKO 2026'!G113</f>
        <v>Kom</v>
      </c>
      <c r="F110" s="55">
        <f>'SAP POTROŠNI ELETRKO 2026'!F113</f>
        <v>10</v>
      </c>
      <c r="G110" s="56"/>
      <c r="H110" s="83"/>
      <c r="I110" s="51"/>
    </row>
    <row r="111" spans="1:9" ht="24.95" customHeight="1">
      <c r="A111" s="82">
        <v>106</v>
      </c>
      <c r="B111" s="53" t="str">
        <f>'SAP POTROŠNI ELETRKO 2026'!C114</f>
        <v>KABEL H07V-U (P) 6MM²</v>
      </c>
      <c r="C111" s="53" t="str">
        <f>'SAP POTROŠNI ELETRKO 2026'!D114</f>
        <v>H07V-U (P) 6mm²</v>
      </c>
      <c r="D111" s="54"/>
      <c r="E111" s="63" t="str">
        <f>'SAP POTROŠNI ELETRKO 2026'!G114</f>
        <v>Kom</v>
      </c>
      <c r="F111" s="55">
        <f>'SAP POTROŠNI ELETRKO 2026'!F114</f>
        <v>10</v>
      </c>
      <c r="G111" s="56"/>
      <c r="H111" s="83"/>
      <c r="I111" s="51"/>
    </row>
    <row r="112" spans="1:9" ht="24.95" customHeight="1">
      <c r="A112" s="82">
        <v>107</v>
      </c>
      <c r="B112" s="53" t="str">
        <f>'SAP POTROŠNI ELETRKO 2026'!C115</f>
        <v>KABEL H05S-K SILIKONSKI  1,5</v>
      </c>
      <c r="C112" s="53" t="str">
        <f>'SAP POTROŠNI ELETRKO 2026'!D115</f>
        <v>H05S-K Silikonski  1,5</v>
      </c>
      <c r="D112" s="52"/>
      <c r="E112" s="63" t="str">
        <f>'SAP POTROŠNI ELETRKO 2026'!G115</f>
        <v>Kom</v>
      </c>
      <c r="F112" s="55">
        <f>'SAP POTROŠNI ELETRKO 2026'!F115</f>
        <v>10</v>
      </c>
      <c r="G112" s="56"/>
      <c r="H112" s="83"/>
      <c r="I112" s="51"/>
    </row>
    <row r="113" spans="1:9" ht="24.95" customHeight="1">
      <c r="A113" s="82">
        <v>108</v>
      </c>
      <c r="B113" s="53" t="str">
        <f>'SAP POTROŠNI ELETRKO 2026'!C116</f>
        <v>KLEMA LUSTER 12X 2,5 MM2</v>
      </c>
      <c r="C113" s="53" t="str">
        <f>'SAP POTROŠNI ELETRKO 2026'!D116</f>
        <v>Stezaljka (luster-klema) 12-struka 2,5mm2</v>
      </c>
      <c r="D113" s="52"/>
      <c r="E113" s="63" t="str">
        <f>'SAP POTROŠNI ELETRKO 2026'!G116</f>
        <v>Kom</v>
      </c>
      <c r="F113" s="55">
        <f>'SAP POTROŠNI ELETRKO 2026'!F116</f>
        <v>20</v>
      </c>
      <c r="G113" s="56"/>
      <c r="H113" s="83"/>
      <c r="I113" s="51"/>
    </row>
    <row r="114" spans="1:9" ht="24.95" customHeight="1">
      <c r="A114" s="82">
        <v>109</v>
      </c>
      <c r="B114" s="53" t="str">
        <f>'SAP POTROŠNI ELETRKO 2026'!C117</f>
        <v>KLEMA LUSTER 12X 4 MM2</v>
      </c>
      <c r="C114" s="53" t="str">
        <f>'SAP POTROŠNI ELETRKO 2026'!D117</f>
        <v>Stezaljka (luster-klema) 12-struka 4mm2</v>
      </c>
      <c r="D114" s="52"/>
      <c r="E114" s="63" t="str">
        <f>'SAP POTROŠNI ELETRKO 2026'!G117</f>
        <v>Kom</v>
      </c>
      <c r="F114" s="55">
        <f>'SAP POTROŠNI ELETRKO 2026'!F117</f>
        <v>20</v>
      </c>
      <c r="G114" s="56"/>
      <c r="H114" s="83"/>
      <c r="I114" s="51"/>
    </row>
    <row r="115" spans="1:9" ht="24.95" customHeight="1">
      <c r="A115" s="82">
        <v>110</v>
      </c>
      <c r="B115" s="53" t="str">
        <f>'SAP POTROŠNI ELETRKO 2026'!C118</f>
        <v>KLEMA LUSTER 12X 6 MM2</v>
      </c>
      <c r="C115" s="53" t="str">
        <f>'SAP POTROŠNI ELETRKO 2026'!D118</f>
        <v>Stezaljka (luster-klema) 12-struka 6mm2</v>
      </c>
      <c r="D115" s="52"/>
      <c r="E115" s="63" t="str">
        <f>'SAP POTROŠNI ELETRKO 2026'!G118</f>
        <v>Kom</v>
      </c>
      <c r="F115" s="55">
        <f>'SAP POTROŠNI ELETRKO 2026'!F118</f>
        <v>20</v>
      </c>
      <c r="G115" s="56"/>
      <c r="H115" s="83"/>
      <c r="I115" s="51"/>
    </row>
    <row r="116" spans="1:9" ht="24.95" customHeight="1">
      <c r="A116" s="82">
        <v>111</v>
      </c>
      <c r="B116" s="53" t="str">
        <f>'SAP POTROŠNI ELETRKO 2026'!C119</f>
        <v>REDNA STEZALJKA PROLAZNA 6 MM2</v>
      </c>
      <c r="C116" s="53" t="str">
        <f>'SAP POTROŠNI ELETRKO 2026'!D119</f>
        <v xml:space="preserve">Stezaljka redna - prolazna 6 mm²    (kao tip Schrack K.br. IK600006 ili                     </v>
      </c>
      <c r="D116" s="54"/>
      <c r="E116" s="63" t="str">
        <f>'SAP POTROŠNI ELETRKO 2026'!G119</f>
        <v>Kom</v>
      </c>
      <c r="F116" s="55">
        <f>'SAP POTROŠNI ELETRKO 2026'!F119</f>
        <v>5</v>
      </c>
      <c r="G116" s="56"/>
      <c r="H116" s="83"/>
      <c r="I116" s="51"/>
    </row>
    <row r="117" spans="1:9" ht="24.95" customHeight="1">
      <c r="A117" s="82">
        <v>112</v>
      </c>
      <c r="B117" s="53" t="str">
        <f>'SAP POTROŠNI ELETRKO 2026'!C120</f>
        <v>REDNA STEZALJKA PROLAZNA 16 MM2</v>
      </c>
      <c r="C117" s="53" t="str">
        <f>'SAP POTROŠNI ELETRKO 2026'!D120</f>
        <v xml:space="preserve">Stezaljka redna - prolazna 16 mm²   (kao tip Schrack K.br. IK600016-A ili                     </v>
      </c>
      <c r="D117" s="52"/>
      <c r="E117" s="63" t="str">
        <f>'SAP POTROŠNI ELETRKO 2026'!G120</f>
        <v>Kom</v>
      </c>
      <c r="F117" s="55">
        <f>'SAP POTROŠNI ELETRKO 2026'!F120</f>
        <v>3</v>
      </c>
      <c r="G117" s="56"/>
      <c r="H117" s="83"/>
      <c r="I117" s="51"/>
    </row>
    <row r="118" spans="1:9" ht="24.95" customHeight="1">
      <c r="A118" s="82">
        <v>113</v>
      </c>
      <c r="B118" s="53" t="str">
        <f>'SAP POTROŠNI ELETRKO 2026'!C121</f>
        <v>REDNA STEZALJKA PROLAZNA 0,5-35 MM2</v>
      </c>
      <c r="C118" s="53" t="str">
        <f>'SAP POTROŠNI ELETRKO 2026'!D121</f>
        <v xml:space="preserve">Stezaljka redna - prolazne 05-35 mm²  (kao tip Schrack K.br. IK600035-A ili                     </v>
      </c>
      <c r="D118" s="52"/>
      <c r="E118" s="63" t="str">
        <f>'SAP POTROŠNI ELETRKO 2026'!G121</f>
        <v>Kom</v>
      </c>
      <c r="F118" s="55">
        <f>'SAP POTROŠNI ELETRKO 2026'!F121</f>
        <v>3</v>
      </c>
      <c r="G118" s="56"/>
      <c r="H118" s="83"/>
      <c r="I118" s="51"/>
    </row>
    <row r="119" spans="1:9" ht="24.95" customHeight="1">
      <c r="A119" s="82">
        <v>114</v>
      </c>
      <c r="B119" s="53" t="str">
        <f>'SAP POTROŠNI ELETRKO 2026'!C122</f>
        <v>STOPICA OKASTA CU 2,5 MM2 M4</v>
      </c>
      <c r="C119" s="53" t="str">
        <f>'SAP POTROŠNI ELETRKO 2026'!D122</f>
        <v xml:space="preserve">Neizolirana okasto cjevasta stopica od pokositrenog bakra  2,5mm² , M4  </v>
      </c>
      <c r="D119" s="54"/>
      <c r="E119" s="63" t="str">
        <f>'SAP POTROŠNI ELETRKO 2026'!G122</f>
        <v>Kom</v>
      </c>
      <c r="F119" s="55">
        <f>'SAP POTROŠNI ELETRKO 2026'!F122</f>
        <v>100</v>
      </c>
      <c r="G119" s="56"/>
      <c r="H119" s="83"/>
      <c r="I119" s="51"/>
    </row>
    <row r="120" spans="1:9" ht="24.95" customHeight="1">
      <c r="A120" s="82">
        <v>115</v>
      </c>
      <c r="B120" s="53" t="str">
        <f>'SAP POTROŠNI ELETRKO 2026'!C123</f>
        <v>STOPICA OKASTA CU 4 MM2 M4</v>
      </c>
      <c r="C120" s="53" t="str">
        <f>'SAP POTROŠNI ELETRKO 2026'!D123</f>
        <v xml:space="preserve">Neizolirana okasto cjevasta stopica od pokositrenog bakra   4mm², M4  </v>
      </c>
      <c r="D120" s="52"/>
      <c r="E120" s="63" t="str">
        <f>'SAP POTROŠNI ELETRKO 2026'!G123</f>
        <v>Kom</v>
      </c>
      <c r="F120" s="55">
        <f>'SAP POTROŠNI ELETRKO 2026'!F123</f>
        <v>100</v>
      </c>
      <c r="G120" s="56"/>
      <c r="H120" s="83"/>
      <c r="I120" s="51"/>
    </row>
    <row r="121" spans="1:9" ht="24.95" customHeight="1">
      <c r="A121" s="82">
        <v>116</v>
      </c>
      <c r="B121" s="53" t="str">
        <f>'SAP POTROŠNI ELETRKO 2026'!C124</f>
        <v>STOPICA OKASTA CU 6 MM2 M6</v>
      </c>
      <c r="C121" s="53" t="str">
        <f>'SAP POTROŠNI ELETRKO 2026'!D124</f>
        <v xml:space="preserve">Neizolirana okasto cjevasta stopica od pokositrenog bakra  6mm², M6 </v>
      </c>
      <c r="D121" s="52"/>
      <c r="E121" s="63" t="str">
        <f>'SAP POTROŠNI ELETRKO 2026'!G124</f>
        <v>Kom</v>
      </c>
      <c r="F121" s="55">
        <f>'SAP POTROŠNI ELETRKO 2026'!F124</f>
        <v>100</v>
      </c>
      <c r="G121" s="56"/>
      <c r="H121" s="83"/>
      <c r="I121" s="51"/>
    </row>
    <row r="122" spans="1:9" ht="24.95" customHeight="1">
      <c r="A122" s="82">
        <v>117</v>
      </c>
      <c r="B122" s="53" t="str">
        <f>'SAP POTROŠNI ELETRKO 2026'!C125</f>
        <v>STOPICA OKASTA CU 10 MM2 M4</v>
      </c>
      <c r="C122" s="53" t="str">
        <f>'SAP POTROŠNI ELETRKO 2026'!D125</f>
        <v>Neizolirana okasto cjevasta stopica od pokositrenog bakra  10mm², M4</v>
      </c>
      <c r="D122" s="52"/>
      <c r="E122" s="63" t="str">
        <f>'SAP POTROŠNI ELETRKO 2026'!G125</f>
        <v>Kom</v>
      </c>
      <c r="F122" s="55">
        <f>'SAP POTROŠNI ELETRKO 2026'!F125</f>
        <v>50</v>
      </c>
      <c r="G122" s="56"/>
      <c r="H122" s="83"/>
      <c r="I122" s="51"/>
    </row>
    <row r="123" spans="1:9" ht="24.95" customHeight="1">
      <c r="A123" s="82">
        <v>118</v>
      </c>
      <c r="B123" s="53" t="str">
        <f>'SAP POTROŠNI ELETRKO 2026'!C126</f>
        <v>STOPICA OKASTA CU 10 MM2 M6</v>
      </c>
      <c r="C123" s="53" t="str">
        <f>'SAP POTROŠNI ELETRKO 2026'!D126</f>
        <v>Neizolirana okasto cjevasta stopica od pokositrenog bakra 10mm², M6</v>
      </c>
      <c r="D123" s="52"/>
      <c r="E123" s="63" t="str">
        <f>'SAP POTROŠNI ELETRKO 2026'!G126</f>
        <v>Kom</v>
      </c>
      <c r="F123" s="55">
        <f>'SAP POTROŠNI ELETRKO 2026'!F126</f>
        <v>50</v>
      </c>
      <c r="G123" s="56"/>
      <c r="H123" s="83"/>
      <c r="I123" s="51"/>
    </row>
    <row r="124" spans="1:9" ht="24.95" customHeight="1">
      <c r="A124" s="82">
        <v>119</v>
      </c>
      <c r="B124" s="53" t="str">
        <f>'SAP POTROŠNI ELETRKO 2026'!C127</f>
        <v>STOPICA OKASTA CU 10 MM2 M8</v>
      </c>
      <c r="C124" s="53" t="str">
        <f>'SAP POTROŠNI ELETRKO 2026'!D127</f>
        <v>Neizolirana okasto cjevasta stopica od pokositrenog bakra  10mm², M8</v>
      </c>
      <c r="D124" s="52"/>
      <c r="E124" s="63" t="str">
        <f>'SAP POTROŠNI ELETRKO 2026'!G127</f>
        <v>Kom</v>
      </c>
      <c r="F124" s="55">
        <f>'SAP POTROŠNI ELETRKO 2026'!F127</f>
        <v>50</v>
      </c>
      <c r="G124" s="56"/>
      <c r="H124" s="83"/>
      <c r="I124" s="51"/>
    </row>
    <row r="125" spans="1:9" ht="24.95" customHeight="1">
      <c r="A125" s="82">
        <v>120</v>
      </c>
      <c r="B125" s="53" t="str">
        <f>'SAP POTROŠNI ELETRKO 2026'!C128</f>
        <v>STOPICA OKASTA CU 16 MM2 M6</v>
      </c>
      <c r="C125" s="53" t="str">
        <f>'SAP POTROŠNI ELETRKO 2026'!D128</f>
        <v>Neizolirana okasto cjevasta stopica od pokositrenog bakra  16mm², M6</v>
      </c>
      <c r="D125" s="52"/>
      <c r="E125" s="63" t="str">
        <f>'SAP POTROŠNI ELETRKO 2026'!G128</f>
        <v>Kom</v>
      </c>
      <c r="F125" s="55">
        <f>'SAP POTROŠNI ELETRKO 2026'!F128</f>
        <v>50</v>
      </c>
      <c r="G125" s="56"/>
      <c r="H125" s="83"/>
      <c r="I125" s="51"/>
    </row>
    <row r="126" spans="1:9" ht="24.95" customHeight="1">
      <c r="A126" s="82">
        <v>121</v>
      </c>
      <c r="B126" s="53" t="str">
        <f>'SAP POTROŠNI ELETRKO 2026'!C129</f>
        <v>STOPICA OKASTA CU 16 MM2 M8</v>
      </c>
      <c r="C126" s="53" t="str">
        <f>'SAP POTROŠNI ELETRKO 2026'!D129</f>
        <v>Neizolirana okasto cjevasta stopica od pokositrenog bakra  16mm², M8</v>
      </c>
      <c r="D126" s="52"/>
      <c r="E126" s="63" t="str">
        <f>'SAP POTROŠNI ELETRKO 2026'!G129</f>
        <v>Kom</v>
      </c>
      <c r="F126" s="55">
        <f>'SAP POTROŠNI ELETRKO 2026'!F129</f>
        <v>20</v>
      </c>
      <c r="G126" s="56"/>
      <c r="H126" s="83"/>
      <c r="I126" s="51"/>
    </row>
    <row r="127" spans="1:9" ht="24.95" customHeight="1">
      <c r="A127" s="82">
        <v>122</v>
      </c>
      <c r="B127" s="53" t="str">
        <f>'SAP POTROŠNI ELETRKO 2026'!C130</f>
        <v>STOPICA OKASTA CU 16 MM2 M10</v>
      </c>
      <c r="C127" s="53" t="str">
        <f>'SAP POTROŠNI ELETRKO 2026'!D130</f>
        <v>Neizolirana okasto cjevasta stopica od pokositrenog bakra  16mm², M10</v>
      </c>
      <c r="D127" s="52"/>
      <c r="E127" s="63" t="str">
        <f>'SAP POTROŠNI ELETRKO 2026'!G130</f>
        <v>Kom</v>
      </c>
      <c r="F127" s="55">
        <f>'SAP POTROŠNI ELETRKO 2026'!F130</f>
        <v>20</v>
      </c>
      <c r="G127" s="56"/>
      <c r="H127" s="83"/>
      <c r="I127" s="51"/>
    </row>
    <row r="128" spans="1:9" ht="24.95" customHeight="1">
      <c r="A128" s="82">
        <v>123</v>
      </c>
      <c r="B128" s="53" t="str">
        <f>'SAP POTROŠNI ELETRKO 2026'!C131</f>
        <v>STOPICA OKASTA CU 25 MM2 M6</v>
      </c>
      <c r="C128" s="53" t="str">
        <f>'SAP POTROŠNI ELETRKO 2026'!D131</f>
        <v>Neizolirana okasto cjevasta stopica od pokositrenog bakra  25mm², M6</v>
      </c>
      <c r="D128" s="52"/>
      <c r="E128" s="63" t="str">
        <f>'SAP POTROŠNI ELETRKO 2026'!G131</f>
        <v>Kom</v>
      </c>
      <c r="F128" s="55">
        <f>'SAP POTROŠNI ELETRKO 2026'!F131</f>
        <v>30</v>
      </c>
      <c r="G128" s="56"/>
      <c r="H128" s="83"/>
      <c r="I128" s="51"/>
    </row>
    <row r="129" spans="1:9" ht="24.95" customHeight="1">
      <c r="A129" s="82">
        <v>124</v>
      </c>
      <c r="B129" s="53" t="str">
        <f>'SAP POTROŠNI ELETRKO 2026'!C132</f>
        <v>STOPICA OKASTA CU 25 MM2 M8</v>
      </c>
      <c r="C129" s="53" t="str">
        <f>'SAP POTROŠNI ELETRKO 2026'!D132</f>
        <v>Neizolirana okasto cjevasta stopica od pokositrenog bakra  25mm²,  M8</v>
      </c>
      <c r="D129" s="52"/>
      <c r="E129" s="63" t="str">
        <f>'SAP POTROŠNI ELETRKO 2026'!G132</f>
        <v>Kom</v>
      </c>
      <c r="F129" s="55">
        <f>'SAP POTROŠNI ELETRKO 2026'!F132</f>
        <v>50</v>
      </c>
      <c r="G129" s="56"/>
      <c r="H129" s="83"/>
      <c r="I129" s="51"/>
    </row>
    <row r="130" spans="1:9" ht="24.95" customHeight="1">
      <c r="A130" s="82">
        <v>125</v>
      </c>
      <c r="B130" s="53" t="str">
        <f>'SAP POTROŠNI ELETRKO 2026'!C133</f>
        <v>STOPICA OKASTA CU 25 MM2 M10</v>
      </c>
      <c r="C130" s="53" t="str">
        <f>'SAP POTROŠNI ELETRKO 2026'!D133</f>
        <v>Neizolirana okasto cjevasta stopica od pokositrenog bakra 25mm², M10</v>
      </c>
      <c r="D130" s="52"/>
      <c r="E130" s="63" t="str">
        <f>'SAP POTROŠNI ELETRKO 2026'!G133</f>
        <v>Kom</v>
      </c>
      <c r="F130" s="55">
        <f>'SAP POTROŠNI ELETRKO 2026'!F133</f>
        <v>20</v>
      </c>
      <c r="G130" s="56"/>
      <c r="H130" s="83"/>
      <c r="I130" s="51"/>
    </row>
    <row r="131" spans="1:9" ht="24.95" customHeight="1">
      <c r="A131" s="82">
        <v>126</v>
      </c>
      <c r="B131" s="53" t="str">
        <f>'SAP POTROŠNI ELETRKO 2026'!C134</f>
        <v>STOPICA OKASTA CU 35 MM2 M8</v>
      </c>
      <c r="C131" s="53" t="str">
        <f>'SAP POTROŠNI ELETRKO 2026'!D134</f>
        <v>Neizolirana okasto cjevasta stopica od pokositrenog bakra 35mm², M8</v>
      </c>
      <c r="D131" s="57"/>
      <c r="E131" s="63" t="str">
        <f>'SAP POTROŠNI ELETRKO 2026'!G134</f>
        <v>Kom</v>
      </c>
      <c r="F131" s="55">
        <f>'SAP POTROŠNI ELETRKO 2026'!F134</f>
        <v>20</v>
      </c>
      <c r="G131" s="56"/>
      <c r="H131" s="83"/>
      <c r="I131" s="51"/>
    </row>
    <row r="132" spans="1:9" ht="24.95" customHeight="1">
      <c r="A132" s="82">
        <v>127</v>
      </c>
      <c r="B132" s="53" t="str">
        <f>'SAP POTROŠNI ELETRKO 2026'!C135</f>
        <v>STOPICA OKASTA CU 35 MM2 M10</v>
      </c>
      <c r="C132" s="53" t="str">
        <f>'SAP POTROŠNI ELETRKO 2026'!D135</f>
        <v>Neizolirana okasto cjevasta stopica od pokositrenog bakra 35mm², M10</v>
      </c>
      <c r="D132" s="52"/>
      <c r="E132" s="63" t="str">
        <f>'SAP POTROŠNI ELETRKO 2026'!G135</f>
        <v>Kom</v>
      </c>
      <c r="F132" s="55">
        <f>'SAP POTROŠNI ELETRKO 2026'!F135</f>
        <v>20</v>
      </c>
      <c r="G132" s="56"/>
      <c r="H132" s="83"/>
      <c r="I132" s="51"/>
    </row>
    <row r="133" spans="1:9" ht="24.95" customHeight="1">
      <c r="A133" s="82">
        <v>128</v>
      </c>
      <c r="B133" s="53" t="str">
        <f>'SAP POTROŠNI ELETRKO 2026'!C136</f>
        <v>STOPICA OKASTA AL 25 MM2 M8</v>
      </c>
      <c r="C133" s="53" t="str">
        <f>'SAP POTROŠNI ELETRKO 2026'!D136</f>
        <v>Neizolirana okasto cjevasta stopica od  aluminija 25mm², M8</v>
      </c>
      <c r="D133" s="52"/>
      <c r="E133" s="63" t="str">
        <f>'SAP POTROŠNI ELETRKO 2026'!G136</f>
        <v>Kom</v>
      </c>
      <c r="F133" s="55">
        <f>'SAP POTROŠNI ELETRKO 2026'!F136</f>
        <v>20</v>
      </c>
      <c r="G133" s="56"/>
      <c r="H133" s="83"/>
      <c r="I133" s="51"/>
    </row>
    <row r="134" spans="1:9" ht="24.95" customHeight="1">
      <c r="A134" s="82">
        <v>129</v>
      </c>
      <c r="B134" s="53" t="str">
        <f>'SAP POTROŠNI ELETRKO 2026'!C137</f>
        <v>STOPICA OKASTA AL 25 MM2 M10</v>
      </c>
      <c r="C134" s="53" t="str">
        <f>'SAP POTROŠNI ELETRKO 2026'!D137</f>
        <v>Neizolirana okasto cjevasta stopica od  aluminija 25mm², M10</v>
      </c>
      <c r="D134" s="52"/>
      <c r="E134" s="63" t="str">
        <f>'SAP POTROŠNI ELETRKO 2026'!G137</f>
        <v>Kom</v>
      </c>
      <c r="F134" s="55">
        <f>'SAP POTROŠNI ELETRKO 2026'!F137</f>
        <v>20</v>
      </c>
      <c r="G134" s="56"/>
      <c r="H134" s="83"/>
      <c r="I134" s="51"/>
    </row>
    <row r="135" spans="1:9" ht="24.95" customHeight="1">
      <c r="A135" s="82">
        <v>130</v>
      </c>
      <c r="B135" s="53" t="str">
        <f>'SAP POTROŠNI ELETRKO 2026'!C138</f>
        <v>STOPICA OKASTA AL 35 MM2 M10</v>
      </c>
      <c r="C135" s="53" t="str">
        <f>'SAP POTROŠNI ELETRKO 2026'!D138</f>
        <v>Neizolirana okasto cjevasta stopica od  aluminija  35mm², M10</v>
      </c>
      <c r="D135" s="54"/>
      <c r="E135" s="63" t="str">
        <f>'SAP POTROŠNI ELETRKO 2026'!G138</f>
        <v>Kom</v>
      </c>
      <c r="F135" s="55">
        <f>'SAP POTROŠNI ELETRKO 2026'!F138</f>
        <v>20</v>
      </c>
      <c r="G135" s="56"/>
      <c r="H135" s="83"/>
      <c r="I135" s="51"/>
    </row>
    <row r="136" spans="1:9" ht="24.95" customHeight="1">
      <c r="A136" s="82">
        <v>131</v>
      </c>
      <c r="B136" s="53" t="str">
        <f>'SAP POTROŠNI ELETRKO 2026'!C139</f>
        <v>STOPICA OKASTA IZOL. 1,5 MM2 M4</v>
      </c>
      <c r="C136" s="53" t="str">
        <f>'SAP POTROŠNI ELETRKO 2026'!D139</f>
        <v>Izolirana okasta stopica, pokositreni el.bakar 1,5mm², M4</v>
      </c>
      <c r="D136" s="54"/>
      <c r="E136" s="63" t="str">
        <f>'SAP POTROŠNI ELETRKO 2026'!G139</f>
        <v>Kom</v>
      </c>
      <c r="F136" s="55">
        <f>'SAP POTROŠNI ELETRKO 2026'!F139</f>
        <v>100</v>
      </c>
      <c r="G136" s="56"/>
      <c r="H136" s="83"/>
      <c r="I136" s="51"/>
    </row>
    <row r="137" spans="1:9" ht="24.95" customHeight="1">
      <c r="A137" s="82">
        <v>132</v>
      </c>
      <c r="B137" s="53" t="str">
        <f>'SAP POTROŠNI ELETRKO 2026'!C140</f>
        <v>STOPICA OKASTA IZOL. 1,5 MM2 M6</v>
      </c>
      <c r="C137" s="53" t="str">
        <f>'SAP POTROŠNI ELETRKO 2026'!D140</f>
        <v>Izolirana okasta stopica, pokositreni el.bakar 1,5mm², M6</v>
      </c>
      <c r="D137" s="52"/>
      <c r="E137" s="63" t="str">
        <f>'SAP POTROŠNI ELETRKO 2026'!G140</f>
        <v>Kom</v>
      </c>
      <c r="F137" s="55">
        <f>'SAP POTROŠNI ELETRKO 2026'!F140</f>
        <v>100</v>
      </c>
      <c r="G137" s="56"/>
      <c r="H137" s="83"/>
      <c r="I137" s="51"/>
    </row>
    <row r="138" spans="1:9" ht="24.95" customHeight="1">
      <c r="A138" s="82">
        <v>133</v>
      </c>
      <c r="B138" s="53" t="str">
        <f>'SAP POTROŠNI ELETRKO 2026'!C141</f>
        <v>STOPICA OKASTA IZOL. 2,5 MM2 M4</v>
      </c>
      <c r="C138" s="53" t="str">
        <f>'SAP POTROŠNI ELETRKO 2026'!D141</f>
        <v>Izolirana okasta stopica, pokositreni el.bakar 2,5mm², M4</v>
      </c>
      <c r="D138" s="52"/>
      <c r="E138" s="63" t="str">
        <f>'SAP POTROŠNI ELETRKO 2026'!G141</f>
        <v>Kom</v>
      </c>
      <c r="F138" s="55">
        <f>'SAP POTROŠNI ELETRKO 2026'!F141</f>
        <v>50</v>
      </c>
      <c r="G138" s="56"/>
      <c r="H138" s="83"/>
      <c r="I138" s="51"/>
    </row>
    <row r="139" spans="1:9" ht="24.95" customHeight="1">
      <c r="A139" s="82">
        <v>134</v>
      </c>
      <c r="B139" s="53" t="str">
        <f>'SAP POTROŠNI ELETRKO 2026'!C142</f>
        <v>STOPICA OKASTA IZOL. 2,5 MM2 M6</v>
      </c>
      <c r="C139" s="53" t="str">
        <f>'SAP POTROŠNI ELETRKO 2026'!D142</f>
        <v>Izolirana okasta stopica, pokositreni el.bakar 2,5mm², M6</v>
      </c>
      <c r="D139" s="52"/>
      <c r="E139" s="63" t="str">
        <f>'SAP POTROŠNI ELETRKO 2026'!G142</f>
        <v>Kom</v>
      </c>
      <c r="F139" s="55">
        <f>'SAP POTROŠNI ELETRKO 2026'!F142</f>
        <v>100</v>
      </c>
      <c r="G139" s="56"/>
      <c r="H139" s="83"/>
      <c r="I139" s="51"/>
    </row>
    <row r="140" spans="1:9" ht="24.95" customHeight="1">
      <c r="A140" s="82">
        <v>135</v>
      </c>
      <c r="B140" s="53" t="str">
        <f>'SAP POTROŠNI ELETRKO 2026'!C143</f>
        <v>STOPICA NATIČNA 2,8X0,5 1,5 MM2</v>
      </c>
      <c r="C140" s="53" t="str">
        <f>'SAP POTROŠNI ELETRKO 2026'!D143</f>
        <v>Izolirana natična stopica 2,8×0,5mm, 1,5mm²</v>
      </c>
      <c r="D140" s="52"/>
      <c r="E140" s="63" t="str">
        <f>'SAP POTROŠNI ELETRKO 2026'!G143</f>
        <v>Kom</v>
      </c>
      <c r="F140" s="55">
        <f>'SAP POTROŠNI ELETRKO 2026'!F143</f>
        <v>100</v>
      </c>
      <c r="G140" s="56"/>
      <c r="H140" s="83"/>
      <c r="I140" s="51"/>
    </row>
    <row r="141" spans="1:9" ht="24.95" customHeight="1">
      <c r="A141" s="82">
        <v>136</v>
      </c>
      <c r="B141" s="53" t="str">
        <f>'SAP POTROŠNI ELETRKO 2026'!C144</f>
        <v>STOPICA NATIČNA 4,8X0,5 1,5 MM2</v>
      </c>
      <c r="C141" s="53" t="str">
        <f>'SAP POTROŠNI ELETRKO 2026'!D144</f>
        <v>Izolirana natična stopica 4,8×0,5mm, 1,5mm²</v>
      </c>
      <c r="D141" s="54"/>
      <c r="E141" s="63" t="str">
        <f>'SAP POTROŠNI ELETRKO 2026'!G144</f>
        <v>Kom</v>
      </c>
      <c r="F141" s="55">
        <f>'SAP POTROŠNI ELETRKO 2026'!F144</f>
        <v>100</v>
      </c>
      <c r="G141" s="56"/>
      <c r="H141" s="83"/>
      <c r="I141" s="51"/>
    </row>
    <row r="142" spans="1:9" ht="24.95" customHeight="1">
      <c r="A142" s="82">
        <v>137</v>
      </c>
      <c r="B142" s="53" t="str">
        <f>'SAP POTROŠNI ELETRKO 2026'!C145</f>
        <v>STOPICA NATIČNA 6,3X0,5 1,5 MM2</v>
      </c>
      <c r="C142" s="53" t="str">
        <f>'SAP POTROŠNI ELETRKO 2026'!D145</f>
        <v>Izolirana natična stopica 6,3×0,5mm, 1,5mm²</v>
      </c>
      <c r="D142" s="52"/>
      <c r="E142" s="63" t="str">
        <f>'SAP POTROŠNI ELETRKO 2026'!G145</f>
        <v>Kom</v>
      </c>
      <c r="F142" s="55">
        <f>'SAP POTROŠNI ELETRKO 2026'!F145</f>
        <v>100</v>
      </c>
      <c r="G142" s="56"/>
      <c r="H142" s="83"/>
      <c r="I142" s="51"/>
    </row>
    <row r="143" spans="1:9" ht="24.95" customHeight="1">
      <c r="A143" s="82">
        <v>138</v>
      </c>
      <c r="B143" s="53" t="str">
        <f>'SAP POTROŠNI ELETRKO 2026'!C146</f>
        <v>STOPICA NATIČNA 2,8X0,5 2,5 MM2</v>
      </c>
      <c r="C143" s="53" t="str">
        <f>'SAP POTROŠNI ELETRKO 2026'!D146</f>
        <v>Izolirana natična stopica 2,8×0,5mm, 2,5mm²</v>
      </c>
      <c r="D143" s="52"/>
      <c r="E143" s="63" t="str">
        <f>'SAP POTROŠNI ELETRKO 2026'!G146</f>
        <v>Kom</v>
      </c>
      <c r="F143" s="55">
        <f>'SAP POTROŠNI ELETRKO 2026'!F146</f>
        <v>100</v>
      </c>
      <c r="G143" s="56"/>
      <c r="H143" s="83"/>
      <c r="I143" s="51"/>
    </row>
    <row r="144" spans="1:9" ht="24.95" customHeight="1">
      <c r="A144" s="82">
        <v>139</v>
      </c>
      <c r="B144" s="53" t="str">
        <f>'SAP POTROŠNI ELETRKO 2026'!C147</f>
        <v>STOPICA NATIČNA 4,8X0,8 2,5 MM2</v>
      </c>
      <c r="C144" s="53" t="str">
        <f>'SAP POTROŠNI ELETRKO 2026'!D147</f>
        <v>Izolirana natična stopica 4,8×0,8mm, 2,5mm²</v>
      </c>
      <c r="D144" s="52"/>
      <c r="E144" s="63" t="str">
        <f>'SAP POTROŠNI ELETRKO 2026'!G147</f>
        <v>Kom</v>
      </c>
      <c r="F144" s="55">
        <f>'SAP POTROŠNI ELETRKO 2026'!F147</f>
        <v>100</v>
      </c>
      <c r="G144" s="56"/>
      <c r="H144" s="83"/>
      <c r="I144" s="51"/>
    </row>
    <row r="145" spans="1:9" ht="24.95" customHeight="1">
      <c r="A145" s="82">
        <v>140</v>
      </c>
      <c r="B145" s="53" t="str">
        <f>'SAP POTROŠNI ELETRKO 2026'!C148</f>
        <v>STOPICA NATIČNA 6,3X0,8 2,5 MM2</v>
      </c>
      <c r="C145" s="53" t="str">
        <f>'SAP POTROŠNI ELETRKO 2026'!D148</f>
        <v>Izolirana natična stopica 6,3×0,8mm, 2,5mm²</v>
      </c>
      <c r="D145" s="52"/>
      <c r="E145" s="63" t="str">
        <f>'SAP POTROŠNI ELETRKO 2026'!G148</f>
        <v>Kom</v>
      </c>
      <c r="F145" s="55">
        <f>'SAP POTROŠNI ELETRKO 2026'!F148</f>
        <v>100</v>
      </c>
      <c r="G145" s="56"/>
      <c r="H145" s="83"/>
      <c r="I145" s="51"/>
    </row>
    <row r="146" spans="1:9" ht="24.95" customHeight="1">
      <c r="A146" s="82">
        <v>141</v>
      </c>
      <c r="B146" s="53" t="str">
        <f>'SAP POTROŠNI ELETRKO 2026'!C149</f>
        <v>STOPICA IGLIČASTA 1,5 MM2</v>
      </c>
      <c r="C146" s="53" t="str">
        <f>'SAP POTROŠNI ELETRKO 2026'!D149</f>
        <v>Izolirana igličasta stopica, 1,5 mm²</v>
      </c>
      <c r="D146" s="54"/>
      <c r="E146" s="63" t="str">
        <f>'SAP POTROŠNI ELETRKO 2026'!G149</f>
        <v>Kom</v>
      </c>
      <c r="F146" s="55">
        <f>'SAP POTROŠNI ELETRKO 2026'!F149</f>
        <v>100</v>
      </c>
      <c r="G146" s="56"/>
      <c r="H146" s="83"/>
      <c r="I146" s="51"/>
    </row>
    <row r="147" spans="1:9" ht="24.95" customHeight="1">
      <c r="A147" s="82">
        <v>142</v>
      </c>
      <c r="B147" s="53" t="str">
        <f>'SAP POTROŠNI ELETRKO 2026'!C150</f>
        <v>STOPICA IGLIČASTA 2,5 MM2</v>
      </c>
      <c r="C147" s="53" t="str">
        <f>'SAP POTROŠNI ELETRKO 2026'!D150</f>
        <v>Izolirana igličasta stopica, 2,5 mm²</v>
      </c>
      <c r="D147" s="54"/>
      <c r="E147" s="63" t="str">
        <f>'SAP POTROŠNI ELETRKO 2026'!G150</f>
        <v>Kom</v>
      </c>
      <c r="F147" s="55">
        <f>'SAP POTROŠNI ELETRKO 2026'!F150</f>
        <v>100</v>
      </c>
      <c r="G147" s="56"/>
      <c r="H147" s="83"/>
      <c r="I147" s="51"/>
    </row>
    <row r="148" spans="1:9" ht="24.95" customHeight="1">
      <c r="A148" s="82">
        <v>143</v>
      </c>
      <c r="B148" s="53" t="str">
        <f>'SAP POTROŠNI ELETRKO 2026'!C151</f>
        <v>UTIKAČ INDUSTRIJSKI 5P 32A 400V IP44</v>
      </c>
      <c r="C148" s="53" t="str">
        <f>'SAP POTROŠNI ELETRKO 2026'!D151</f>
        <v xml:space="preserve">Industrijski utikač, 5 polni, 32A, 400V, IP44 </v>
      </c>
      <c r="D148" s="54"/>
      <c r="E148" s="63" t="str">
        <f>'SAP POTROŠNI ELETRKO 2026'!G151</f>
        <v>Kom</v>
      </c>
      <c r="F148" s="55">
        <f>'SAP POTROŠNI ELETRKO 2026'!F151</f>
        <v>2</v>
      </c>
      <c r="G148" s="56"/>
      <c r="H148" s="83"/>
      <c r="I148" s="51"/>
    </row>
    <row r="149" spans="1:9" ht="24.95" customHeight="1">
      <c r="A149" s="82">
        <v>144</v>
      </c>
      <c r="B149" s="53" t="str">
        <f>'SAP POTROŠNI ELETRKO 2026'!C152</f>
        <v>UTIČNICA INDUSTRIJSKA 5P 16A ZID IP44</v>
      </c>
      <c r="C149" s="53" t="str">
        <f>'SAP POTROŠNI ELETRKO 2026'!D152</f>
        <v xml:space="preserve">Industrijska utičnica, 5 polna, 16A, IP44, montaža na zid </v>
      </c>
      <c r="D149" s="54"/>
      <c r="E149" s="63" t="str">
        <f>'SAP POTROŠNI ELETRKO 2026'!G152</f>
        <v>Kom</v>
      </c>
      <c r="F149" s="55">
        <f>'SAP POTROŠNI ELETRKO 2026'!F152</f>
        <v>2</v>
      </c>
      <c r="G149" s="56"/>
      <c r="H149" s="83"/>
      <c r="I149" s="51"/>
    </row>
    <row r="150" spans="1:9" ht="24.95" customHeight="1">
      <c r="A150" s="82">
        <v>145</v>
      </c>
      <c r="B150" s="53" t="str">
        <f>'SAP POTROŠNI ELETRKO 2026'!C153</f>
        <v>UTIKAČ TROFAZNI 16A 380V</v>
      </c>
      <c r="C150" s="53" t="str">
        <f>'SAP POTROŠNI ELETRKO 2026'!D153</f>
        <v>Utikač trofazni, 16A, 380 V</v>
      </c>
      <c r="D150" s="54"/>
      <c r="E150" s="63" t="str">
        <f>'SAP POTROŠNI ELETRKO 2026'!G153</f>
        <v>Kom</v>
      </c>
      <c r="F150" s="55">
        <f>'SAP POTROŠNI ELETRKO 2026'!F153</f>
        <v>2</v>
      </c>
      <c r="G150" s="56"/>
      <c r="H150" s="83"/>
      <c r="I150" s="51"/>
    </row>
    <row r="151" spans="1:9" ht="24.95" customHeight="1">
      <c r="A151" s="82">
        <v>146</v>
      </c>
      <c r="B151" s="53" t="str">
        <f>'SAP POTROŠNI ELETRKO 2026'!C154</f>
        <v>UTIČNICA TROFAZNA NADŽBUKNA 16A 380V</v>
      </c>
      <c r="C151" s="53" t="str">
        <f>'SAP POTROŠNI ELETRKO 2026'!D154</f>
        <v>Utičnica, trofazna, siluminska, nadžbukna, 16A, 380 V</v>
      </c>
      <c r="D151" s="52"/>
      <c r="E151" s="63" t="str">
        <f>'SAP POTROŠNI ELETRKO 2026'!G154</f>
        <v>Kom</v>
      </c>
      <c r="F151" s="55">
        <f>'SAP POTROŠNI ELETRKO 2026'!F154</f>
        <v>2</v>
      </c>
      <c r="G151" s="56"/>
      <c r="H151" s="83"/>
      <c r="I151" s="51"/>
    </row>
    <row r="152" spans="1:9" ht="24.95" customHeight="1">
      <c r="A152" s="82">
        <v>147</v>
      </c>
      <c r="B152" s="53" t="str">
        <f>'SAP POTROŠNI ELETRKO 2026'!C155</f>
        <v>NATIKAČ ŠUKO GUMENI 16A 3X2,5 CRNI</v>
      </c>
      <c r="C152" s="53" t="str">
        <f>'SAP POTROŠNI ELETRKO 2026'!D155</f>
        <v>Natikač, šuko, gumeni, 16A, 3x2,5mm2, crni</v>
      </c>
      <c r="D152" s="52"/>
      <c r="E152" s="63" t="str">
        <f>'SAP POTROŠNI ELETRKO 2026'!G155</f>
        <v>Kom</v>
      </c>
      <c r="F152" s="55">
        <f>'SAP POTROŠNI ELETRKO 2026'!F155</f>
        <v>20</v>
      </c>
      <c r="G152" s="56"/>
      <c r="H152" s="83"/>
      <c r="I152" s="51"/>
    </row>
    <row r="153" spans="1:9" ht="24.95" customHeight="1">
      <c r="A153" s="82">
        <v>148</v>
      </c>
      <c r="B153" s="53" t="str">
        <f>'SAP POTROŠNI ELETRKO 2026'!C156</f>
        <v>UTIKAČ ŠUKO GUMENI 16A 3X2,5 CRNI</v>
      </c>
      <c r="C153" s="53" t="str">
        <f>'SAP POTROŠNI ELETRKO 2026'!D156</f>
        <v>Utikač, šuko, gumeni, 16A, 3x2,5mm2, crni</v>
      </c>
      <c r="D153" s="54"/>
      <c r="E153" s="63" t="str">
        <f>'SAP POTROŠNI ELETRKO 2026'!G156</f>
        <v>Kom</v>
      </c>
      <c r="F153" s="55">
        <f>'SAP POTROŠNI ELETRKO 2026'!F156</f>
        <v>20</v>
      </c>
      <c r="G153" s="56"/>
      <c r="H153" s="83"/>
      <c r="I153" s="51"/>
    </row>
    <row r="154" spans="1:9" ht="24.95" customHeight="1">
      <c r="A154" s="82">
        <v>149</v>
      </c>
      <c r="B154" s="53" t="str">
        <f>'SAP POTROŠNI ELETRKO 2026'!C157</f>
        <v>UTIČNICA DIN 230VAC</v>
      </c>
      <c r="C154" s="53" t="str">
        <f>'SAP POTROŠNI ELETRKO 2026'!D157</f>
        <v>Utičnica, na DIN nosač, 230VAC</v>
      </c>
      <c r="D154" s="58"/>
      <c r="E154" s="63" t="str">
        <f>'SAP POTROŠNI ELETRKO 2026'!G157</f>
        <v>Kom</v>
      </c>
      <c r="F154" s="55">
        <f>'SAP POTROŠNI ELETRKO 2026'!F157</f>
        <v>1</v>
      </c>
      <c r="G154" s="56"/>
      <c r="H154" s="83"/>
      <c r="I154" s="51"/>
    </row>
    <row r="155" spans="1:9" ht="24.95" customHeight="1">
      <c r="A155" s="82">
        <v>150</v>
      </c>
      <c r="B155" s="53" t="str">
        <f>'SAP POTROŠNI ELETRKO 2026'!C158</f>
        <v>MIKROPREKIDAČ 10A S KOTAČIĆEM</v>
      </c>
      <c r="C155" s="53" t="str">
        <f>'SAP POTROŠNI ELETRKO 2026'!D158</f>
        <v>Krajnji prekidač - mikroprekidač 10 A, sa kotačićem (kao tip Iskra TPD 3110 ili</v>
      </c>
      <c r="D155" s="52"/>
      <c r="E155" s="63" t="str">
        <f>'SAP POTROŠNI ELETRKO 2026'!G158</f>
        <v>Kom</v>
      </c>
      <c r="F155" s="55">
        <f>'SAP POTROŠNI ELETRKO 2026'!F158</f>
        <v>2</v>
      </c>
      <c r="G155" s="56"/>
      <c r="H155" s="83"/>
      <c r="I155" s="51"/>
    </row>
    <row r="156" spans="1:9" ht="24.95" customHeight="1">
      <c r="A156" s="82">
        <v>151</v>
      </c>
      <c r="B156" s="53" t="str">
        <f>'SAP POTROŠNI ELETRKO 2026'!C159</f>
        <v>MIKROPREKIDAČ WST VRATA ORMARA</v>
      </c>
      <c r="C156" s="53" t="str">
        <f>'SAP POTROŠNI ELETRKO 2026'!D159</f>
        <v>Mikroprekidač za vrata WST ormara (kao tip Schrack WSTDSW01 ili</v>
      </c>
      <c r="D156" s="54"/>
      <c r="E156" s="63" t="str">
        <f>'SAP POTROŠNI ELETRKO 2026'!G159</f>
        <v>Kom</v>
      </c>
      <c r="F156" s="55">
        <f>'SAP POTROŠNI ELETRKO 2026'!F159</f>
        <v>1</v>
      </c>
      <c r="G156" s="56"/>
      <c r="H156" s="83"/>
      <c r="I156" s="51"/>
    </row>
    <row r="157" spans="1:9" ht="24.95" customHeight="1">
      <c r="A157" s="82">
        <v>152</v>
      </c>
      <c r="B157" s="53" t="str">
        <f>'SAP POTROŠNI ELETRKO 2026'!C160</f>
        <v>TIPKALO ZELENO 22MM</v>
      </c>
      <c r="C157" s="53" t="str">
        <f>'SAP POTROŠNI ELETRKO 2026'!D160</f>
        <v>Tipkalo zeleno (kao tip Končar 1TP22 RO-A-1  ili</v>
      </c>
      <c r="D157" s="52"/>
      <c r="E157" s="63" t="str">
        <f>'SAP POTROŠNI ELETRKO 2026'!G160</f>
        <v>Kom</v>
      </c>
      <c r="F157" s="55">
        <f>'SAP POTROŠNI ELETRKO 2026'!F160</f>
        <v>2</v>
      </c>
      <c r="G157" s="56"/>
      <c r="H157" s="83"/>
      <c r="I157" s="51"/>
    </row>
    <row r="158" spans="1:9" ht="24.95" customHeight="1">
      <c r="A158" s="82">
        <v>153</v>
      </c>
      <c r="B158" s="53" t="str">
        <f>'SAP POTROŠNI ELETRKO 2026'!C161</f>
        <v>TIPKALO CRVENO 22MM</v>
      </c>
      <c r="C158" s="53" t="str">
        <f>'SAP POTROŠNI ELETRKO 2026'!D161</f>
        <v>Tipkalo crveno (kao tip Končar 1TP22 RO-A-2  ili</v>
      </c>
      <c r="D158" s="52"/>
      <c r="E158" s="63" t="str">
        <f>'SAP POTROŠNI ELETRKO 2026'!G161</f>
        <v>Kom</v>
      </c>
      <c r="F158" s="55">
        <f>'SAP POTROŠNI ELETRKO 2026'!F161</f>
        <v>2</v>
      </c>
      <c r="G158" s="56"/>
      <c r="H158" s="83"/>
      <c r="I158" s="51"/>
    </row>
    <row r="159" spans="1:9" ht="24.95" customHeight="1">
      <c r="A159" s="82">
        <v>154</v>
      </c>
      <c r="B159" s="53" t="str">
        <f>'SAP POTROŠNI ELETRKO 2026'!C162</f>
        <v>TIPKALO DALJINSKI ISKLOP PIT98-65-T</v>
      </c>
      <c r="C159" s="53" t="str">
        <f>'SAP POTROŠNI ELETRKO 2026'!D162</f>
        <v xml:space="preserve">Tipkalo za daljinski isklop PIT98-65-t  </v>
      </c>
      <c r="D159" s="52"/>
      <c r="E159" s="63" t="str">
        <f>'SAP POTROŠNI ELETRKO 2026'!G162</f>
        <v>Kom</v>
      </c>
      <c r="F159" s="55">
        <f>'SAP POTROŠNI ELETRKO 2026'!F162</f>
        <v>1</v>
      </c>
      <c r="G159" s="56"/>
      <c r="H159" s="83"/>
      <c r="I159" s="51"/>
    </row>
    <row r="160" spans="1:9" ht="24.95" customHeight="1">
      <c r="A160" s="82">
        <v>155</v>
      </c>
      <c r="B160" s="53" t="str">
        <f>'SAP POTROŠNI ELETRKO 2026'!C163</f>
        <v>SPOJNICA KABELA 1KV 5X1,5-10</v>
      </c>
      <c r="C160" s="53" t="str">
        <f>'SAP POTROŠNI ELETRKO 2026'!D163</f>
        <v>Spojnica za 1kV kabele,  5x1,5-10 mm (kao tip METAL PRODUCKT  TKSO-P  5x1,5-10mm ili</v>
      </c>
      <c r="D160" s="54"/>
      <c r="E160" s="63" t="str">
        <f>'SAP POTROŠNI ELETRKO 2026'!G163</f>
        <v>Kom</v>
      </c>
      <c r="F160" s="55">
        <f>'SAP POTROŠNI ELETRKO 2026'!F163</f>
        <v>1</v>
      </c>
      <c r="G160" s="56"/>
      <c r="H160" s="83"/>
      <c r="I160" s="51"/>
    </row>
    <row r="161" spans="1:9" ht="24.95" customHeight="1">
      <c r="A161" s="82">
        <v>156</v>
      </c>
      <c r="B161" s="53" t="str">
        <f>'SAP POTROŠNI ELETRKO 2026'!C164</f>
        <v>SPOJNICA KABELA 1KV 4X16-50</v>
      </c>
      <c r="C161" s="53" t="str">
        <f>'SAP POTROŠNI ELETRKO 2026'!D164</f>
        <v>Spojnica za 1kV kabele, 4x16-50 mm  (kao tip METAL PRODUCKT  TKSO-P 4x16- 50 mm  ili</v>
      </c>
      <c r="D161" s="54"/>
      <c r="E161" s="63" t="str">
        <f>'SAP POTROŠNI ELETRKO 2026'!G164</f>
        <v>Kom</v>
      </c>
      <c r="F161" s="55">
        <f>'SAP POTROŠNI ELETRKO 2026'!F164</f>
        <v>1</v>
      </c>
      <c r="G161" s="56"/>
      <c r="H161" s="83"/>
      <c r="I161" s="51"/>
    </row>
    <row r="162" spans="1:9" ht="24.95" customHeight="1">
      <c r="A162" s="82">
        <v>157</v>
      </c>
      <c r="B162" s="53" t="str">
        <f>'SAP POTROŠNI ELETRKO 2026'!C165</f>
        <v>TOPLOSKUPLJ. CIJEV MWTM 10/3-1000</v>
      </c>
      <c r="C162" s="53" t="str">
        <f>'SAP POTROŠNI ELETRKO 2026'!D165</f>
        <v xml:space="preserve">Srednjestjenkaste, toploskupljajuće cijevi oslojene ljepilom (kao tip RAYCHEM  oznake MWTM 10/3-1000/S ili </v>
      </c>
      <c r="D162" s="54"/>
      <c r="E162" s="63" t="str">
        <f>'SAP POTROŠNI ELETRKO 2026'!G165</f>
        <v>Kom</v>
      </c>
      <c r="F162" s="55">
        <f>'SAP POTROŠNI ELETRKO 2026'!F165</f>
        <v>10</v>
      </c>
      <c r="G162" s="56"/>
      <c r="H162" s="83"/>
      <c r="I162" s="51"/>
    </row>
    <row r="163" spans="1:9" ht="24.95" customHeight="1">
      <c r="A163" s="82">
        <v>158</v>
      </c>
      <c r="B163" s="53" t="str">
        <f>'SAP POTROŠNI ELETRKO 2026'!C166</f>
        <v>TOPLOSKUPLJ. CIJEV MWTM 16/5-1000</v>
      </c>
      <c r="C163" s="53" t="str">
        <f>'SAP POTROŠNI ELETRKO 2026'!D166</f>
        <v>Srednjestjenkaste, toploskupljajuće cijevi oslojene ljepilom (kao tip RAYCHEM  MWTM 16/5-1000/S ili</v>
      </c>
      <c r="D163" s="52"/>
      <c r="E163" s="63" t="str">
        <f>'SAP POTROŠNI ELETRKO 2026'!G166</f>
        <v>Kom</v>
      </c>
      <c r="F163" s="55">
        <f>'SAP POTROŠNI ELETRKO 2026'!F166</f>
        <v>10</v>
      </c>
      <c r="G163" s="56"/>
      <c r="H163" s="83"/>
      <c r="I163" s="51"/>
    </row>
    <row r="164" spans="1:9" ht="24.95" customHeight="1">
      <c r="A164" s="82">
        <v>159</v>
      </c>
      <c r="B164" s="53" t="str">
        <f>'SAP POTROŠNI ELETRKO 2026'!C167</f>
        <v>TOPLOSKUPLJ. CIJEV MWTM 35/12-1000</v>
      </c>
      <c r="C164" s="53" t="str">
        <f>'SAP POTROŠNI ELETRKO 2026'!D167</f>
        <v>Srednjestjenkaste, toploskupljajuće cijevi oslojene ljepilom (kao tip  RAYCHEM oznake MWTM 35/12-1000/S ili</v>
      </c>
      <c r="D164" s="52"/>
      <c r="E164" s="63" t="str">
        <f>'SAP POTROŠNI ELETRKO 2026'!G167</f>
        <v>Kom</v>
      </c>
      <c r="F164" s="55">
        <f>'SAP POTROŠNI ELETRKO 2026'!F167</f>
        <v>10</v>
      </c>
      <c r="G164" s="56"/>
      <c r="H164" s="83"/>
      <c r="I164" s="51"/>
    </row>
    <row r="165" spans="1:9" ht="24.95" customHeight="1">
      <c r="A165" s="82">
        <v>160</v>
      </c>
      <c r="B165" s="53" t="str">
        <f>'SAP POTROŠNI ELETRKO 2026'!C168</f>
        <v>TOPLOSKUPLJ. CIJEV MWTM 50/16-1000</v>
      </c>
      <c r="C165" s="53" t="str">
        <f>'SAP POTROŠNI ELETRKO 2026'!D168</f>
        <v>Srednjestjenkaste, toploskupljajuće cijevi oslojene ljepilom (kao tip  RAYCHEM oznake MWTM 50/16-1000/S ili</v>
      </c>
      <c r="D165" s="52"/>
      <c r="E165" s="63" t="str">
        <f>'SAP POTROŠNI ELETRKO 2026'!G168</f>
        <v>Kom</v>
      </c>
      <c r="F165" s="55">
        <f>'SAP POTROŠNI ELETRKO 2026'!F168</f>
        <v>5</v>
      </c>
      <c r="G165" s="56"/>
      <c r="H165" s="83"/>
      <c r="I165" s="51"/>
    </row>
    <row r="166" spans="1:9" ht="24.95" customHeight="1">
      <c r="A166" s="82">
        <v>161</v>
      </c>
      <c r="B166" s="53" t="str">
        <f>'SAP POTROŠNI ELETRKO 2026'!C169</f>
        <v>TOPLOSKUPLJ. CIJEV WCSM 56/16-1000</v>
      </c>
      <c r="C166" s="53" t="str">
        <f>'SAP POTROŠNI ELETRKO 2026'!D169</f>
        <v>Debelostjenkaste, toploskupljajuće cijevi oslojene ljepilom (kao tip  RAYCHEM oznake WCSM 56/16-1000/S ili</v>
      </c>
      <c r="D166" s="52"/>
      <c r="E166" s="63" t="str">
        <f>'SAP POTROŠNI ELETRKO 2026'!G169</f>
        <v>Kom</v>
      </c>
      <c r="F166" s="55">
        <f>'SAP POTROŠNI ELETRKO 2026'!F169</f>
        <v>5</v>
      </c>
      <c r="G166" s="56"/>
      <c r="H166" s="83"/>
      <c r="I166" s="51"/>
    </row>
    <row r="167" spans="1:9" ht="24.95" customHeight="1">
      <c r="A167" s="82">
        <v>162</v>
      </c>
      <c r="B167" s="53" t="str">
        <f>'SAP POTROŠNI ELETRKO 2026'!C170</f>
        <v>TOPLOSKUPLJ. CIJEV MWTM 63/19-1000</v>
      </c>
      <c r="C167" s="53" t="str">
        <f>'SAP POTROŠNI ELETRKO 2026'!D170</f>
        <v>Srednjestjenkaste, toploskupljajuće cijevi oslojene ljepilom (kao tip  RAYCHEM oznake MWTM 63/19-1000/S ili</v>
      </c>
      <c r="D167" s="52"/>
      <c r="E167" s="63" t="str">
        <f>'SAP POTROŠNI ELETRKO 2026'!G170</f>
        <v>Kom</v>
      </c>
      <c r="F167" s="55">
        <f>'SAP POTROŠNI ELETRKO 2026'!F170</f>
        <v>2</v>
      </c>
      <c r="G167" s="56"/>
      <c r="H167" s="83"/>
      <c r="I167" s="51"/>
    </row>
    <row r="168" spans="1:9" ht="24.95" customHeight="1">
      <c r="A168" s="82">
        <v>163</v>
      </c>
      <c r="B168" s="53" t="str">
        <f>'SAP POTROŠNI ELETRKO 2026'!C171</f>
        <v>TOPLOSKUPLJ. CIJEV ZH-150 24/12-0</v>
      </c>
      <c r="C168" s="53" t="str">
        <f>'SAP POTROŠNI ELETRKO 2026'!D171</f>
        <v xml:space="preserve">Tankostjenkaste, toploskupljajuće cijevi  (kao tip  RAYCHEM oznake ZH-150 24/12-0-SP ili </v>
      </c>
      <c r="D168" s="52"/>
      <c r="E168" s="63" t="str">
        <f>'SAP POTROŠNI ELETRKO 2026'!G171</f>
        <v>Kom</v>
      </c>
      <c r="F168" s="55">
        <f>'SAP POTROŠNI ELETRKO 2026'!F171</f>
        <v>5</v>
      </c>
      <c r="G168" s="56"/>
      <c r="H168" s="83"/>
      <c r="I168" s="51"/>
    </row>
    <row r="169" spans="1:9" ht="24.95" customHeight="1">
      <c r="A169" s="82">
        <v>164</v>
      </c>
      <c r="B169" s="53" t="str">
        <f>'SAP POTROŠNI ELETRKO 2026'!C172</f>
        <v>TOPLOSKUPLJ. CIJEV EN-CGAT 3/1-0</v>
      </c>
      <c r="C169" s="53" t="str">
        <f>'SAP POTROŠNI ELETRKO 2026'!D172</f>
        <v>Tankostjenkaste, toploskupljajuće cijevi oslojene ljepilom (kao tip  RAYCHEM oznake EN-CGAT 3/1-0-SP ili</v>
      </c>
      <c r="D169" s="52"/>
      <c r="E169" s="63" t="str">
        <f>'SAP POTROŠNI ELETRKO 2026'!G172</f>
        <v>Kom</v>
      </c>
      <c r="F169" s="55">
        <f>'SAP POTROŠNI ELETRKO 2026'!F172</f>
        <v>2</v>
      </c>
      <c r="G169" s="56"/>
      <c r="H169" s="83"/>
      <c r="I169" s="51"/>
    </row>
    <row r="170" spans="1:9" ht="24.95" customHeight="1">
      <c r="A170" s="82">
        <v>165</v>
      </c>
      <c r="B170" s="53" t="str">
        <f>'SAP POTROŠNI ELETRKO 2026'!C173</f>
        <v>TOPLOSKUPLJ. CIJEV EN-CGAT 18/6-0</v>
      </c>
      <c r="C170" s="53" t="str">
        <f>'SAP POTROŠNI ELETRKO 2026'!D173</f>
        <v xml:space="preserve">Tankostjenkaste, toploskupljajuće cijevi oslojene ljepilom (kao tip  RAYCHEM oznake EN-CGAT 18/6-0-SP ili </v>
      </c>
      <c r="D170" s="52"/>
      <c r="E170" s="63" t="str">
        <f>'SAP POTROŠNI ELETRKO 2026'!G173</f>
        <v>Kom</v>
      </c>
      <c r="F170" s="55">
        <f>'SAP POTROŠNI ELETRKO 2026'!F173</f>
        <v>5</v>
      </c>
      <c r="G170" s="56"/>
      <c r="H170" s="83"/>
      <c r="I170" s="51"/>
    </row>
    <row r="171" spans="1:9" ht="24.95" customHeight="1">
      <c r="A171" s="82">
        <v>166</v>
      </c>
      <c r="B171" s="53" t="str">
        <f>'SAP POTROŠNI ELETRKO 2026'!C174</f>
        <v>SERV. MANŠETA CRSM 53/13-250/239</v>
      </c>
      <c r="C171" s="53" t="str">
        <f>'SAP POTROŠNI ELETRKO 2026'!D174</f>
        <v xml:space="preserve">Servisne manšete za kabele izolirane umjetnom masom s unutarnje strane oslojene ljepilom, (kao tip RAYCHEM oznake CRSM 53/13-250/239 ili </v>
      </c>
      <c r="D171" s="54"/>
      <c r="E171" s="63" t="str">
        <f>'SAP POTROŠNI ELETRKO 2026'!G174</f>
        <v>Kom</v>
      </c>
      <c r="F171" s="55">
        <f>'SAP POTROŠNI ELETRKO 2026'!F174</f>
        <v>1</v>
      </c>
      <c r="G171" s="56"/>
      <c r="H171" s="83"/>
      <c r="I171" s="51"/>
    </row>
    <row r="172" spans="1:9" ht="24.95" customHeight="1">
      <c r="A172" s="82">
        <v>167</v>
      </c>
      <c r="B172" s="53" t="str">
        <f>'SAP POTROŠNI ELETRKO 2026'!C175</f>
        <v>ČAHURA SPOJNA CU 2,5 MM2</v>
      </c>
      <c r="C172" s="53" t="str">
        <f>'SAP POTROŠNI ELETRKO 2026'!D175</f>
        <v>Kabelske spojne čahure Cu 2,5mm  (kao tip KCB  2,5 MM METAL PRODUCT ili</v>
      </c>
      <c r="D172" s="54"/>
      <c r="E172" s="63" t="str">
        <f>'SAP POTROŠNI ELETRKO 2026'!G175</f>
        <v>Kom</v>
      </c>
      <c r="F172" s="55">
        <f>'SAP POTROŠNI ELETRKO 2026'!F175</f>
        <v>5</v>
      </c>
      <c r="G172" s="56"/>
      <c r="H172" s="83"/>
      <c r="I172" s="51"/>
    </row>
    <row r="173" spans="1:9" ht="24.95" customHeight="1">
      <c r="A173" s="82">
        <v>168</v>
      </c>
      <c r="B173" s="53" t="str">
        <f>'SAP POTROŠNI ELETRKO 2026'!C176</f>
        <v>ČAHURA SPOJNA CU 4 MM2</v>
      </c>
      <c r="C173" s="53" t="str">
        <f>'SAP POTROŠNI ELETRKO 2026'!D176</f>
        <v xml:space="preserve">Kabelske spojne čahure Cu 4 mm   (kao tip KCB  4 MM METAL PRODUCT ili </v>
      </c>
      <c r="D173" s="52"/>
      <c r="E173" s="63" t="str">
        <f>'SAP POTROŠNI ELETRKO 2026'!G176</f>
        <v>Kom</v>
      </c>
      <c r="F173" s="55">
        <f>'SAP POTROŠNI ELETRKO 2026'!F176</f>
        <v>5</v>
      </c>
      <c r="G173" s="56"/>
      <c r="H173" s="83"/>
      <c r="I173" s="51"/>
    </row>
    <row r="174" spans="1:9" ht="24.95" customHeight="1">
      <c r="A174" s="82">
        <v>169</v>
      </c>
      <c r="B174" s="53" t="str">
        <f>'SAP POTROŠNI ELETRKO 2026'!C177</f>
        <v>ČAHURA SPOJNA CU 6 MM2</v>
      </c>
      <c r="C174" s="53" t="str">
        <f>'SAP POTROŠNI ELETRKO 2026'!D177</f>
        <v>Kabelske spojne čahure Cu 6mm  (kao tip KCB  6 MM METAL PRODUCT ili</v>
      </c>
      <c r="D174" s="52"/>
      <c r="E174" s="63" t="str">
        <f>'SAP POTROŠNI ELETRKO 2026'!G177</f>
        <v>Kom</v>
      </c>
      <c r="F174" s="55">
        <f>'SAP POTROŠNI ELETRKO 2026'!F177</f>
        <v>5</v>
      </c>
      <c r="G174" s="56"/>
      <c r="H174" s="83"/>
      <c r="I174" s="51"/>
    </row>
    <row r="175" spans="1:9" ht="24.95" customHeight="1">
      <c r="A175" s="82">
        <v>170</v>
      </c>
      <c r="B175" s="53" t="str">
        <f>'SAP POTROŠNI ELETRKO 2026'!C178</f>
        <v>ČAHURA SPOJNA CU 10 MM2</v>
      </c>
      <c r="C175" s="53" t="str">
        <f>'SAP POTROŠNI ELETRKO 2026'!D178</f>
        <v>Kabelske spojne čahure Cu 10mm  (kao tip KCB  10 MM METAL PRODUCT ili</v>
      </c>
      <c r="D175" s="52"/>
      <c r="E175" s="63" t="str">
        <f>'SAP POTROŠNI ELETRKO 2026'!G178</f>
        <v>Kom</v>
      </c>
      <c r="F175" s="55">
        <f>'SAP POTROŠNI ELETRKO 2026'!F178</f>
        <v>5</v>
      </c>
      <c r="G175" s="56"/>
      <c r="H175" s="83"/>
      <c r="I175" s="51"/>
    </row>
    <row r="176" spans="1:9" ht="24.95" customHeight="1">
      <c r="A176" s="82">
        <v>171</v>
      </c>
      <c r="B176" s="53" t="str">
        <f>'SAP POTROŠNI ELETRKO 2026'!C179</f>
        <v>ČAHURA SPOJNA CU 16 MM2</v>
      </c>
      <c r="C176" s="53" t="str">
        <f>'SAP POTROŠNI ELETRKO 2026'!D179</f>
        <v>Kabelske spojne čahure Cu 16mm   (kao tip KCB  16 MM METAL PRODUCT ili</v>
      </c>
      <c r="D176" s="52"/>
      <c r="E176" s="63" t="str">
        <f>'SAP POTROŠNI ELETRKO 2026'!G179</f>
        <v>Kom</v>
      </c>
      <c r="F176" s="55">
        <f>'SAP POTROŠNI ELETRKO 2026'!F179</f>
        <v>5</v>
      </c>
      <c r="G176" s="56"/>
      <c r="H176" s="83"/>
      <c r="I176" s="51"/>
    </row>
    <row r="177" spans="1:9" ht="24.95" customHeight="1">
      <c r="A177" s="82">
        <v>172</v>
      </c>
      <c r="B177" s="53" t="str">
        <f>'SAP POTROŠNI ELETRKO 2026'!C180</f>
        <v>ČAHURA SPOJNA CU 25 MM2</v>
      </c>
      <c r="C177" s="53" t="str">
        <f>'SAP POTROŠNI ELETRKO 2026'!D180</f>
        <v xml:space="preserve">Kabelske spojne čahure Cu 25 mm (kao tip KCB  25 MM METAL PRODUCT ili </v>
      </c>
      <c r="D177" s="52"/>
      <c r="E177" s="63" t="str">
        <f>'SAP POTROŠNI ELETRKO 2026'!G180</f>
        <v>Kom</v>
      </c>
      <c r="F177" s="55">
        <f>'SAP POTROŠNI ELETRKO 2026'!F180</f>
        <v>5</v>
      </c>
      <c r="G177" s="56"/>
      <c r="H177" s="83"/>
      <c r="I177" s="51"/>
    </row>
    <row r="178" spans="1:9" ht="24.95" customHeight="1">
      <c r="A178" s="82">
        <v>173</v>
      </c>
      <c r="B178" s="53" t="str">
        <f>'SAP POTROŠNI ELETRKO 2026'!C181</f>
        <v>ČAHURA SPOJNA CU 35 MM2</v>
      </c>
      <c r="C178" s="53" t="str">
        <f>'SAP POTROŠNI ELETRKO 2026'!D181</f>
        <v>Kabelske spojne čahure Cu 35mm  (kao tip KCB  35 MM METAL PRODUCT ili</v>
      </c>
      <c r="D178" s="52"/>
      <c r="E178" s="63" t="str">
        <f>'SAP POTROŠNI ELETRKO 2026'!G181</f>
        <v>Kom</v>
      </c>
      <c r="F178" s="55">
        <f>'SAP POTROŠNI ELETRKO 2026'!F181</f>
        <v>5</v>
      </c>
      <c r="G178" s="56"/>
      <c r="H178" s="83"/>
      <c r="I178" s="51"/>
    </row>
    <row r="179" spans="1:9" ht="24.95" customHeight="1">
      <c r="A179" s="82">
        <v>174</v>
      </c>
      <c r="B179" s="53" t="str">
        <f>'SAP POTROŠNI ELETRKO 2026'!C182</f>
        <v>ČAHURA SPOJNA CU 50 MM2</v>
      </c>
      <c r="C179" s="53" t="str">
        <f>'SAP POTROŠNI ELETRKO 2026'!D182</f>
        <v>Kabelske spojne čahure Cu 50mm  (kao tip KCB  50 MM METAL PRODUCT ili</v>
      </c>
      <c r="D179" s="52"/>
      <c r="E179" s="63" t="str">
        <f>'SAP POTROŠNI ELETRKO 2026'!G182</f>
        <v>Kom</v>
      </c>
      <c r="F179" s="55">
        <f>'SAP POTROŠNI ELETRKO 2026'!F182</f>
        <v>5</v>
      </c>
      <c r="G179" s="56"/>
      <c r="H179" s="83"/>
      <c r="I179" s="51"/>
    </row>
    <row r="180" spans="1:9" ht="24.95" customHeight="1">
      <c r="A180" s="82">
        <v>175</v>
      </c>
      <c r="B180" s="53" t="str">
        <f>'SAP POTROŠNI ELETRKO 2026'!C183</f>
        <v>ČAHURA SPOJNA AL 25 MM2</v>
      </c>
      <c r="C180" s="53" t="str">
        <f>'SAP POTROŠNI ELETRKO 2026'!D183</f>
        <v>Kabelske spojne čahure Al 25mm  (kao tip KCA  25 MM METAL PRODUCT ili</v>
      </c>
      <c r="D180" s="57"/>
      <c r="E180" s="63" t="str">
        <f>'SAP POTROŠNI ELETRKO 2026'!G183</f>
        <v>Kom</v>
      </c>
      <c r="F180" s="55">
        <f>'SAP POTROŠNI ELETRKO 2026'!F183</f>
        <v>5</v>
      </c>
      <c r="G180" s="56"/>
      <c r="H180" s="83"/>
      <c r="I180" s="51"/>
    </row>
    <row r="181" spans="1:9" ht="24.95" customHeight="1">
      <c r="A181" s="82">
        <v>176</v>
      </c>
      <c r="B181" s="53" t="str">
        <f>'SAP POTROŠNI ELETRKO 2026'!C184</f>
        <v>ČAHURA SPOJNA AL 35 MM2</v>
      </c>
      <c r="C181" s="53" t="str">
        <f>'SAP POTROŠNI ELETRKO 2026'!D184</f>
        <v>Kabelske spojne čahure Al 35mm (kao tip KCA  35 MM METAL PRODUCT ili</v>
      </c>
      <c r="D181" s="57"/>
      <c r="E181" s="63" t="str">
        <f>'SAP POTROŠNI ELETRKO 2026'!G184</f>
        <v>Kom</v>
      </c>
      <c r="F181" s="55">
        <f>'SAP POTROŠNI ELETRKO 2026'!F184</f>
        <v>30</v>
      </c>
      <c r="G181" s="56"/>
      <c r="H181" s="83"/>
      <c r="I181" s="51"/>
    </row>
    <row r="182" spans="1:9" ht="24.95" customHeight="1">
      <c r="A182" s="82">
        <v>177</v>
      </c>
      <c r="B182" s="53" t="str">
        <f>'SAP POTROŠNI ELETRKO 2026'!C185</f>
        <v>ČAHURA SPOJNA AL 50 MM2</v>
      </c>
      <c r="C182" s="53" t="str">
        <f>'SAP POTROŠNI ELETRKO 2026'!D185</f>
        <v>Kabelske spojne čahure Al 50mm  (kao tip KCA  50 MM METAL PRODUCT ili</v>
      </c>
      <c r="D182" s="52"/>
      <c r="E182" s="63" t="str">
        <f>'SAP POTROŠNI ELETRKO 2026'!G185</f>
        <v>Kom</v>
      </c>
      <c r="F182" s="55">
        <f>'SAP POTROŠNI ELETRKO 2026'!F185</f>
        <v>5</v>
      </c>
      <c r="G182" s="56"/>
      <c r="H182" s="83"/>
      <c r="I182" s="51"/>
    </row>
    <row r="183" spans="1:9" ht="24.95" customHeight="1">
      <c r="A183" s="82">
        <v>178</v>
      </c>
      <c r="B183" s="53" t="str">
        <f>'SAP POTROŠNI ELETRKO 2026'!C186</f>
        <v>KABELSKI KANAL 2000MM 60X60 PERFOR.</v>
      </c>
      <c r="C183" s="53" t="str">
        <f>'SAP POTROŠNI ELETRKO 2026'!D186</f>
        <v>Kabelski kanal  sa poklopcem, plastični, sivi, perforirani, dimenzije: dužina 2000mmm, širina: 60 mm, visina: 60 mm</v>
      </c>
      <c r="D183" s="52"/>
      <c r="E183" s="63" t="str">
        <f>'SAP POTROŠNI ELETRKO 2026'!G186</f>
        <v>Kom</v>
      </c>
      <c r="F183" s="55">
        <f>'SAP POTROŠNI ELETRKO 2026'!F186</f>
        <v>1</v>
      </c>
      <c r="G183" s="56"/>
      <c r="H183" s="83"/>
      <c r="I183" s="51"/>
    </row>
    <row r="184" spans="1:9" ht="24.95" customHeight="1">
      <c r="A184" s="82">
        <v>179</v>
      </c>
      <c r="B184" s="53" t="str">
        <f>'SAP POTROŠNI ELETRKO 2026'!C187</f>
        <v>KABELSKI KANAL 2000MM 40X60 PERFOR.</v>
      </c>
      <c r="C184" s="53" t="str">
        <f>'SAP POTROŠNI ELETRKO 2026'!D187</f>
        <v>Kabelski kanal  sa poklopcem, plastični, sivi, perforirani, dimenzije: dužina 2000mmm, širina: 40 mm, visina: 60 mm</v>
      </c>
      <c r="D184" s="52"/>
      <c r="E184" s="63" t="str">
        <f>'SAP POTROŠNI ELETRKO 2026'!G187</f>
        <v>Kom</v>
      </c>
      <c r="F184" s="55">
        <f>'SAP POTROŠNI ELETRKO 2026'!F187</f>
        <v>1</v>
      </c>
      <c r="G184" s="56"/>
      <c r="H184" s="83"/>
      <c r="I184" s="51"/>
    </row>
    <row r="185" spans="1:9" ht="24.95" customHeight="1">
      <c r="A185" s="82">
        <v>180</v>
      </c>
      <c r="B185" s="53" t="str">
        <f>'SAP POTROŠNI ELETRKO 2026'!C188</f>
        <v>KABELSKI KANAL 2000MM 30X60 PERFOR.</v>
      </c>
      <c r="C185" s="53" t="str">
        <f>'SAP POTROŠNI ELETRKO 2026'!D188</f>
        <v>Kabelski kanal  sa poklopcem, plastični, sivi, perforirani, dimenzije: dužina 2000mmm, širina: 30 mm, visina: 60 mm</v>
      </c>
      <c r="D185" s="52"/>
      <c r="E185" s="63" t="str">
        <f>'SAP POTROŠNI ELETRKO 2026'!G188</f>
        <v>Kom</v>
      </c>
      <c r="F185" s="55">
        <f>'SAP POTROŠNI ELETRKO 2026'!F188</f>
        <v>1</v>
      </c>
      <c r="G185" s="56"/>
      <c r="H185" s="83"/>
      <c r="I185" s="51"/>
    </row>
    <row r="186" spans="1:9" ht="24.95" customHeight="1">
      <c r="A186" s="82">
        <v>181</v>
      </c>
      <c r="B186" s="53" t="str">
        <f>'SAP POTROŠNI ELETRKO 2026'!C189</f>
        <v>AUTOMAT SI B 6/1 6A</v>
      </c>
      <c r="C186" s="53" t="str">
        <f>'SAP POTROŠNI ELETRKO 2026'!D189</f>
        <v xml:space="preserve">SI B   6/1,  6A       </v>
      </c>
      <c r="D186" s="52"/>
      <c r="E186" s="63" t="str">
        <f>'SAP POTROŠNI ELETRKO 2026'!G189</f>
        <v>Kom</v>
      </c>
      <c r="F186" s="55">
        <f>'SAP POTROŠNI ELETRKO 2026'!F189</f>
        <v>1</v>
      </c>
      <c r="G186" s="56"/>
      <c r="H186" s="83"/>
      <c r="I186" s="51"/>
    </row>
    <row r="187" spans="1:9" ht="24.95" customHeight="1">
      <c r="A187" s="82">
        <v>182</v>
      </c>
      <c r="B187" s="53" t="str">
        <f>'SAP POTROŠNI ELETRKO 2026'!C190</f>
        <v>AUTOMAT SI B 10/1 10A</v>
      </c>
      <c r="C187" s="53" t="str">
        <f>'SAP POTROŠNI ELETRKO 2026'!D190</f>
        <v xml:space="preserve">SI B 10/1,  10A  </v>
      </c>
      <c r="D187" s="52"/>
      <c r="E187" s="63" t="str">
        <f>'SAP POTROŠNI ELETRKO 2026'!G190</f>
        <v>Kom</v>
      </c>
      <c r="F187" s="55">
        <f>'SAP POTROŠNI ELETRKO 2026'!F190</f>
        <v>2</v>
      </c>
      <c r="G187" s="56"/>
      <c r="H187" s="83"/>
      <c r="I187" s="51"/>
    </row>
    <row r="188" spans="1:9" ht="24.95" customHeight="1">
      <c r="A188" s="82">
        <v>183</v>
      </c>
      <c r="B188" s="53" t="str">
        <f>'SAP POTROŠNI ELETRKO 2026'!C191</f>
        <v>AUTOMAT SI B 16/1 16A</v>
      </c>
      <c r="C188" s="53" t="str">
        <f>'SAP POTROŠNI ELETRKO 2026'!D191</f>
        <v xml:space="preserve">SI B 16/1,  16A </v>
      </c>
      <c r="D188" s="52"/>
      <c r="E188" s="63" t="str">
        <f>'SAP POTROŠNI ELETRKO 2026'!G191</f>
        <v>Kom</v>
      </c>
      <c r="F188" s="55">
        <f>'SAP POTROŠNI ELETRKO 2026'!F191</f>
        <v>2</v>
      </c>
      <c r="G188" s="56"/>
      <c r="H188" s="83"/>
      <c r="I188" s="51"/>
    </row>
    <row r="189" spans="1:9" ht="24.95" customHeight="1">
      <c r="A189" s="82">
        <v>184</v>
      </c>
      <c r="B189" s="53" t="str">
        <f>'SAP POTROŠNI ELETRKO 2026'!C192</f>
        <v>AUTOMAT SI B 20/1 20A</v>
      </c>
      <c r="C189" s="53" t="str">
        <f>'SAP POTROŠNI ELETRKO 2026'!D192</f>
        <v xml:space="preserve">SI B 20/1,  20A  </v>
      </c>
      <c r="D189" s="52"/>
      <c r="E189" s="63" t="str">
        <f>'SAP POTROŠNI ELETRKO 2026'!G192</f>
        <v>Kom</v>
      </c>
      <c r="F189" s="55">
        <f>'SAP POTROŠNI ELETRKO 2026'!F192</f>
        <v>2</v>
      </c>
      <c r="G189" s="56"/>
      <c r="H189" s="83"/>
      <c r="I189" s="51"/>
    </row>
    <row r="190" spans="1:9" ht="24.95" customHeight="1">
      <c r="A190" s="82">
        <v>185</v>
      </c>
      <c r="B190" s="53" t="str">
        <f>'SAP POTROŠNI ELETRKO 2026'!C193</f>
        <v>AUTOMAT SI B 25/1 25A</v>
      </c>
      <c r="C190" s="53" t="str">
        <f>'SAP POTROŠNI ELETRKO 2026'!D193</f>
        <v xml:space="preserve">SI B 25/1,  25A </v>
      </c>
      <c r="D190" s="52"/>
      <c r="E190" s="63" t="str">
        <f>'SAP POTROŠNI ELETRKO 2026'!G193</f>
        <v>Kom</v>
      </c>
      <c r="F190" s="55">
        <f>'SAP POTROŠNI ELETRKO 2026'!F193</f>
        <v>2</v>
      </c>
      <c r="G190" s="56"/>
      <c r="H190" s="83"/>
      <c r="I190" s="51"/>
    </row>
    <row r="191" spans="1:9" ht="24.95" customHeight="1">
      <c r="A191" s="82">
        <v>186</v>
      </c>
      <c r="B191" s="53" t="str">
        <f>'SAP POTROŠNI ELETRKO 2026'!C194</f>
        <v>AUTOMAT SI B 6/3 6A</v>
      </c>
      <c r="C191" s="53" t="str">
        <f>'SAP POTROŠNI ELETRKO 2026'!D194</f>
        <v xml:space="preserve">SI B   6/3,  6A                                                            </v>
      </c>
      <c r="D191" s="52"/>
      <c r="E191" s="63" t="str">
        <f>'SAP POTROŠNI ELETRKO 2026'!G194</f>
        <v>Kom</v>
      </c>
      <c r="F191" s="55">
        <f>'SAP POTROŠNI ELETRKO 2026'!F194</f>
        <v>2</v>
      </c>
      <c r="G191" s="56"/>
      <c r="H191" s="83"/>
      <c r="I191" s="51"/>
    </row>
    <row r="192" spans="1:9" ht="24.95" customHeight="1">
      <c r="A192" s="82">
        <v>187</v>
      </c>
      <c r="B192" s="53" t="str">
        <f>'SAP POTROŠNI ELETRKO 2026'!C195</f>
        <v>AUTOMAT SI B 10/3 10A</v>
      </c>
      <c r="C192" s="53" t="str">
        <f>'SAP POTROŠNI ELETRKO 2026'!D195</f>
        <v xml:space="preserve">SI B 10/3,  10A                                                          </v>
      </c>
      <c r="D192" s="54"/>
      <c r="E192" s="63" t="str">
        <f>'SAP POTROŠNI ELETRKO 2026'!G195</f>
        <v>Kom</v>
      </c>
      <c r="F192" s="55">
        <f>'SAP POTROŠNI ELETRKO 2026'!F195</f>
        <v>2</v>
      </c>
      <c r="G192" s="56"/>
      <c r="H192" s="83"/>
      <c r="I192" s="51"/>
    </row>
    <row r="193" spans="1:9" ht="24.95" customHeight="1">
      <c r="A193" s="82">
        <v>188</v>
      </c>
      <c r="B193" s="53" t="str">
        <f>'SAP POTROŠNI ELETRKO 2026'!C196</f>
        <v>AUTOMAT SI B 16/3 16A</v>
      </c>
      <c r="C193" s="53" t="str">
        <f>'SAP POTROŠNI ELETRKO 2026'!D196</f>
        <v xml:space="preserve">SI B 16/3,  16A                                                             </v>
      </c>
      <c r="D193" s="52"/>
      <c r="E193" s="63" t="str">
        <f>'SAP POTROŠNI ELETRKO 2026'!G196</f>
        <v>Kom</v>
      </c>
      <c r="F193" s="55">
        <f>'SAP POTROŠNI ELETRKO 2026'!F196</f>
        <v>2</v>
      </c>
      <c r="G193" s="56"/>
      <c r="H193" s="83"/>
      <c r="I193" s="51"/>
    </row>
    <row r="194" spans="1:9" ht="24.95" customHeight="1">
      <c r="A194" s="82">
        <v>189</v>
      </c>
      <c r="B194" s="53" t="str">
        <f>'SAP POTROŠNI ELETRKO 2026'!C197</f>
        <v>AUTOMAT SI B 20/3 20A</v>
      </c>
      <c r="C194" s="53" t="str">
        <f>'SAP POTROŠNI ELETRKO 2026'!D197</f>
        <v xml:space="preserve">SI B 20/3,  20A                                                          </v>
      </c>
      <c r="D194" s="52"/>
      <c r="E194" s="63" t="str">
        <f>'SAP POTROŠNI ELETRKO 2026'!G197</f>
        <v>Kom</v>
      </c>
      <c r="F194" s="55">
        <f>'SAP POTROŠNI ELETRKO 2026'!F197</f>
        <v>2</v>
      </c>
      <c r="G194" s="56"/>
      <c r="H194" s="83"/>
      <c r="I194" s="51"/>
    </row>
    <row r="195" spans="1:9" ht="24.95" customHeight="1">
      <c r="A195" s="82">
        <v>190</v>
      </c>
      <c r="B195" s="53" t="str">
        <f>'SAP POTROŠNI ELETRKO 2026'!C198</f>
        <v>AUTOMAT SI B 25/3 25A</v>
      </c>
      <c r="C195" s="53" t="str">
        <f>'SAP POTROŠNI ELETRKO 2026'!D198</f>
        <v xml:space="preserve">SI B 25/3,  25A                                                          </v>
      </c>
      <c r="D195" s="58"/>
      <c r="E195" s="63" t="str">
        <f>'SAP POTROŠNI ELETRKO 2026'!G198</f>
        <v>Kom</v>
      </c>
      <c r="F195" s="55">
        <f>'SAP POTROŠNI ELETRKO 2026'!F198</f>
        <v>2</v>
      </c>
      <c r="G195" s="56"/>
      <c r="H195" s="83"/>
      <c r="I195" s="51"/>
    </row>
    <row r="196" spans="1:9" ht="24.95" customHeight="1">
      <c r="A196" s="82">
        <v>191</v>
      </c>
      <c r="B196" s="53" t="str">
        <f>'SAP POTROŠNI ELETRKO 2026'!C199</f>
        <v>AUTOMAT SI B 32/3 32A</v>
      </c>
      <c r="C196" s="53" t="str">
        <f>'SAP POTROŠNI ELETRKO 2026'!D199</f>
        <v xml:space="preserve">SI B 32/3,  32A                                                          </v>
      </c>
      <c r="D196" s="52"/>
      <c r="E196" s="63" t="str">
        <f>'SAP POTROŠNI ELETRKO 2026'!G199</f>
        <v>Kom</v>
      </c>
      <c r="F196" s="55">
        <f>'SAP POTROŠNI ELETRKO 2026'!F199</f>
        <v>2</v>
      </c>
      <c r="G196" s="56"/>
      <c r="H196" s="83"/>
      <c r="I196" s="51"/>
    </row>
    <row r="197" spans="1:9" ht="24.95" customHeight="1">
      <c r="A197" s="82">
        <v>192</v>
      </c>
      <c r="B197" s="53" t="str">
        <f>'SAP POTROŠNI ELETRKO 2026'!C200</f>
        <v>OSIGURAČ D-II E27 6A</v>
      </c>
      <c r="C197" s="53" t="str">
        <f>'SAP POTROŠNI ELETRKO 2026'!D200</f>
        <v>D-II  gG/gL, E27, 500V, 6A</v>
      </c>
      <c r="D197" s="52"/>
      <c r="E197" s="63" t="str">
        <f>'SAP POTROŠNI ELETRKO 2026'!G200</f>
        <v>Kom</v>
      </c>
      <c r="F197" s="55">
        <f>'SAP POTROŠNI ELETRKO 2026'!F200</f>
        <v>5</v>
      </c>
      <c r="G197" s="56"/>
      <c r="H197" s="83"/>
      <c r="I197" s="51"/>
    </row>
    <row r="198" spans="1:9" ht="24.95" customHeight="1">
      <c r="A198" s="82">
        <v>193</v>
      </c>
      <c r="B198" s="53" t="str">
        <f>'SAP POTROŠNI ELETRKO 2026'!C201</f>
        <v>OSIGURAČ D-II E27 10A</v>
      </c>
      <c r="C198" s="53" t="str">
        <f>'SAP POTROŠNI ELETRKO 2026'!D201</f>
        <v>D-II  gG/gL, E27, 500V, 10A</v>
      </c>
      <c r="D198" s="52"/>
      <c r="E198" s="63" t="str">
        <f>'SAP POTROŠNI ELETRKO 2026'!G201</f>
        <v>Kom</v>
      </c>
      <c r="F198" s="55">
        <f>'SAP POTROŠNI ELETRKO 2026'!F201</f>
        <v>5</v>
      </c>
      <c r="G198" s="56"/>
      <c r="H198" s="83"/>
      <c r="I198" s="51"/>
    </row>
    <row r="199" spans="1:9" ht="24.95" customHeight="1">
      <c r="A199" s="82">
        <v>194</v>
      </c>
      <c r="B199" s="53" t="str">
        <f>'SAP POTROŠNI ELETRKO 2026'!C202</f>
        <v>OSIGURAČ D-II E27 16A</v>
      </c>
      <c r="C199" s="53" t="str">
        <f>'SAP POTROŠNI ELETRKO 2026'!D202</f>
        <v>D-II  gG/gL, E27, 500V, 16A</v>
      </c>
      <c r="D199" s="58"/>
      <c r="E199" s="63" t="str">
        <f>'SAP POTROŠNI ELETRKO 2026'!G202</f>
        <v>Kom</v>
      </c>
      <c r="F199" s="55">
        <f>'SAP POTROŠNI ELETRKO 2026'!F202</f>
        <v>5</v>
      </c>
      <c r="G199" s="56"/>
      <c r="H199" s="83"/>
      <c r="I199" s="51"/>
    </row>
    <row r="200" spans="1:9" ht="24.95" customHeight="1">
      <c r="A200" s="82">
        <v>195</v>
      </c>
      <c r="B200" s="53" t="str">
        <f>'SAP POTROŠNI ELETRKO 2026'!C203</f>
        <v>OSIGURAČ D-II E27 20A</v>
      </c>
      <c r="C200" s="53" t="str">
        <f>'SAP POTROŠNI ELETRKO 2026'!D203</f>
        <v>D-II  gG/gL, E27, 500V, 20A</v>
      </c>
      <c r="D200" s="52"/>
      <c r="E200" s="63" t="str">
        <f>'SAP POTROŠNI ELETRKO 2026'!G203</f>
        <v>Kom</v>
      </c>
      <c r="F200" s="55">
        <f>'SAP POTROŠNI ELETRKO 2026'!F203</f>
        <v>5</v>
      </c>
      <c r="G200" s="56"/>
      <c r="H200" s="83"/>
      <c r="I200" s="51"/>
    </row>
    <row r="201" spans="1:9" ht="24.95" customHeight="1">
      <c r="A201" s="82">
        <v>196</v>
      </c>
      <c r="B201" s="53" t="str">
        <f>'SAP POTROŠNI ELETRKO 2026'!C204</f>
        <v>OSIGURAČ D-II E27 25A</v>
      </c>
      <c r="C201" s="53" t="str">
        <f>'SAP POTROŠNI ELETRKO 2026'!D204</f>
        <v>D-II  gG/gL, E27, 500V, 25A</v>
      </c>
      <c r="D201" s="52"/>
      <c r="E201" s="63" t="str">
        <f>'SAP POTROŠNI ELETRKO 2026'!G204</f>
        <v>Kom</v>
      </c>
      <c r="F201" s="55">
        <f>'SAP POTROŠNI ELETRKO 2026'!F204</f>
        <v>5</v>
      </c>
      <c r="G201" s="56"/>
      <c r="H201" s="83"/>
      <c r="I201" s="51"/>
    </row>
    <row r="202" spans="1:9" ht="24.95" customHeight="1">
      <c r="A202" s="82">
        <v>197</v>
      </c>
      <c r="B202" s="53" t="str">
        <f>'SAP POTROŠNI ELETRKO 2026'!C205</f>
        <v>OSIGURAČ D-III E33 35A</v>
      </c>
      <c r="C202" s="53" t="str">
        <f>'SAP POTROŠNI ELETRKO 2026'!D205</f>
        <v>D-III  gG/gL, E33, 500V, 35A</v>
      </c>
      <c r="D202" s="52"/>
      <c r="E202" s="63" t="str">
        <f>'SAP POTROŠNI ELETRKO 2026'!G205</f>
        <v>Kom</v>
      </c>
      <c r="F202" s="55">
        <f>'SAP POTROŠNI ELETRKO 2026'!F205</f>
        <v>5</v>
      </c>
      <c r="G202" s="56"/>
      <c r="H202" s="83"/>
      <c r="I202" s="51"/>
    </row>
    <row r="203" spans="1:9" ht="24.95" customHeight="1">
      <c r="A203" s="82">
        <v>198</v>
      </c>
      <c r="B203" s="53" t="str">
        <f>'SAP POTROŠNI ELETRKO 2026'!C206</f>
        <v>OSIGURAČ D-III E33 50A</v>
      </c>
      <c r="C203" s="53" t="str">
        <f>'SAP POTROŠNI ELETRKO 2026'!D206</f>
        <v>D-III  gG/gL, E33, 500V, 50A</v>
      </c>
      <c r="D203" s="52"/>
      <c r="E203" s="63" t="str">
        <f>'SAP POTROŠNI ELETRKO 2026'!G206</f>
        <v>Kom</v>
      </c>
      <c r="F203" s="55">
        <f>'SAP POTROŠNI ELETRKO 2026'!F206</f>
        <v>5</v>
      </c>
      <c r="G203" s="56"/>
      <c r="H203" s="83"/>
      <c r="I203" s="51"/>
    </row>
    <row r="204" spans="1:9" ht="24.95" customHeight="1">
      <c r="A204" s="82">
        <v>199</v>
      </c>
      <c r="B204" s="53" t="str">
        <f>'SAP POTROŠNI ELETRKO 2026'!C207</f>
        <v>OSIGURAČ D-III E33 63A</v>
      </c>
      <c r="C204" s="53" t="str">
        <f>'SAP POTROŠNI ELETRKO 2026'!D207</f>
        <v>D-III  gG/gL, E33, 500V, 63A</v>
      </c>
      <c r="D204" s="52"/>
      <c r="E204" s="63" t="str">
        <f>'SAP POTROŠNI ELETRKO 2026'!G207</f>
        <v>Kom</v>
      </c>
      <c r="F204" s="55">
        <f>'SAP POTROŠNI ELETRKO 2026'!F207</f>
        <v>5</v>
      </c>
      <c r="G204" s="56"/>
      <c r="H204" s="83"/>
      <c r="I204" s="51"/>
    </row>
    <row r="205" spans="1:9" ht="24.95" customHeight="1">
      <c r="A205" s="82">
        <v>200</v>
      </c>
      <c r="B205" s="53" t="str">
        <f>'SAP POTROŠNI ELETRKO 2026'!C208</f>
        <v>OSIGURAČ DO1 E14 6A</v>
      </c>
      <c r="C205" s="53" t="str">
        <f>'SAP POTROŠNI ELETRKO 2026'!D208</f>
        <v>DO1  gG/gL, E14, 380V, 6A</v>
      </c>
      <c r="D205" s="52"/>
      <c r="E205" s="63" t="str">
        <f>'SAP POTROŠNI ELETRKO 2026'!G208</f>
        <v>Kom</v>
      </c>
      <c r="F205" s="55">
        <f>'SAP POTROŠNI ELETRKO 2026'!F208</f>
        <v>100</v>
      </c>
      <c r="G205" s="56"/>
      <c r="H205" s="83"/>
      <c r="I205" s="51"/>
    </row>
    <row r="206" spans="1:9" ht="24.95" customHeight="1">
      <c r="A206" s="82">
        <v>201</v>
      </c>
      <c r="B206" s="53" t="str">
        <f>'SAP POTROŠNI ELETRKO 2026'!C209</f>
        <v>OSIGURAČ DO1 E14 10A</v>
      </c>
      <c r="C206" s="53" t="str">
        <f>'SAP POTROŠNI ELETRKO 2026'!D209</f>
        <v>DO1  gG/gL, E14, 380V, 10A</v>
      </c>
      <c r="D206" s="52"/>
      <c r="E206" s="63" t="str">
        <f>'SAP POTROŠNI ELETRKO 2026'!G209</f>
        <v>Kom</v>
      </c>
      <c r="F206" s="55">
        <f>'SAP POTROŠNI ELETRKO 2026'!F209</f>
        <v>50</v>
      </c>
      <c r="G206" s="56"/>
      <c r="H206" s="83"/>
      <c r="I206" s="51"/>
    </row>
    <row r="207" spans="1:9" ht="24.95" customHeight="1">
      <c r="A207" s="82">
        <v>202</v>
      </c>
      <c r="B207" s="53" t="str">
        <f>'SAP POTROŠNI ELETRKO 2026'!C210</f>
        <v>OSIGURAČ DO1 E14 16A</v>
      </c>
      <c r="C207" s="53" t="str">
        <f>'SAP POTROŠNI ELETRKO 2026'!D210</f>
        <v>DO1   gG/gL, E14, 380V, 16A</v>
      </c>
      <c r="D207" s="52"/>
      <c r="E207" s="63" t="str">
        <f>'SAP POTROŠNI ELETRKO 2026'!G210</f>
        <v>Kom</v>
      </c>
      <c r="F207" s="55">
        <f>'SAP POTROŠNI ELETRKO 2026'!F210</f>
        <v>25</v>
      </c>
      <c r="G207" s="56"/>
      <c r="H207" s="83"/>
      <c r="I207" s="51"/>
    </row>
    <row r="208" spans="1:9" ht="24.95" customHeight="1">
      <c r="A208" s="82">
        <v>203</v>
      </c>
      <c r="B208" s="53" t="str">
        <f>'SAP POTROŠNI ELETRKO 2026'!C211</f>
        <v>OSIGURAČ DO2 E18 20A</v>
      </c>
      <c r="C208" s="53" t="str">
        <f>'SAP POTROŠNI ELETRKO 2026'!D211</f>
        <v>DO2  gG/gL, E18,400V, 20A</v>
      </c>
      <c r="D208" s="52"/>
      <c r="E208" s="63" t="str">
        <f>'SAP POTROŠNI ELETRKO 2026'!G211</f>
        <v>Kom</v>
      </c>
      <c r="F208" s="55">
        <f>'SAP POTROŠNI ELETRKO 2026'!F211</f>
        <v>5</v>
      </c>
      <c r="G208" s="56"/>
      <c r="H208" s="83"/>
      <c r="I208" s="51"/>
    </row>
    <row r="209" spans="1:9" ht="24.95" customHeight="1">
      <c r="A209" s="82">
        <v>204</v>
      </c>
      <c r="B209" s="53" t="str">
        <f>'SAP POTROŠNI ELETRKO 2026'!C212</f>
        <v>OSIGURAČ DO2 E18 25A</v>
      </c>
      <c r="C209" s="53" t="str">
        <f>'SAP POTROŠNI ELETRKO 2026'!D212</f>
        <v>DO2  gG/gL, E18,400V, 25A</v>
      </c>
      <c r="D209" s="52"/>
      <c r="E209" s="63" t="str">
        <f>'SAP POTROŠNI ELETRKO 2026'!G212</f>
        <v>Kom</v>
      </c>
      <c r="F209" s="55">
        <f>'SAP POTROŠNI ELETRKO 2026'!F212</f>
        <v>5</v>
      </c>
      <c r="G209" s="56"/>
      <c r="H209" s="83"/>
      <c r="I209" s="51"/>
    </row>
    <row r="210" spans="1:9" ht="24.95" customHeight="1">
      <c r="A210" s="82">
        <v>205</v>
      </c>
      <c r="B210" s="53" t="str">
        <f>'SAP POTROŠNI ELETRKO 2026'!C213</f>
        <v>OSIGURAČ DO2 E18 35A</v>
      </c>
      <c r="C210" s="53" t="str">
        <f>'SAP POTROŠNI ELETRKO 2026'!D213</f>
        <v>DO2  gG/gL, E18,400V, 35A</v>
      </c>
      <c r="D210" s="52"/>
      <c r="E210" s="63" t="str">
        <f>'SAP POTROŠNI ELETRKO 2026'!G213</f>
        <v>Kom</v>
      </c>
      <c r="F210" s="55">
        <f>'SAP POTROŠNI ELETRKO 2026'!F213</f>
        <v>10</v>
      </c>
      <c r="G210" s="56"/>
      <c r="H210" s="83"/>
      <c r="I210" s="51"/>
    </row>
    <row r="211" spans="1:9" ht="24.95" customHeight="1">
      <c r="A211" s="82">
        <v>206</v>
      </c>
      <c r="B211" s="53" t="str">
        <f>'SAP POTROŠNI ELETRKO 2026'!C214</f>
        <v>OSIGURAČ DO2 E18 50A</v>
      </c>
      <c r="C211" s="53" t="str">
        <f>'SAP POTROŠNI ELETRKO 2026'!D214</f>
        <v>DO2  gG/gL, E18,400V, 50A</v>
      </c>
      <c r="D211" s="52"/>
      <c r="E211" s="63" t="str">
        <f>'SAP POTROŠNI ELETRKO 2026'!G214</f>
        <v>Kom</v>
      </c>
      <c r="F211" s="55">
        <f>'SAP POTROŠNI ELETRKO 2026'!F214</f>
        <v>10</v>
      </c>
      <c r="G211" s="56"/>
      <c r="H211" s="83"/>
      <c r="I211" s="51"/>
    </row>
    <row r="212" spans="1:9" ht="24.95" customHeight="1">
      <c r="A212" s="82">
        <v>207</v>
      </c>
      <c r="B212" s="53" t="str">
        <f>'SAP POTROŠNI ELETRKO 2026'!C215</f>
        <v>OSIGURAČ DO2 E18 63A</v>
      </c>
      <c r="C212" s="53" t="str">
        <f>'SAP POTROŠNI ELETRKO 2026'!D215</f>
        <v>DO2  gG/gL, E18,400V, 63A</v>
      </c>
      <c r="D212" s="52"/>
      <c r="E212" s="63" t="str">
        <f>'SAP POTROŠNI ELETRKO 2026'!G215</f>
        <v>Kom</v>
      </c>
      <c r="F212" s="55">
        <f>'SAP POTROŠNI ELETRKO 2026'!F215</f>
        <v>5</v>
      </c>
      <c r="G212" s="56"/>
      <c r="H212" s="83"/>
      <c r="I212" s="51"/>
    </row>
    <row r="213" spans="1:9" ht="24.95" customHeight="1">
      <c r="A213" s="82">
        <v>208</v>
      </c>
      <c r="B213" s="53" t="str">
        <f>'SAP POTROŠNI ELETRKO 2026'!C216</f>
        <v>PODNOŽJE D01 E14 1P DIN 16A</v>
      </c>
      <c r="C213" s="53" t="str">
        <f>'SAP POTROŠNI ELETRKO 2026'!D216</f>
        <v>D01 podnožje E14|1P, zaštita od dodira, montaža na DIN nosač, nazivna struja do 16A</v>
      </c>
      <c r="D213" s="52"/>
      <c r="E213" s="63" t="str">
        <f>'SAP POTROŠNI ELETRKO 2026'!G216</f>
        <v>Kom</v>
      </c>
      <c r="F213" s="55">
        <f>'SAP POTROŠNI ELETRKO 2026'!F216</f>
        <v>1</v>
      </c>
      <c r="G213" s="56"/>
      <c r="H213" s="83"/>
      <c r="I213" s="51"/>
    </row>
    <row r="214" spans="1:9" ht="24.95" customHeight="1">
      <c r="A214" s="82">
        <v>209</v>
      </c>
      <c r="B214" s="53" t="str">
        <f>'SAP POTROŠNI ELETRKO 2026'!C217</f>
        <v>PODNOŽJE D02 E14 3P DIN 16A</v>
      </c>
      <c r="C214" s="53" t="str">
        <f>'SAP POTROŠNI ELETRKO 2026'!D217</f>
        <v>D02 podnožje E14|3P, zaštita od dodira, montaža na DIN nosač, nazivna struja do 16A</v>
      </c>
      <c r="D214" s="52"/>
      <c r="E214" s="63" t="str">
        <f>'SAP POTROŠNI ELETRKO 2026'!G217</f>
        <v>Kom</v>
      </c>
      <c r="F214" s="55">
        <f>'SAP POTROŠNI ELETRKO 2026'!F217</f>
        <v>1</v>
      </c>
      <c r="G214" s="56"/>
      <c r="H214" s="83"/>
      <c r="I214" s="51"/>
    </row>
    <row r="215" spans="1:9" ht="24.95" customHeight="1">
      <c r="A215" s="82">
        <v>210</v>
      </c>
      <c r="B215" s="53" t="str">
        <f>'SAP POTROŠNI ELETRKO 2026'!C218</f>
        <v>PODNOŽJE D02 E18 1P DIN 63A</v>
      </c>
      <c r="C215" s="53" t="str">
        <f>'SAP POTROŠNI ELETRKO 2026'!D218</f>
        <v>D02 podnožje E18|1P, zaštita od dodira, montaža na DIN nosač, nazivna struja do 63A</v>
      </c>
      <c r="D215" s="52"/>
      <c r="E215" s="63" t="str">
        <f>'SAP POTROŠNI ELETRKO 2026'!G218</f>
        <v>Kom</v>
      </c>
      <c r="F215" s="55">
        <f>'SAP POTROŠNI ELETRKO 2026'!F218</f>
        <v>1</v>
      </c>
      <c r="G215" s="56"/>
      <c r="H215" s="83"/>
      <c r="I215" s="51"/>
    </row>
    <row r="216" spans="1:9" ht="24.95" customHeight="1">
      <c r="A216" s="82">
        <v>211</v>
      </c>
      <c r="B216" s="53" t="str">
        <f>'SAP POTROŠNI ELETRKO 2026'!C219</f>
        <v>OSIGURAČ NVO 1C GG 500V 25A</v>
      </c>
      <c r="C216" s="53" t="str">
        <f>'SAP POTROŠNI ELETRKO 2026'!D219</f>
        <v>NVO  1C  gG/gL,  500V,  25A</v>
      </c>
      <c r="D216" s="52"/>
      <c r="E216" s="63" t="str">
        <f>'SAP POTROŠNI ELETRKO 2026'!G219</f>
        <v>Kom</v>
      </c>
      <c r="F216" s="55">
        <f>'SAP POTROŠNI ELETRKO 2026'!F219</f>
        <v>3</v>
      </c>
      <c r="G216" s="56"/>
      <c r="H216" s="83"/>
      <c r="I216" s="51"/>
    </row>
    <row r="217" spans="1:9" ht="24.95" customHeight="1">
      <c r="A217" s="82">
        <v>212</v>
      </c>
      <c r="B217" s="53" t="str">
        <f>'SAP POTROŠNI ELETRKO 2026'!C220</f>
        <v>OSIGURAČ NVO 1C GG 500V 35A</v>
      </c>
      <c r="C217" s="53" t="str">
        <f>'SAP POTROŠNI ELETRKO 2026'!D220</f>
        <v>NVO  1C  gG/gL,  500V,  35A</v>
      </c>
      <c r="D217" s="54"/>
      <c r="E217" s="63" t="str">
        <f>'SAP POTROŠNI ELETRKO 2026'!G220</f>
        <v>Kom</v>
      </c>
      <c r="F217" s="55">
        <f>'SAP POTROŠNI ELETRKO 2026'!F220</f>
        <v>3</v>
      </c>
      <c r="G217" s="56"/>
      <c r="H217" s="83"/>
      <c r="I217" s="51"/>
    </row>
    <row r="218" spans="1:9" ht="24.95" customHeight="1">
      <c r="A218" s="82">
        <v>213</v>
      </c>
      <c r="B218" s="53" t="str">
        <f>'SAP POTROŠNI ELETRKO 2026'!C221</f>
        <v>OSIGURAČ NVO 1C GG 500V 50A</v>
      </c>
      <c r="C218" s="53" t="str">
        <f>'SAP POTROŠNI ELETRKO 2026'!D221</f>
        <v>NVO  1C  gG/gL,  500V,  50A</v>
      </c>
      <c r="D218" s="54"/>
      <c r="E218" s="63" t="str">
        <f>'SAP POTROŠNI ELETRKO 2026'!G221</f>
        <v>Kom</v>
      </c>
      <c r="F218" s="55">
        <f>'SAP POTROŠNI ELETRKO 2026'!F221</f>
        <v>3</v>
      </c>
      <c r="G218" s="56"/>
      <c r="H218" s="83"/>
      <c r="I218" s="51"/>
    </row>
    <row r="219" spans="1:9" ht="24.95" customHeight="1">
      <c r="A219" s="82">
        <v>214</v>
      </c>
      <c r="B219" s="53" t="str">
        <f>'SAP POTROŠNI ELETRKO 2026'!C222</f>
        <v>OSIGURAČ NVO 1C GG 500V 63A</v>
      </c>
      <c r="C219" s="53" t="str">
        <f>'SAP POTROŠNI ELETRKO 2026'!D222</f>
        <v>NVO  1C  gG/gL,  500V,  63A</v>
      </c>
      <c r="D219" s="52"/>
      <c r="E219" s="63" t="str">
        <f>'SAP POTROŠNI ELETRKO 2026'!G222</f>
        <v>Kom</v>
      </c>
      <c r="F219" s="55">
        <f>'SAP POTROŠNI ELETRKO 2026'!F222</f>
        <v>3</v>
      </c>
      <c r="G219" s="56"/>
      <c r="H219" s="83"/>
      <c r="I219" s="51"/>
    </row>
    <row r="220" spans="1:9" ht="24.95" customHeight="1">
      <c r="A220" s="82">
        <v>215</v>
      </c>
      <c r="B220" s="53" t="str">
        <f>'SAP POTROŠNI ELETRKO 2026'!C223</f>
        <v>OSIGURAČ NVO 1C GG 500V 80A</v>
      </c>
      <c r="C220" s="53" t="str">
        <f>'SAP POTROŠNI ELETRKO 2026'!D223</f>
        <v>NVO  1C  gG/gL,  500V,  80A</v>
      </c>
      <c r="D220" s="52"/>
      <c r="E220" s="63" t="str">
        <f>'SAP POTROŠNI ELETRKO 2026'!G223</f>
        <v>Kom</v>
      </c>
      <c r="F220" s="55">
        <f>'SAP POTROŠNI ELETRKO 2026'!F223</f>
        <v>3</v>
      </c>
      <c r="G220" s="56"/>
      <c r="H220" s="83"/>
      <c r="I220" s="51"/>
    </row>
    <row r="221" spans="1:9" ht="24.95" customHeight="1">
      <c r="A221" s="82">
        <v>216</v>
      </c>
      <c r="B221" s="53" t="str">
        <f>'SAP POTROŠNI ELETRKO 2026'!C224</f>
        <v>OSIGURAČ NVO 1C GG 500V 100A</v>
      </c>
      <c r="C221" s="53" t="str">
        <f>'SAP POTROŠNI ELETRKO 2026'!D224</f>
        <v>NVO  1C  gG/gL,  500V,  100A</v>
      </c>
      <c r="D221" s="52"/>
      <c r="E221" s="63" t="str">
        <f>'SAP POTROŠNI ELETRKO 2026'!G224</f>
        <v>Kom</v>
      </c>
      <c r="F221" s="55">
        <f>'SAP POTROŠNI ELETRKO 2026'!F224</f>
        <v>3</v>
      </c>
      <c r="G221" s="56"/>
      <c r="H221" s="83"/>
      <c r="I221" s="51"/>
    </row>
    <row r="222" spans="1:9" ht="24.95" customHeight="1">
      <c r="A222" s="82">
        <v>217</v>
      </c>
      <c r="B222" s="53" t="str">
        <f>'SAP POTROŠNI ELETRKO 2026'!C225</f>
        <v>OSIGURAČ NVO 1C GG 500V 125A</v>
      </c>
      <c r="C222" s="53" t="str">
        <f>'SAP POTROŠNI ELETRKO 2026'!D225</f>
        <v>NVO  1C  gG/gL,  500V,  125A</v>
      </c>
      <c r="D222" s="52"/>
      <c r="E222" s="63" t="str">
        <f>'SAP POTROŠNI ELETRKO 2026'!G225</f>
        <v>Kom</v>
      </c>
      <c r="F222" s="55">
        <f>'SAP POTROŠNI ELETRKO 2026'!F225</f>
        <v>3</v>
      </c>
      <c r="G222" s="56"/>
      <c r="H222" s="83"/>
      <c r="I222" s="51"/>
    </row>
    <row r="223" spans="1:9" ht="24.95" customHeight="1">
      <c r="A223" s="82">
        <v>218</v>
      </c>
      <c r="B223" s="53" t="str">
        <f>'SAP POTROŠNI ELETRKO 2026'!C226</f>
        <v>OSIGURAČ NVO 1C GG 500V 160A</v>
      </c>
      <c r="C223" s="53" t="str">
        <f>'SAP POTROŠNI ELETRKO 2026'!D226</f>
        <v>NVO  1C  gG/gL,  500V,  160A</v>
      </c>
      <c r="D223" s="54"/>
      <c r="E223" s="63" t="str">
        <f>'SAP POTROŠNI ELETRKO 2026'!G226</f>
        <v>Kom</v>
      </c>
      <c r="F223" s="55">
        <f>'SAP POTROŠNI ELETRKO 2026'!F226</f>
        <v>3</v>
      </c>
      <c r="G223" s="56"/>
      <c r="H223" s="83"/>
      <c r="I223" s="51"/>
    </row>
    <row r="224" spans="1:9" ht="24.95" customHeight="1">
      <c r="A224" s="82">
        <v>219</v>
      </c>
      <c r="B224" s="53" t="str">
        <f>'SAP POTROŠNI ELETRKO 2026'!C227</f>
        <v>OSIGURAČ NVO 2C GG 500V 50A</v>
      </c>
      <c r="C224" s="53" t="str">
        <f>'SAP POTROŠNI ELETRKO 2026'!D227</f>
        <v>NVO 2C gG/gL , 500V,  50A</v>
      </c>
      <c r="D224" s="52"/>
      <c r="E224" s="63" t="str">
        <f>'SAP POTROŠNI ELETRKO 2026'!G227</f>
        <v>Kom</v>
      </c>
      <c r="F224" s="55">
        <f>'SAP POTROŠNI ELETRKO 2026'!F227</f>
        <v>3</v>
      </c>
      <c r="G224" s="56"/>
      <c r="H224" s="83"/>
      <c r="I224" s="51"/>
    </row>
    <row r="225" spans="1:9" ht="24.95" customHeight="1">
      <c r="A225" s="82">
        <v>220</v>
      </c>
      <c r="B225" s="53" t="str">
        <f>'SAP POTROŠNI ELETRKO 2026'!C228</f>
        <v>OSIGURAČ NVO 2C GG 500V 63A</v>
      </c>
      <c r="C225" s="53" t="str">
        <f>'SAP POTROŠNI ELETRKO 2026'!D228</f>
        <v>NVO 2C gG/gL , 500V,  63A</v>
      </c>
      <c r="D225" s="52"/>
      <c r="E225" s="63" t="str">
        <f>'SAP POTROŠNI ELETRKO 2026'!G228</f>
        <v>Kom</v>
      </c>
      <c r="F225" s="55">
        <f>'SAP POTROŠNI ELETRKO 2026'!F228</f>
        <v>3</v>
      </c>
      <c r="G225" s="56"/>
      <c r="H225" s="83"/>
      <c r="I225" s="51"/>
    </row>
    <row r="226" spans="1:9" ht="24.95" customHeight="1">
      <c r="A226" s="82">
        <v>221</v>
      </c>
      <c r="B226" s="53" t="str">
        <f>'SAP POTROŠNI ELETRKO 2026'!C229</f>
        <v>OSIGURAČ NVO 2C GG 500V 80A</v>
      </c>
      <c r="C226" s="53" t="str">
        <f>'SAP POTROŠNI ELETRKO 2026'!D229</f>
        <v>NVO 2C gG/gL , 500V,  80A</v>
      </c>
      <c r="D226" s="52"/>
      <c r="E226" s="63" t="str">
        <f>'SAP POTROŠNI ELETRKO 2026'!G229</f>
        <v>Kom</v>
      </c>
      <c r="F226" s="55">
        <f>'SAP POTROŠNI ELETRKO 2026'!F229</f>
        <v>3</v>
      </c>
      <c r="G226" s="56"/>
      <c r="H226" s="83"/>
      <c r="I226" s="51"/>
    </row>
    <row r="227" spans="1:9" ht="24.95" customHeight="1">
      <c r="A227" s="82">
        <v>222</v>
      </c>
      <c r="B227" s="53" t="str">
        <f>'SAP POTROŠNI ELETRKO 2026'!C230</f>
        <v>OSIGURAČ NVO-00 C GG 500V 16A</v>
      </c>
      <c r="C227" s="53" t="str">
        <f>'SAP POTROŠNI ELETRKO 2026'!D230</f>
        <v>NVO-00  C gG/gL, 500V,  16A</v>
      </c>
      <c r="D227" s="52"/>
      <c r="E227" s="63" t="str">
        <f>'SAP POTROŠNI ELETRKO 2026'!G230</f>
        <v>Kom</v>
      </c>
      <c r="F227" s="55">
        <f>'SAP POTROŠNI ELETRKO 2026'!F230</f>
        <v>10</v>
      </c>
      <c r="G227" s="56"/>
      <c r="H227" s="83"/>
      <c r="I227" s="51"/>
    </row>
    <row r="228" spans="1:9" ht="24.95" customHeight="1">
      <c r="A228" s="82">
        <v>223</v>
      </c>
      <c r="B228" s="53" t="str">
        <f>'SAP POTROŠNI ELETRKO 2026'!C231</f>
        <v>OSIGURAČ NVO-00 C GG 500V 20A</v>
      </c>
      <c r="C228" s="53" t="str">
        <f>'SAP POTROŠNI ELETRKO 2026'!D231</f>
        <v>NVO-00  C gG/gL, 500V,  20A</v>
      </c>
      <c r="D228" s="52"/>
      <c r="E228" s="63" t="str">
        <f>'SAP POTROŠNI ELETRKO 2026'!G231</f>
        <v>Kom</v>
      </c>
      <c r="F228" s="55">
        <f>'SAP POTROŠNI ELETRKO 2026'!F231</f>
        <v>10</v>
      </c>
      <c r="G228" s="56"/>
      <c r="H228" s="83"/>
      <c r="I228" s="51"/>
    </row>
    <row r="229" spans="1:9" ht="24.95" customHeight="1">
      <c r="A229" s="82">
        <v>224</v>
      </c>
      <c r="B229" s="53" t="str">
        <f>'SAP POTROŠNI ELETRKO 2026'!C232</f>
        <v>OSIGURAČ NVO-00 C GG 500V 25A</v>
      </c>
      <c r="C229" s="53" t="str">
        <f>'SAP POTROŠNI ELETRKO 2026'!D232</f>
        <v>NVO-00  C gG/gL, 500V,  25A</v>
      </c>
      <c r="D229" s="52"/>
      <c r="E229" s="63" t="str">
        <f>'SAP POTROŠNI ELETRKO 2026'!G232</f>
        <v>Kom</v>
      </c>
      <c r="F229" s="55">
        <f>'SAP POTROŠNI ELETRKO 2026'!F232</f>
        <v>20</v>
      </c>
      <c r="G229" s="56"/>
      <c r="H229" s="83"/>
      <c r="I229" s="51"/>
    </row>
    <row r="230" spans="1:9" ht="24.95" customHeight="1">
      <c r="A230" s="82">
        <v>225</v>
      </c>
      <c r="B230" s="53" t="str">
        <f>'SAP POTROŠNI ELETRKO 2026'!C233</f>
        <v>OSIGURAČ NVO-00 C GG 500V 35A</v>
      </c>
      <c r="C230" s="53" t="str">
        <f>'SAP POTROŠNI ELETRKO 2026'!D233</f>
        <v>NVO-00  C gG/gL, 500V,  35A</v>
      </c>
      <c r="D230" s="52"/>
      <c r="E230" s="63" t="str">
        <f>'SAP POTROŠNI ELETRKO 2026'!G233</f>
        <v>Kom</v>
      </c>
      <c r="F230" s="55">
        <f>'SAP POTROŠNI ELETRKO 2026'!F233</f>
        <v>30</v>
      </c>
      <c r="G230" s="56"/>
      <c r="H230" s="83"/>
      <c r="I230" s="51"/>
    </row>
    <row r="231" spans="1:9" ht="24.95" customHeight="1">
      <c r="A231" s="82">
        <v>226</v>
      </c>
      <c r="B231" s="53" t="str">
        <f>'SAP POTROŠNI ELETRKO 2026'!C234</f>
        <v>OSIGURAČ NVO-00 C GG 500V 50A</v>
      </c>
      <c r="C231" s="53" t="str">
        <f>'SAP POTROŠNI ELETRKO 2026'!D234</f>
        <v>NVO-00  C gG/gL, 500V,  50A</v>
      </c>
      <c r="D231" s="52"/>
      <c r="E231" s="63" t="str">
        <f>'SAP POTROŠNI ELETRKO 2026'!G234</f>
        <v>Kom</v>
      </c>
      <c r="F231" s="55">
        <f>'SAP POTROŠNI ELETRKO 2026'!F234</f>
        <v>20</v>
      </c>
      <c r="G231" s="56"/>
      <c r="H231" s="83"/>
      <c r="I231" s="51"/>
    </row>
    <row r="232" spans="1:9" ht="24.95" customHeight="1">
      <c r="A232" s="82">
        <v>227</v>
      </c>
      <c r="B232" s="53" t="str">
        <f>'SAP POTROŠNI ELETRKO 2026'!C235</f>
        <v>OSIGURAČ NVO-00 C GG 500V 63A</v>
      </c>
      <c r="C232" s="53" t="str">
        <f>'SAP POTROŠNI ELETRKO 2026'!D235</f>
        <v>NVO-00  C gG/gL, 500V,  63A</v>
      </c>
      <c r="D232" s="52"/>
      <c r="E232" s="63" t="str">
        <f>'SAP POTROŠNI ELETRKO 2026'!G235</f>
        <v>Kom</v>
      </c>
      <c r="F232" s="55">
        <f>'SAP POTROŠNI ELETRKO 2026'!F235</f>
        <v>10</v>
      </c>
      <c r="G232" s="56"/>
      <c r="H232" s="83"/>
      <c r="I232" s="51"/>
    </row>
    <row r="233" spans="1:9" ht="24.95" customHeight="1">
      <c r="A233" s="82">
        <v>228</v>
      </c>
      <c r="B233" s="53" t="str">
        <f>'SAP POTROŠNI ELETRKO 2026'!C236</f>
        <v>OSIGURAČ NVO-00 C GG 500V 80A</v>
      </c>
      <c r="C233" s="53" t="str">
        <f>'SAP POTROŠNI ELETRKO 2026'!D236</f>
        <v>NVO-00  C gG/gL, 500V,  80A</v>
      </c>
      <c r="D233" s="52"/>
      <c r="E233" s="63" t="str">
        <f>'SAP POTROŠNI ELETRKO 2026'!G236</f>
        <v>Kom</v>
      </c>
      <c r="F233" s="55">
        <f>'SAP POTROŠNI ELETRKO 2026'!F236</f>
        <v>5</v>
      </c>
      <c r="G233" s="56"/>
      <c r="H233" s="83"/>
      <c r="I233" s="51"/>
    </row>
    <row r="234" spans="1:9" ht="24.95" customHeight="1">
      <c r="A234" s="82">
        <v>229</v>
      </c>
      <c r="B234" s="53" t="str">
        <f>'SAP POTROŠNI ELETRKO 2026'!C237</f>
        <v>OSIGURAČ NVO-00 C GG 500V 100A</v>
      </c>
      <c r="C234" s="53" t="str">
        <f>'SAP POTROŠNI ELETRKO 2026'!D237</f>
        <v>NVO-00  C gG/gL, 500V,  100A</v>
      </c>
      <c r="D234" s="52"/>
      <c r="E234" s="63" t="str">
        <f>'SAP POTROŠNI ELETRKO 2026'!G237</f>
        <v>Kom</v>
      </c>
      <c r="F234" s="55">
        <f>'SAP POTROŠNI ELETRKO 2026'!F237</f>
        <v>5</v>
      </c>
      <c r="G234" s="56"/>
      <c r="H234" s="83"/>
      <c r="I234" s="51"/>
    </row>
    <row r="235" spans="1:9" ht="24.95" customHeight="1">
      <c r="A235" s="82">
        <v>230</v>
      </c>
      <c r="B235" s="53" t="str">
        <f>'SAP POTROŠNI ELETRKO 2026'!C238</f>
        <v>OSIGURAČ NVO-00 C GG 500V 125A</v>
      </c>
      <c r="C235" s="53" t="str">
        <f>'SAP POTROŠNI ELETRKO 2026'!D238</f>
        <v>NVO-00  C gG/gL, 500V,  125A</v>
      </c>
      <c r="D235" s="52"/>
      <c r="E235" s="63" t="str">
        <f>'SAP POTROŠNI ELETRKO 2026'!G238</f>
        <v>Kom</v>
      </c>
      <c r="F235" s="55">
        <f>'SAP POTROŠNI ELETRKO 2026'!F238</f>
        <v>3</v>
      </c>
      <c r="G235" s="56"/>
      <c r="H235" s="83"/>
      <c r="I235" s="51"/>
    </row>
    <row r="236" spans="1:9" ht="24.95" customHeight="1">
      <c r="A236" s="82">
        <v>231</v>
      </c>
      <c r="B236" s="53" t="str">
        <f>'SAP POTROŠNI ELETRKO 2026'!C239</f>
        <v>OSIGURAČ NVO-00 C GG 500V 160A</v>
      </c>
      <c r="C236" s="53" t="str">
        <f>'SAP POTROŠNI ELETRKO 2026'!D239</f>
        <v>NVO-00  C gG/gL, 500V,  160A</v>
      </c>
      <c r="D236" s="52"/>
      <c r="E236" s="63" t="str">
        <f>'SAP POTROŠNI ELETRKO 2026'!G239</f>
        <v>Kom</v>
      </c>
      <c r="F236" s="55">
        <f>'SAP POTROŠNI ELETRKO 2026'!F239</f>
        <v>3</v>
      </c>
      <c r="G236" s="56"/>
      <c r="H236" s="83"/>
      <c r="I236" s="51"/>
    </row>
    <row r="237" spans="1:9" ht="24.95" customHeight="1">
      <c r="A237" s="82">
        <v>232</v>
      </c>
      <c r="B237" s="53" t="str">
        <f>'SAP POTROŠNI ELETRKO 2026'!C240</f>
        <v>OSIGURAČ NVO-00 AM 690V 63A</v>
      </c>
      <c r="C237" s="53" t="str">
        <f>'SAP POTROŠNI ELETRKO 2026'!D240</f>
        <v xml:space="preserve">NVO-00 aM, 690V,  63A                                                               </v>
      </c>
      <c r="D237" s="52"/>
      <c r="E237" s="63" t="str">
        <f>'SAP POTROŠNI ELETRKO 2026'!G240</f>
        <v>Kom</v>
      </c>
      <c r="F237" s="55">
        <f>'SAP POTROŠNI ELETRKO 2026'!F240</f>
        <v>10</v>
      </c>
      <c r="G237" s="56"/>
      <c r="H237" s="83"/>
      <c r="I237" s="51"/>
    </row>
    <row r="238" spans="1:9" ht="24.95" customHeight="1">
      <c r="A238" s="82">
        <v>233</v>
      </c>
      <c r="B238" s="53" t="str">
        <f>'SAP POTROŠNI ELETRKO 2026'!C241</f>
        <v>OSIGURAČ NVO-00 AM 690V 80A</v>
      </c>
      <c r="C238" s="53" t="str">
        <f>'SAP POTROŠNI ELETRKO 2026'!D241</f>
        <v xml:space="preserve">NVO-00 aM, 690V,  80A                                                               </v>
      </c>
      <c r="D238" s="52"/>
      <c r="E238" s="63" t="str">
        <f>'SAP POTROŠNI ELETRKO 2026'!G241</f>
        <v>Kom</v>
      </c>
      <c r="F238" s="55">
        <f>'SAP POTROŠNI ELETRKO 2026'!F241</f>
        <v>3</v>
      </c>
      <c r="G238" s="56"/>
      <c r="H238" s="83"/>
      <c r="I238" s="51"/>
    </row>
    <row r="239" spans="1:9" ht="24.95" customHeight="1">
      <c r="A239" s="82">
        <v>234</v>
      </c>
      <c r="B239" s="53" t="str">
        <f>'SAP POTROŠNI ELETRKO 2026'!C242</f>
        <v>DO2 AR/GR 500V 25A</v>
      </c>
      <c r="C239" s="53" t="str">
        <f>'SAP POTROŠNI ELETRKO 2026'!D242</f>
        <v>DO2 aR/gR, 500V AC,  25A</v>
      </c>
      <c r="D239" s="52"/>
      <c r="E239" s="63" t="str">
        <f>'SAP POTROŠNI ELETRKO 2026'!G242</f>
        <v>Kom</v>
      </c>
      <c r="F239" s="55">
        <f>'SAP POTROŠNI ELETRKO 2026'!F242</f>
        <v>5</v>
      </c>
      <c r="G239" s="56"/>
      <c r="H239" s="83"/>
      <c r="I239" s="51"/>
    </row>
    <row r="240" spans="1:9" ht="24.95" customHeight="1">
      <c r="A240" s="82">
        <v>235</v>
      </c>
      <c r="B240" s="53" t="str">
        <f>'SAP POTROŠNI ELETRKO 2026'!C243</f>
        <v>DO2 AR/GR 500V 35A</v>
      </c>
      <c r="C240" s="53" t="str">
        <f>'SAP POTROŠNI ELETRKO 2026'!D243</f>
        <v>DO2 aR/gR, 500V AC,  35A</v>
      </c>
      <c r="D240" s="52"/>
      <c r="E240" s="63" t="str">
        <f>'SAP POTROŠNI ELETRKO 2026'!G243</f>
        <v>Kom</v>
      </c>
      <c r="F240" s="55">
        <f>'SAP POTROŠNI ELETRKO 2026'!F243</f>
        <v>5</v>
      </c>
      <c r="G240" s="56"/>
      <c r="H240" s="83"/>
      <c r="I240" s="51"/>
    </row>
    <row r="241" spans="1:9" ht="24.95" customHeight="1">
      <c r="A241" s="82">
        <v>236</v>
      </c>
      <c r="B241" s="53" t="str">
        <f>'SAP POTROŠNI ELETRKO 2026'!C244</f>
        <v>DO2 AR/GR 500V 50A</v>
      </c>
      <c r="C241" s="53" t="str">
        <f>'SAP POTROŠNI ELETRKO 2026'!D244</f>
        <v>DO2 aR/gR, 500V AC,  50A</v>
      </c>
      <c r="D241" s="52"/>
      <c r="E241" s="63" t="str">
        <f>'SAP POTROŠNI ELETRKO 2026'!G244</f>
        <v>Kom</v>
      </c>
      <c r="F241" s="55">
        <f>'SAP POTROŠNI ELETRKO 2026'!F244</f>
        <v>5</v>
      </c>
      <c r="G241" s="56"/>
      <c r="H241" s="83"/>
      <c r="I241" s="51"/>
    </row>
    <row r="242" spans="1:9" ht="24.95" customHeight="1">
      <c r="A242" s="82">
        <v>237</v>
      </c>
      <c r="B242" s="53" t="str">
        <f>'SAP POTROŠNI ELETRKO 2026'!C245</f>
        <v>DO2 AR/GR 500V 63A</v>
      </c>
      <c r="C242" s="53" t="str">
        <f>'SAP POTROŠNI ELETRKO 2026'!D245</f>
        <v>DO2 aR/gR, 500V AC,  63A</v>
      </c>
      <c r="D242" s="54"/>
      <c r="E242" s="63" t="str">
        <f>'SAP POTROŠNI ELETRKO 2026'!G245</f>
        <v>Kom</v>
      </c>
      <c r="F242" s="55">
        <f>'SAP POTROŠNI ELETRKO 2026'!F245</f>
        <v>5</v>
      </c>
      <c r="G242" s="56"/>
      <c r="H242" s="83"/>
      <c r="I242" s="51"/>
    </row>
    <row r="243" spans="1:9" ht="24.95" customHeight="1">
      <c r="A243" s="82">
        <v>238</v>
      </c>
      <c r="B243" s="53" t="str">
        <f>'SAP POTROŠNI ELETRKO 2026'!C246</f>
        <v>OSIGURAČ NVO-00 C AR 500V 25A (ULTRA)</v>
      </c>
      <c r="C243" s="53" t="str">
        <f>'SAP POTROŠNI ELETRKO 2026'!D246</f>
        <v xml:space="preserve">ULTRA BRZI NVO 00 C aR/gR, 500V AC,  25A                     </v>
      </c>
      <c r="D243" s="52"/>
      <c r="E243" s="63" t="str">
        <f>'SAP POTROŠNI ELETRKO 2026'!G246</f>
        <v>Kom</v>
      </c>
      <c r="F243" s="55">
        <f>'SAP POTROŠNI ELETRKO 2026'!F246</f>
        <v>5</v>
      </c>
      <c r="G243" s="56"/>
      <c r="H243" s="83"/>
      <c r="I243" s="51"/>
    </row>
    <row r="244" spans="1:9" ht="24.95" customHeight="1">
      <c r="A244" s="82">
        <v>239</v>
      </c>
      <c r="B244" s="53" t="str">
        <f>'SAP POTROŠNI ELETRKO 2026'!C247</f>
        <v>OSIGURAČ NVO-00 C AR 500V 35A (ULTRA)</v>
      </c>
      <c r="C244" s="53" t="str">
        <f>'SAP POTROŠNI ELETRKO 2026'!D247</f>
        <v xml:space="preserve">ULTRA BRZI NVO 00 C aR/gR, 500V AC,  35A                     </v>
      </c>
      <c r="D244" s="54"/>
      <c r="E244" s="63" t="str">
        <f>'SAP POTROŠNI ELETRKO 2026'!G247</f>
        <v>Kom</v>
      </c>
      <c r="F244" s="55">
        <f>'SAP POTROŠNI ELETRKO 2026'!F247</f>
        <v>5</v>
      </c>
      <c r="G244" s="56"/>
      <c r="H244" s="83"/>
      <c r="I244" s="51"/>
    </row>
    <row r="245" spans="1:9" ht="24.95" customHeight="1">
      <c r="A245" s="82">
        <v>240</v>
      </c>
      <c r="B245" s="53" t="str">
        <f>'SAP POTROŠNI ELETRKO 2026'!C248</f>
        <v>OSIGURAČ NVO-00 C AR 500V 63A (ULTRA)</v>
      </c>
      <c r="C245" s="53" t="str">
        <f>'SAP POTROŠNI ELETRKO 2026'!D248</f>
        <v xml:space="preserve">ULTRA BRZI NVO 00 C aR/gR, 500V AC,  63A                    </v>
      </c>
      <c r="D245" s="52"/>
      <c r="E245" s="63" t="str">
        <f>'SAP POTROŠNI ELETRKO 2026'!G248</f>
        <v>Kom</v>
      </c>
      <c r="F245" s="55">
        <f>'SAP POTROŠNI ELETRKO 2026'!F248</f>
        <v>5</v>
      </c>
      <c r="G245" s="56"/>
      <c r="H245" s="83"/>
      <c r="I245" s="51"/>
    </row>
    <row r="246" spans="1:9" ht="24.95" customHeight="1">
      <c r="A246" s="82">
        <v>241</v>
      </c>
      <c r="B246" s="53" t="str">
        <f>'SAP POTROŠNI ELETRKO 2026'!C249</f>
        <v>OSIGURAČ NVO-00 C AR 500V 80A (ULTRA)</v>
      </c>
      <c r="C246" s="53" t="str">
        <f>'SAP POTROŠNI ELETRKO 2026'!D249</f>
        <v xml:space="preserve">ULTRA BRZI NVO 00 C aR/gR, 500V AC,  80A                   </v>
      </c>
      <c r="D246" s="52"/>
      <c r="E246" s="63" t="str">
        <f>'SAP POTROŠNI ELETRKO 2026'!G249</f>
        <v>Kom</v>
      </c>
      <c r="F246" s="55">
        <f>'SAP POTROŠNI ELETRKO 2026'!F249</f>
        <v>5</v>
      </c>
      <c r="G246" s="56"/>
      <c r="H246" s="83"/>
      <c r="I246" s="51"/>
    </row>
    <row r="247" spans="1:9" ht="24.95" customHeight="1">
      <c r="A247" s="82">
        <v>242</v>
      </c>
      <c r="B247" s="53" t="str">
        <f>'SAP POTROŠNI ELETRKO 2026'!C250</f>
        <v>OSIGURAČ NVO-00 C AR 500V 100A (ULTRA)</v>
      </c>
      <c r="C247" s="53" t="str">
        <f>'SAP POTROŠNI ELETRKO 2026'!D250</f>
        <v xml:space="preserve">ULTRA BRZI NVO 00 C aR/gR, 500V AC,  100A                   </v>
      </c>
      <c r="D247" s="52"/>
      <c r="E247" s="63" t="str">
        <f>'SAP POTROŠNI ELETRKO 2026'!G250</f>
        <v>Kom</v>
      </c>
      <c r="F247" s="55">
        <f>'SAP POTROŠNI ELETRKO 2026'!F250</f>
        <v>5</v>
      </c>
      <c r="G247" s="56"/>
      <c r="H247" s="83"/>
      <c r="I247" s="51"/>
    </row>
    <row r="248" spans="1:9" ht="24.95" customHeight="1">
      <c r="A248" s="82">
        <v>243</v>
      </c>
      <c r="B248" s="53" t="str">
        <f>'SAP POTROŠNI ELETRKO 2026'!C251</f>
        <v>OSIGURAČ BRZ 5X20 0,315A</v>
      </c>
      <c r="C248" s="53" t="str">
        <f>'SAP POTROŠNI ELETRKO 2026'!D251</f>
        <v xml:space="preserve">BRZI  Φ5x20mm,  0,315A   </v>
      </c>
      <c r="D248" s="52"/>
      <c r="E248" s="63" t="str">
        <f>'SAP POTROŠNI ELETRKO 2026'!G251</f>
        <v>Kom</v>
      </c>
      <c r="F248" s="55">
        <f>'SAP POTROŠNI ELETRKO 2026'!F251</f>
        <v>20</v>
      </c>
      <c r="G248" s="56"/>
      <c r="H248" s="83"/>
      <c r="I248" s="51"/>
    </row>
    <row r="249" spans="1:9" ht="24.95" customHeight="1">
      <c r="A249" s="82">
        <v>244</v>
      </c>
      <c r="B249" s="53" t="str">
        <f>'SAP POTROŠNI ELETRKO 2026'!C252</f>
        <v>OSIGURAČ BRZ 5X20 1A</v>
      </c>
      <c r="C249" s="53" t="str">
        <f>'SAP POTROŠNI ELETRKO 2026'!D252</f>
        <v xml:space="preserve">BRZI  Φ5x20mm,  1A   </v>
      </c>
      <c r="D249" s="52"/>
      <c r="E249" s="63" t="str">
        <f>'SAP POTROŠNI ELETRKO 2026'!G252</f>
        <v>Kom</v>
      </c>
      <c r="F249" s="55">
        <f>'SAP POTROŠNI ELETRKO 2026'!F252</f>
        <v>20</v>
      </c>
      <c r="G249" s="56"/>
      <c r="H249" s="83"/>
      <c r="I249" s="51"/>
    </row>
    <row r="250" spans="1:9" ht="24.95" customHeight="1">
      <c r="A250" s="82">
        <v>245</v>
      </c>
      <c r="B250" s="53" t="str">
        <f>'SAP POTROŠNI ELETRKO 2026'!C253</f>
        <v>OSIGURAČ BRZ 5X20 1,6A</v>
      </c>
      <c r="C250" s="53" t="str">
        <f>'SAP POTROŠNI ELETRKO 2026'!D253</f>
        <v xml:space="preserve">BRZI  Φ5x20mm,  1,6A   </v>
      </c>
      <c r="D250" s="52"/>
      <c r="E250" s="63" t="str">
        <f>'SAP POTROŠNI ELETRKO 2026'!G253</f>
        <v>Kom</v>
      </c>
      <c r="F250" s="55">
        <f>'SAP POTROŠNI ELETRKO 2026'!F253</f>
        <v>20</v>
      </c>
      <c r="G250" s="56"/>
      <c r="H250" s="83"/>
      <c r="I250" s="51"/>
    </row>
    <row r="251" spans="1:9" ht="24.95" customHeight="1">
      <c r="A251" s="82">
        <v>246</v>
      </c>
      <c r="B251" s="53" t="str">
        <f>'SAP POTROŠNI ELETRKO 2026'!C254</f>
        <v>OSIGURAČ BRZ 5X20 2,5A</v>
      </c>
      <c r="C251" s="53" t="str">
        <f>'SAP POTROŠNI ELETRKO 2026'!D254</f>
        <v xml:space="preserve">BRZI  Φ5x20mm,  2,5A   </v>
      </c>
      <c r="D251" s="52"/>
      <c r="E251" s="63" t="str">
        <f>'SAP POTROŠNI ELETRKO 2026'!G254</f>
        <v>Kom</v>
      </c>
      <c r="F251" s="55">
        <f>'SAP POTROŠNI ELETRKO 2026'!F254</f>
        <v>20</v>
      </c>
      <c r="G251" s="56"/>
      <c r="H251" s="83"/>
      <c r="I251" s="51"/>
    </row>
    <row r="252" spans="1:9" ht="24.95" customHeight="1">
      <c r="A252" s="82">
        <v>247</v>
      </c>
      <c r="B252" s="53" t="str">
        <f>'SAP POTROŠNI ELETRKO 2026'!C255</f>
        <v>OSIGURAČ BRZ 5X20 3,15A</v>
      </c>
      <c r="C252" s="53" t="str">
        <f>'SAP POTROŠNI ELETRKO 2026'!D255</f>
        <v xml:space="preserve">BRZI  Φ5x20mm,  3,15A   </v>
      </c>
      <c r="D252" s="52"/>
      <c r="E252" s="63" t="str">
        <f>'SAP POTROŠNI ELETRKO 2026'!G255</f>
        <v>Kom</v>
      </c>
      <c r="F252" s="55">
        <f>'SAP POTROŠNI ELETRKO 2026'!F255</f>
        <v>20</v>
      </c>
      <c r="G252" s="56"/>
      <c r="H252" s="83"/>
      <c r="I252" s="51"/>
    </row>
    <row r="253" spans="1:9" ht="24.95" customHeight="1">
      <c r="A253" s="82">
        <v>248</v>
      </c>
      <c r="B253" s="53" t="str">
        <f>'SAP POTROŠNI ELETRKO 2026'!C256</f>
        <v>OSIGURAČ BRZ 5X20 6,3A</v>
      </c>
      <c r="C253" s="53" t="str">
        <f>'SAP POTROŠNI ELETRKO 2026'!D256</f>
        <v xml:space="preserve">BRZI  Φ5x20mm,  6,3A   </v>
      </c>
      <c r="D253" s="52"/>
      <c r="E253" s="63" t="str">
        <f>'SAP POTROŠNI ELETRKO 2026'!G256</f>
        <v>Kom</v>
      </c>
      <c r="F253" s="55">
        <f>'SAP POTROŠNI ELETRKO 2026'!F256</f>
        <v>20</v>
      </c>
      <c r="G253" s="56"/>
      <c r="H253" s="83"/>
      <c r="I253" s="51"/>
    </row>
    <row r="254" spans="1:9" ht="24.95" customHeight="1">
      <c r="A254" s="82">
        <v>249</v>
      </c>
      <c r="B254" s="53" t="str">
        <f>'SAP POTROŠNI ELETRKO 2026'!C257</f>
        <v>OSIGURAČ BRZ 5X20 10A</v>
      </c>
      <c r="C254" s="53" t="str">
        <f>'SAP POTROŠNI ELETRKO 2026'!D257</f>
        <v xml:space="preserve">BRZI  Φ5x20mm,  10A   </v>
      </c>
      <c r="D254" s="52"/>
      <c r="E254" s="63" t="str">
        <f>'SAP POTROŠNI ELETRKO 2026'!G257</f>
        <v>Kom</v>
      </c>
      <c r="F254" s="55">
        <f>'SAP POTROŠNI ELETRKO 2026'!F257</f>
        <v>20</v>
      </c>
      <c r="G254" s="56"/>
      <c r="H254" s="83"/>
      <c r="I254" s="51"/>
    </row>
    <row r="255" spans="1:9" ht="24.95" customHeight="1">
      <c r="A255" s="82">
        <v>250</v>
      </c>
      <c r="B255" s="53" t="str">
        <f>'SAP POTROŠNI ELETRKO 2026'!C258</f>
        <v>OSIGURAČ BRZ 6,3X32 10A</v>
      </c>
      <c r="C255" s="53" t="str">
        <f>'SAP POTROŠNI ELETRKO 2026'!D258</f>
        <v xml:space="preserve">BRZI  Φ6,3x32mm,  10A   </v>
      </c>
      <c r="D255" s="52"/>
      <c r="E255" s="63" t="str">
        <f>'SAP POTROŠNI ELETRKO 2026'!G258</f>
        <v>Kom</v>
      </c>
      <c r="F255" s="55">
        <f>'SAP POTROŠNI ELETRKO 2026'!F258</f>
        <v>20</v>
      </c>
      <c r="G255" s="56"/>
      <c r="H255" s="83"/>
      <c r="I255" s="51"/>
    </row>
    <row r="256" spans="1:9" ht="24.95" customHeight="1">
      <c r="A256" s="82">
        <v>251</v>
      </c>
      <c r="B256" s="53" t="str">
        <f>'SAP POTROŠNI ELETRKO 2026'!C259</f>
        <v>OSIGURAČ CIL. 14X51 16A GG</v>
      </c>
      <c r="C256" s="53" t="str">
        <f>'SAP POTROŠNI ELETRKO 2026'!D259</f>
        <v>CILINDRIČNI OSIGURAČ 14X51, 16A, gG</v>
      </c>
      <c r="D256" s="52"/>
      <c r="E256" s="63" t="str">
        <f>'SAP POTROŠNI ELETRKO 2026'!G259</f>
        <v>Kom</v>
      </c>
      <c r="F256" s="55">
        <f>'SAP POTROŠNI ELETRKO 2026'!F259</f>
        <v>5</v>
      </c>
      <c r="G256" s="56"/>
      <c r="H256" s="83"/>
      <c r="I256" s="51"/>
    </row>
    <row r="257" spans="1:9" ht="24.95" customHeight="1">
      <c r="A257" s="82">
        <v>252</v>
      </c>
      <c r="B257" s="53" t="str">
        <f>'SAP POTROŠNI ELETRKO 2026'!C260</f>
        <v>OSIGURAČ CIL. 14X51 20A GG</v>
      </c>
      <c r="C257" s="53" t="str">
        <f>'SAP POTROŠNI ELETRKO 2026'!D260</f>
        <v>CILINDRIČNI OSIGURAČ 14X51, 20A, gG</v>
      </c>
      <c r="D257" s="52"/>
      <c r="E257" s="63" t="str">
        <f>'SAP POTROŠNI ELETRKO 2026'!G260</f>
        <v>Kom</v>
      </c>
      <c r="F257" s="55">
        <f>'SAP POTROŠNI ELETRKO 2026'!F260</f>
        <v>5</v>
      </c>
      <c r="G257" s="56"/>
      <c r="H257" s="83"/>
      <c r="I257" s="51"/>
    </row>
    <row r="258" spans="1:9" ht="24.95" customHeight="1">
      <c r="A258" s="82">
        <v>253</v>
      </c>
      <c r="B258" s="53" t="str">
        <f>'SAP POTROŠNI ELETRKO 2026'!C261</f>
        <v>OSIGURAČ CIL. 14X51 32A GG</v>
      </c>
      <c r="C258" s="53" t="str">
        <f>'SAP POTROŠNI ELETRKO 2026'!D261</f>
        <v>CILINDRIČNI OSIGURAČ 14X51, 32A, gG</v>
      </c>
      <c r="D258" s="52"/>
      <c r="E258" s="63" t="str">
        <f>'SAP POTROŠNI ELETRKO 2026'!G261</f>
        <v>Kom</v>
      </c>
      <c r="F258" s="55">
        <f>'SAP POTROŠNI ELETRKO 2026'!F261</f>
        <v>5</v>
      </c>
      <c r="G258" s="56"/>
      <c r="H258" s="83"/>
      <c r="I258" s="51"/>
    </row>
    <row r="259" spans="1:9" ht="24.95" customHeight="1">
      <c r="A259" s="82">
        <v>254</v>
      </c>
      <c r="B259" s="53" t="str">
        <f>'SAP POTROŠNI ELETRKO 2026'!C262</f>
        <v>OSIGURAČ CIL. 14X51 40A GG</v>
      </c>
      <c r="C259" s="53" t="str">
        <f>'SAP POTROŠNI ELETRKO 2026'!D262</f>
        <v>CILINDRIČNI OSIGURAČ 14X51, 40A, gG</v>
      </c>
      <c r="D259" s="52"/>
      <c r="E259" s="63" t="str">
        <f>'SAP POTROŠNI ELETRKO 2026'!G262</f>
        <v>Kom</v>
      </c>
      <c r="F259" s="55">
        <f>'SAP POTROŠNI ELETRKO 2026'!F262</f>
        <v>5</v>
      </c>
      <c r="G259" s="56"/>
      <c r="H259" s="83"/>
      <c r="I259" s="51"/>
    </row>
    <row r="260" spans="1:9" ht="24.95" customHeight="1">
      <c r="A260" s="82">
        <v>255</v>
      </c>
      <c r="B260" s="53" t="str">
        <f>'SAP POTROŠNI ELETRKO 2026'!C263</f>
        <v>OSIGURAČ CIL. 14X51 50A GG</v>
      </c>
      <c r="C260" s="53" t="str">
        <f>'SAP POTROŠNI ELETRKO 2026'!D263</f>
        <v xml:space="preserve">CILINDRIČNI OSIGURAČ 14x51,  50A, gG </v>
      </c>
      <c r="D260" s="52"/>
      <c r="E260" s="63" t="str">
        <f>'SAP POTROŠNI ELETRKO 2026'!G263</f>
        <v>Kom</v>
      </c>
      <c r="F260" s="55">
        <f>'SAP POTROŠNI ELETRKO 2026'!F263</f>
        <v>5</v>
      </c>
      <c r="G260" s="56"/>
      <c r="H260" s="83"/>
      <c r="I260" s="51"/>
    </row>
    <row r="261" spans="1:9" ht="24.95" customHeight="1">
      <c r="A261" s="82">
        <v>256</v>
      </c>
      <c r="B261" s="53" t="str">
        <f>'SAP POTROŠNI ELETRKO 2026'!C264</f>
        <v>OSIGURAČ CIL. 8X32 10A</v>
      </c>
      <c r="C261" s="53" t="str">
        <f>'SAP POTROŠNI ELETRKO 2026'!D264</f>
        <v>CILINDRIČNI OSIGURAČ 8x32, 10A</v>
      </c>
      <c r="D261" s="52"/>
      <c r="E261" s="63" t="str">
        <f>'SAP POTROŠNI ELETRKO 2026'!G264</f>
        <v>Kom</v>
      </c>
      <c r="F261" s="55">
        <f>'SAP POTROŠNI ELETRKO 2026'!F264</f>
        <v>5</v>
      </c>
      <c r="G261" s="56"/>
      <c r="H261" s="83"/>
      <c r="I261" s="51"/>
    </row>
    <row r="262" spans="1:9" ht="24.95" customHeight="1">
      <c r="A262" s="82">
        <v>257</v>
      </c>
      <c r="B262" s="53" t="str">
        <f>'SAP POTROŠNI ELETRKO 2026'!C265</f>
        <v>OSIGURAČ CIL. 10,3X38 20A GRB</v>
      </c>
      <c r="C262" s="53" t="str">
        <f>'SAP POTROŠNI ELETRKO 2026'!D265</f>
        <v xml:space="preserve">CILINDRIČNI OSIGURAČ 10,3x38, 20A, gRB </v>
      </c>
      <c r="D262" s="54"/>
      <c r="E262" s="63" t="str">
        <f>'SAP POTROŠNI ELETRKO 2026'!G265</f>
        <v>Kom</v>
      </c>
      <c r="F262" s="55">
        <f>'SAP POTROŠNI ELETRKO 2026'!F265</f>
        <v>5</v>
      </c>
      <c r="G262" s="56"/>
      <c r="H262" s="83"/>
      <c r="I262" s="51"/>
    </row>
    <row r="263" spans="1:9" ht="24.95" customHeight="1">
      <c r="A263" s="82">
        <v>258</v>
      </c>
      <c r="B263" s="53" t="str">
        <f>'SAP POTROŠNI ELETRKO 2026'!C266</f>
        <v>OSIGURAČ CIL. 10,3X38 30A GRB</v>
      </c>
      <c r="C263" s="53" t="str">
        <f>'SAP POTROŠNI ELETRKO 2026'!D266</f>
        <v xml:space="preserve">CILINDRIČNI OSIGURAČ 10,3x38, 30A, gRB </v>
      </c>
      <c r="D263" s="52"/>
      <c r="E263" s="63" t="str">
        <f>'SAP POTROŠNI ELETRKO 2026'!G266</f>
        <v>Kom</v>
      </c>
      <c r="F263" s="55">
        <f>'SAP POTROŠNI ELETRKO 2026'!F266</f>
        <v>5</v>
      </c>
      <c r="G263" s="56"/>
      <c r="H263" s="83"/>
      <c r="I263" s="51"/>
    </row>
    <row r="264" spans="1:9" ht="24.95" customHeight="1">
      <c r="A264" s="82">
        <v>259</v>
      </c>
      <c r="B264" s="53" t="str">
        <f>'SAP POTROŠNI ELETRKO 2026'!C267</f>
        <v>OSIGURAČ CIL. 10X38 4A</v>
      </c>
      <c r="C264" s="53" t="str">
        <f>'SAP POTROŠNI ELETRKO 2026'!D267</f>
        <v>CILINDRIČNI OSIGURAČ 10x38, 4A</v>
      </c>
      <c r="D264" s="52"/>
      <c r="E264" s="63" t="str">
        <f>'SAP POTROŠNI ELETRKO 2026'!G267</f>
        <v>Kom</v>
      </c>
      <c r="F264" s="55">
        <f>'SAP POTROŠNI ELETRKO 2026'!F267</f>
        <v>5</v>
      </c>
      <c r="G264" s="56"/>
      <c r="H264" s="83"/>
      <c r="I264" s="51"/>
    </row>
    <row r="265" spans="1:9" ht="24.95" customHeight="1">
      <c r="A265" s="82">
        <v>260</v>
      </c>
      <c r="B265" s="53" t="str">
        <f>'SAP POTROŠNI ELETRKO 2026'!C268</f>
        <v>OSIGURAČ CIL. 10X38 8A</v>
      </c>
      <c r="C265" s="53" t="str">
        <f>'SAP POTROŠNI ELETRKO 2026'!D268</f>
        <v>CILINDRIČNI OSIGURAČ 10x38, 8A</v>
      </c>
      <c r="D265" s="52"/>
      <c r="E265" s="63" t="str">
        <f>'SAP POTROŠNI ELETRKO 2026'!G268</f>
        <v>Kom</v>
      </c>
      <c r="F265" s="55">
        <f>'SAP POTROŠNI ELETRKO 2026'!F268</f>
        <v>5</v>
      </c>
      <c r="G265" s="56"/>
      <c r="H265" s="83"/>
      <c r="I265" s="51"/>
    </row>
    <row r="266" spans="1:9" ht="24.95" customHeight="1">
      <c r="A266" s="82">
        <v>261</v>
      </c>
      <c r="B266" s="53" t="str">
        <f>'SAP POTROŠNI ELETRKO 2026'!C269</f>
        <v>OSIGURAČ CIL. 22X58 32A GG</v>
      </c>
      <c r="C266" s="53" t="str">
        <f>'SAP POTROŠNI ELETRKO 2026'!D269</f>
        <v>CILINDRIČNI OSIGURAČ 22x58, 32A, gG</v>
      </c>
      <c r="D266" s="52"/>
      <c r="E266" s="63" t="str">
        <f>'SAP POTROŠNI ELETRKO 2026'!G269</f>
        <v>Kom</v>
      </c>
      <c r="F266" s="55">
        <f>'SAP POTROŠNI ELETRKO 2026'!F269</f>
        <v>5</v>
      </c>
      <c r="G266" s="56"/>
      <c r="H266" s="83"/>
      <c r="I266" s="51"/>
    </row>
    <row r="267" spans="1:9" ht="24.95" customHeight="1">
      <c r="A267" s="82">
        <v>262</v>
      </c>
      <c r="B267" s="53" t="str">
        <f>'SAP POTROŠNI ELETRKO 2026'!C270</f>
        <v>OSIGURAČ CIL. 22X58 100A GG</v>
      </c>
      <c r="C267" s="53" t="str">
        <f>'SAP POTROŠNI ELETRKO 2026'!D270</f>
        <v>CILINDRIČNI OSIGURAČ 22x58, 100A, gG</v>
      </c>
      <c r="D267" s="52"/>
      <c r="E267" s="63" t="str">
        <f>'SAP POTROŠNI ELETRKO 2026'!G270</f>
        <v>Kom</v>
      </c>
      <c r="F267" s="55">
        <f>'SAP POTROŠNI ELETRKO 2026'!F270</f>
        <v>5</v>
      </c>
      <c r="G267" s="56"/>
      <c r="H267" s="83"/>
      <c r="I267" s="51"/>
    </row>
    <row r="268" spans="1:9" ht="24.95" customHeight="1">
      <c r="A268" s="82">
        <v>263</v>
      </c>
      <c r="B268" s="53" t="str">
        <f>'SAP POTROŠNI ELETRKO 2026'!C271</f>
        <v>BATERIJA KOMPENZ. 480V 4,2 KVAR</v>
      </c>
      <c r="C268" s="53" t="str">
        <f>'SAP POTROŠNI ELETRKO 2026'!D271</f>
        <v>Baterija za Kompenzaciju, 480V,  4,2 kVAr</v>
      </c>
      <c r="D268" s="52"/>
      <c r="E268" s="63" t="str">
        <f>'SAP POTROŠNI ELETRKO 2026'!G271</f>
        <v>Kom</v>
      </c>
      <c r="F268" s="55">
        <f>'SAP POTROŠNI ELETRKO 2026'!F271</f>
        <v>2</v>
      </c>
      <c r="G268" s="56"/>
      <c r="H268" s="83"/>
      <c r="I268" s="51"/>
    </row>
    <row r="269" spans="1:9" ht="24.95" customHeight="1">
      <c r="A269" s="82">
        <v>264</v>
      </c>
      <c r="B269" s="53" t="str">
        <f>'SAP POTROŠNI ELETRKO 2026'!C272</f>
        <v>BATERIJA KOMPENZ. 400V 5 KVAR</v>
      </c>
      <c r="C269" s="53" t="str">
        <f>'SAP POTROŠNI ELETRKO 2026'!D272</f>
        <v>Baterija za Kompenzaciju, 400V,  5 kVAr</v>
      </c>
      <c r="D269" s="52"/>
      <c r="E269" s="63" t="str">
        <f>'SAP POTROŠNI ELETRKO 2026'!G272</f>
        <v>Kom</v>
      </c>
      <c r="F269" s="55">
        <f>'SAP POTROŠNI ELETRKO 2026'!F272</f>
        <v>5</v>
      </c>
      <c r="G269" s="56"/>
      <c r="H269" s="83"/>
      <c r="I269" s="51"/>
    </row>
    <row r="270" spans="1:9" ht="24.95" customHeight="1">
      <c r="A270" s="82">
        <v>265</v>
      </c>
      <c r="B270" s="53" t="str">
        <f>'SAP POTROŠNI ELETRKO 2026'!C273</f>
        <v>BATERIJA KOMPENZ. 400V 6,3 KVAR</v>
      </c>
      <c r="C270" s="53" t="str">
        <f>'SAP POTROŠNI ELETRKO 2026'!D273</f>
        <v>Baterija za Kompenzaciju, 400V,  6,3 kVAr</v>
      </c>
      <c r="D270" s="52"/>
      <c r="E270" s="63" t="str">
        <f>'SAP POTROŠNI ELETRKO 2026'!G273</f>
        <v>Kom</v>
      </c>
      <c r="F270" s="55">
        <f>'SAP POTROŠNI ELETRKO 2026'!F273</f>
        <v>4</v>
      </c>
      <c r="G270" s="56"/>
      <c r="H270" s="83"/>
      <c r="I270" s="51"/>
    </row>
    <row r="271" spans="1:9" ht="24.95" customHeight="1">
      <c r="A271" s="82">
        <v>266</v>
      </c>
      <c r="B271" s="53" t="str">
        <f>'SAP POTROŠNI ELETRKO 2026'!C274</f>
        <v>BATERIJA KOMPENZ. 400V 7,5 KVAR</v>
      </c>
      <c r="C271" s="53" t="str">
        <f>'SAP POTROŠNI ELETRKO 2026'!D274</f>
        <v>Baterija za Kompenzaciju, 400V,  7,5 kVAr</v>
      </c>
      <c r="D271" s="52"/>
      <c r="E271" s="63" t="str">
        <f>'SAP POTROŠNI ELETRKO 2026'!G274</f>
        <v>Kom</v>
      </c>
      <c r="F271" s="55">
        <f>'SAP POTROŠNI ELETRKO 2026'!F274</f>
        <v>3</v>
      </c>
      <c r="G271" s="56"/>
      <c r="H271" s="83"/>
      <c r="I271" s="51"/>
    </row>
    <row r="272" spans="1:9" ht="24.95" customHeight="1">
      <c r="A272" s="82">
        <v>267</v>
      </c>
      <c r="B272" s="53" t="str">
        <f>'SAP POTROŠNI ELETRKO 2026'!C275</f>
        <v>BATERIJA KOMPENZ. 480V 8,8 KVAR</v>
      </c>
      <c r="C272" s="53" t="str">
        <f>'SAP POTROŠNI ELETRKO 2026'!D275</f>
        <v>Baterija za Kompenzaciju, 480V,  8,8 kVAr</v>
      </c>
      <c r="D272" s="52"/>
      <c r="E272" s="63" t="str">
        <f>'SAP POTROŠNI ELETRKO 2026'!G275</f>
        <v>Kom</v>
      </c>
      <c r="F272" s="55">
        <f>'SAP POTROŠNI ELETRKO 2026'!F275</f>
        <v>1</v>
      </c>
      <c r="G272" s="56"/>
      <c r="H272" s="83"/>
      <c r="I272" s="51"/>
    </row>
    <row r="273" spans="1:9" ht="24.95" customHeight="1">
      <c r="A273" s="82">
        <v>268</v>
      </c>
      <c r="B273" s="53" t="str">
        <f>'SAP POTROŠNI ELETRKO 2026'!C276</f>
        <v>BATERIJA KOMPENZ. 400V 10,4 KVAR</v>
      </c>
      <c r="C273" s="53" t="str">
        <f>'SAP POTROŠNI ELETRKO 2026'!D276</f>
        <v>Baterija za Kompenzaciju, 400V,  10,4 kVAr</v>
      </c>
      <c r="D273" s="54"/>
      <c r="E273" s="63" t="str">
        <f>'SAP POTROŠNI ELETRKO 2026'!G276</f>
        <v>Kom</v>
      </c>
      <c r="F273" s="55">
        <f>'SAP POTROŠNI ELETRKO 2026'!F276</f>
        <v>12</v>
      </c>
      <c r="G273" s="56"/>
      <c r="H273" s="83"/>
      <c r="I273" s="51"/>
    </row>
    <row r="274" spans="1:9" ht="24.95" customHeight="1">
      <c r="A274" s="82">
        <v>269</v>
      </c>
      <c r="B274" s="53" t="str">
        <f>'SAP POTROŠNI ELETRKO 2026'!C277</f>
        <v>BATERIJA KOMPENZ. 400V 12,5 KVAR</v>
      </c>
      <c r="C274" s="53" t="str">
        <f>'SAP POTROŠNI ELETRKO 2026'!D277</f>
        <v>Baterija za Kompenzaciju, 400V,  12,5 kVAr</v>
      </c>
      <c r="D274" s="52"/>
      <c r="E274" s="63" t="str">
        <f>'SAP POTROŠNI ELETRKO 2026'!G277</f>
        <v>Kom</v>
      </c>
      <c r="F274" s="55">
        <f>'SAP POTROŠNI ELETRKO 2026'!F277</f>
        <v>10</v>
      </c>
      <c r="G274" s="56"/>
      <c r="H274" s="83"/>
      <c r="I274" s="51"/>
    </row>
    <row r="275" spans="1:9" ht="24.95" customHeight="1">
      <c r="A275" s="82">
        <v>270</v>
      </c>
      <c r="B275" s="53" t="str">
        <f>'SAP POTROŠNI ELETRKO 2026'!C278</f>
        <v>BATERIJA KOMPENZ. 400V 15 KVAR</v>
      </c>
      <c r="C275" s="53" t="str">
        <f>'SAP POTROŠNI ELETRKO 2026'!D278</f>
        <v>Baterija za Kompenzaciju, 400V,  15 kVAr</v>
      </c>
      <c r="D275" s="54"/>
      <c r="E275" s="63" t="str">
        <f>'SAP POTROŠNI ELETRKO 2026'!G278</f>
        <v>Kom</v>
      </c>
      <c r="F275" s="55">
        <f>'SAP POTROŠNI ELETRKO 2026'!F278</f>
        <v>5</v>
      </c>
      <c r="G275" s="56"/>
      <c r="H275" s="83"/>
      <c r="I275" s="51"/>
    </row>
    <row r="276" spans="1:9" ht="24.95" customHeight="1">
      <c r="A276" s="82">
        <v>271</v>
      </c>
      <c r="B276" s="53" t="str">
        <f>'SAP POTROŠNI ELETRKO 2026'!C279</f>
        <v>BATERIJA KOMPENZ. 400V 20 KVAR</v>
      </c>
      <c r="C276" s="53" t="str">
        <f>'SAP POTROŠNI ELETRKO 2026'!D279</f>
        <v>Baterija za Kompenzaciju, 400V,  20 kVAr</v>
      </c>
      <c r="D276" s="52"/>
      <c r="E276" s="63" t="str">
        <f>'SAP POTROŠNI ELETRKO 2026'!G279</f>
        <v>Kom</v>
      </c>
      <c r="F276" s="55">
        <f>'SAP POTROŠNI ELETRKO 2026'!F279</f>
        <v>5</v>
      </c>
      <c r="G276" s="56"/>
      <c r="H276" s="83"/>
      <c r="I276" s="51"/>
    </row>
    <row r="277" spans="1:9" ht="24.95" customHeight="1">
      <c r="A277" s="82">
        <v>272</v>
      </c>
      <c r="B277" s="53" t="str">
        <f>'SAP POTROŠNI ELETRKO 2026'!C280</f>
        <v>BATERIJA KOMPENZ. 400V 25 KVAR</v>
      </c>
      <c r="C277" s="53" t="str">
        <f>'SAP POTROŠNI ELETRKO 2026'!D280</f>
        <v>Baterija za Kompenzaciju, 400V,  25 kVAr</v>
      </c>
      <c r="D277" s="52"/>
      <c r="E277" s="63" t="str">
        <f>'SAP POTROŠNI ELETRKO 2026'!G280</f>
        <v>Kom</v>
      </c>
      <c r="F277" s="55">
        <f>'SAP POTROŠNI ELETRKO 2026'!F280</f>
        <v>4</v>
      </c>
      <c r="G277" s="56"/>
      <c r="H277" s="83"/>
      <c r="I277" s="51"/>
    </row>
    <row r="278" spans="1:9" ht="24.95" customHeight="1">
      <c r="A278" s="82">
        <v>273</v>
      </c>
      <c r="B278" s="53" t="str">
        <f>'SAP POTROŠNI ELETRKO 2026'!C281</f>
        <v>BATERIJA KOMPENZ. 400V 30 KVAR</v>
      </c>
      <c r="C278" s="53" t="str">
        <f>'SAP POTROŠNI ELETRKO 2026'!D281</f>
        <v>Baterija za Kompenzaciju, 400V,  30 kVAr</v>
      </c>
      <c r="D278" s="52"/>
      <c r="E278" s="63" t="str">
        <f>'SAP POTROŠNI ELETRKO 2026'!G281</f>
        <v>Kom</v>
      </c>
      <c r="F278" s="55">
        <f>'SAP POTROŠNI ELETRKO 2026'!F281</f>
        <v>1</v>
      </c>
      <c r="G278" s="56"/>
      <c r="H278" s="83"/>
      <c r="I278" s="51"/>
    </row>
    <row r="279" spans="1:9" ht="24.95" customHeight="1">
      <c r="A279" s="82">
        <v>274</v>
      </c>
      <c r="B279" s="53" t="str">
        <f>'SAP POTROŠNI ELETRKO 2026'!C282</f>
        <v>ODVODNIK PRENAPONA VVM255-15 15KA</v>
      </c>
      <c r="C279" s="53" t="str">
        <f>'SAP POTROŠNI ELETRKO 2026'!D282</f>
        <v xml:space="preserve">Odvodnik prenapona , VVM255-15, 15kA  (kao tip Vartec K. Br. IS010351 ili                                     </v>
      </c>
      <c r="D279" s="52"/>
      <c r="E279" s="63" t="str">
        <f>'SAP POTROŠNI ELETRKO 2026'!G282</f>
        <v>Kom</v>
      </c>
      <c r="F279" s="55">
        <f>'SAP POTROŠNI ELETRKO 2026'!F282</f>
        <v>5</v>
      </c>
      <c r="G279" s="56"/>
      <c r="H279" s="83"/>
      <c r="I279" s="51"/>
    </row>
    <row r="280" spans="1:9" ht="24.95" customHeight="1">
      <c r="A280" s="82">
        <v>275</v>
      </c>
      <c r="B280" s="53" t="str">
        <f>'SAP POTROŠNI ELETRKO 2026'!C283</f>
        <v>PODNOŽJE ODVODNIKA VVM 1P</v>
      </c>
      <c r="C280" s="53" t="str">
        <f>'SAP POTROŠNI ELETRKO 2026'!D283</f>
        <v>Podnožje 1- polno odvodnika prenapona za VVM modul (kao tip Vartec K. Br. IS010310 ili</v>
      </c>
      <c r="D280" s="52"/>
      <c r="E280" s="63" t="str">
        <f>'SAP POTROŠNI ELETRKO 2026'!G283</f>
        <v>Kom</v>
      </c>
      <c r="F280" s="55">
        <f>'SAP POTROŠNI ELETRKO 2026'!F283</f>
        <v>5</v>
      </c>
      <c r="G280" s="56"/>
      <c r="H280" s="83"/>
      <c r="I280" s="51"/>
    </row>
    <row r="281" spans="1:9" ht="24.95" customHeight="1">
      <c r="A281" s="82">
        <v>276</v>
      </c>
      <c r="B281" s="53" t="str">
        <f>'SAP POTROŠNI ELETRKO 2026'!C284</f>
        <v>PODNOŽJE ODVODNIKA VVM 2P</v>
      </c>
      <c r="C281" s="53" t="str">
        <f>'SAP POTROŠNI ELETRKO 2026'!D284</f>
        <v>Podnožje 2- polno odvodnika prenapona za VVM modul (kao tip Vartec K. Br. IS010322 ili</v>
      </c>
      <c r="D281" s="52"/>
      <c r="E281" s="63" t="str">
        <f>'SAP POTROŠNI ELETRKO 2026'!G284</f>
        <v>Kom</v>
      </c>
      <c r="F281" s="55">
        <f>'SAP POTROŠNI ELETRKO 2026'!F284</f>
        <v>1</v>
      </c>
      <c r="G281" s="56"/>
      <c r="H281" s="83"/>
      <c r="I281" s="51"/>
    </row>
    <row r="282" spans="1:9" ht="24.95" customHeight="1">
      <c r="A282" s="82">
        <v>277</v>
      </c>
      <c r="B282" s="53" t="str">
        <f>'SAP POTROŠNI ELETRKO 2026'!C285</f>
        <v>PODNOŽJE ODVODNIKA VVM 3P</v>
      </c>
      <c r="C282" s="53" t="str">
        <f>'SAP POTROŠNI ELETRKO 2026'!D285</f>
        <v>Podnožje 3- polno odvodnika prenapona za VVM modul (kao tip Vartec K. Br. IS010330 ili</v>
      </c>
      <c r="D282" s="52"/>
      <c r="E282" s="63" t="str">
        <f>'SAP POTROŠNI ELETRKO 2026'!G285</f>
        <v>Kom</v>
      </c>
      <c r="F282" s="55">
        <f>'SAP POTROŠNI ELETRKO 2026'!F285</f>
        <v>1</v>
      </c>
      <c r="G282" s="56"/>
      <c r="H282" s="83"/>
      <c r="I282" s="51"/>
    </row>
    <row r="283" spans="1:9" ht="24.95" customHeight="1">
      <c r="A283" s="82">
        <v>278</v>
      </c>
      <c r="B283" s="53" t="str">
        <f>'SAP POTROŠNI ELETRKO 2026'!C286</f>
        <v>FID 4P 40A 10KA AC</v>
      </c>
      <c r="C283" s="53" t="str">
        <f>'SAP POTROŠNI ELETRKO 2026'!D286</f>
        <v xml:space="preserve">Sklopka FID četveropolna  40-4-05/AC, 10kA , Kompatibilnost sa  uređajem za naknadni uklop FID sklopke   Schrack FSA BD900907-A (kao tip Schrack BC004150 ili </v>
      </c>
      <c r="D283" s="54"/>
      <c r="E283" s="63" t="str">
        <f>'SAP POTROŠNI ELETRKO 2026'!G286</f>
        <v>Kom</v>
      </c>
      <c r="F283" s="55">
        <f>'SAP POTROŠNI ELETRKO 2026'!F286</f>
        <v>1</v>
      </c>
      <c r="G283" s="56"/>
      <c r="H283" s="83"/>
      <c r="I283" s="51"/>
    </row>
    <row r="284" spans="1:9" ht="24.95" customHeight="1">
      <c r="A284" s="82">
        <v>279</v>
      </c>
      <c r="B284" s="53" t="str">
        <f>'SAP POTROŠNI ELETRKO 2026'!C287</f>
        <v>FID 4P 63A 10KA AC</v>
      </c>
      <c r="C284" s="53" t="str">
        <f>'SAP POTROŠNI ELETRKO 2026'!D287</f>
        <v xml:space="preserve">Sklopka FID četveropolna  63-4-05/AC, 10kA  , Kompatibilnost sa  uređajem za naknadni uklop FID sklopke   Schrack FSA BD900907-A (kao tip Schrack BC006150 ili </v>
      </c>
      <c r="D284" s="52"/>
      <c r="E284" s="63" t="str">
        <f>'SAP POTROŠNI ELETRKO 2026'!G287</f>
        <v>Kom</v>
      </c>
      <c r="F284" s="55">
        <f>'SAP POTROŠNI ELETRKO 2026'!F287</f>
        <v>1</v>
      </c>
      <c r="G284" s="56"/>
      <c r="H284" s="83"/>
      <c r="I284" s="51"/>
    </row>
    <row r="285" spans="1:9" ht="24.95" customHeight="1">
      <c r="A285" s="82">
        <v>280</v>
      </c>
      <c r="B285" s="53" t="str">
        <f>'SAP POTROŠNI ELETRKO 2026'!C288</f>
        <v>MCCB 3P 160A 50KA</v>
      </c>
      <c r="C285" s="53" t="str">
        <f>'SAP POTROŠNI ELETRKO 2026'!D288</f>
        <v xml:space="preserve">Kompaktni prekidač snage tip A, 3P, 50kA, 160A  (kao tip Schrack MC216231 ili </v>
      </c>
      <c r="D285" s="52"/>
      <c r="E285" s="63" t="str">
        <f>'SAP POTROŠNI ELETRKO 2026'!G288</f>
        <v>Kom</v>
      </c>
      <c r="F285" s="55">
        <f>'SAP POTROŠNI ELETRKO 2026'!F288</f>
        <v>1</v>
      </c>
      <c r="G285" s="56"/>
      <c r="H285" s="83"/>
      <c r="I285" s="51"/>
    </row>
    <row r="286" spans="1:9" ht="24.95" customHeight="1">
      <c r="A286" s="82">
        <v>281</v>
      </c>
      <c r="B286" s="53" t="str">
        <f>'SAP POTROŠNI ELETRKO 2026'!C289</f>
        <v>MCCB S OKIDAČEM 250A</v>
      </c>
      <c r="C286" s="53" t="str">
        <f>'SAP POTROŠNI ELETRKO 2026'!D289</f>
        <v xml:space="preserve">Kompaktni prekidač snage sa okidačem 250A (kao tip KONČAR KN 250 ili </v>
      </c>
      <c r="D286" s="52"/>
      <c r="E286" s="63" t="str">
        <f>'SAP POTROŠNI ELETRKO 2026'!G289</f>
        <v>Kom</v>
      </c>
      <c r="F286" s="55">
        <f>'SAP POTROŠNI ELETRKO 2026'!F289</f>
        <v>1</v>
      </c>
      <c r="G286" s="56"/>
      <c r="H286" s="83"/>
      <c r="I286" s="51"/>
    </row>
    <row r="287" spans="1:9" ht="24.95" customHeight="1">
      <c r="A287" s="82">
        <v>282</v>
      </c>
      <c r="B287" s="53" t="str">
        <f>'SAP POTROŠNI ELETRKO 2026'!C290</f>
        <v>MCCB 3P 400A OI 200-240V AX AL</v>
      </c>
      <c r="C287" s="53" t="str">
        <f>'SAP POTROŠNI ELETRKO 2026'!D290</f>
        <v>Niskonaponki Kompaktni prekidač sa okidačem OI 200-240V AC i pomoćnim kontaktima AX, signal. prorade zaštite AL, nazivna struja 400A, broj polova 3 (kao tip Končar KN400-HM B5510+OKIDAČ OI B53209+PK1+SK1 ili</v>
      </c>
      <c r="D287" s="52"/>
      <c r="E287" s="63" t="str">
        <f>'SAP POTROŠNI ELETRKO 2026'!G290</f>
        <v>Kom</v>
      </c>
      <c r="F287" s="55">
        <f>'SAP POTROŠNI ELETRKO 2026'!F290</f>
        <v>1</v>
      </c>
      <c r="G287" s="56"/>
      <c r="H287" s="83"/>
      <c r="I287" s="51"/>
    </row>
    <row r="288" spans="1:9" ht="24.95" customHeight="1">
      <c r="A288" s="82">
        <v>283</v>
      </c>
      <c r="B288" s="53" t="str">
        <f>'SAP POTROŠNI ELETRKO 2026'!C291</f>
        <v>UREĐAJ NAKNADNI UKLOP FID SCHRACK</v>
      </c>
      <c r="C288" s="53" t="str">
        <f>'SAP POTROŠNI ELETRKO 2026'!D291</f>
        <v>Uređaj za naknadni uklop FID sklopke za Schrack FSA  (kao tip Schrack  BD900907-A ili</v>
      </c>
      <c r="D288" s="52"/>
      <c r="E288" s="63" t="str">
        <f>'SAP POTROŠNI ELETRKO 2026'!G291</f>
        <v>Kom</v>
      </c>
      <c r="F288" s="55">
        <f>'SAP POTROŠNI ELETRKO 2026'!F291</f>
        <v>1</v>
      </c>
      <c r="G288" s="56"/>
      <c r="H288" s="83"/>
      <c r="I288" s="51"/>
    </row>
    <row r="289" spans="1:9" ht="24.95" customHeight="1">
      <c r="A289" s="82">
        <v>284</v>
      </c>
      <c r="B289" s="53" t="str">
        <f>'SAP POTROŠNI ELETRKO 2026'!C292</f>
        <v>NV RASTAVNA 00 160A 3P M8 PLOČA</v>
      </c>
      <c r="C289" s="53" t="str">
        <f>'SAP POTROŠNI ELETRKO 2026'!D292</f>
        <v>NV rastavna sklopka vel.00, 160A, 3P, M8, stez. 70mm², montaža na ploču (kao tip Wöhner, kat.br. SI332000 ili</v>
      </c>
      <c r="D289" s="52"/>
      <c r="E289" s="63" t="str">
        <f>'SAP POTROŠNI ELETRKO 2026'!G292</f>
        <v>Kom</v>
      </c>
      <c r="F289" s="55">
        <f>'SAP POTROŠNI ELETRKO 2026'!F292</f>
        <v>1</v>
      </c>
      <c r="G289" s="56"/>
      <c r="H289" s="83"/>
      <c r="I289" s="51"/>
    </row>
    <row r="290" spans="1:9" ht="24.95" customHeight="1">
      <c r="A290" s="82">
        <v>285</v>
      </c>
      <c r="B290" s="53" t="str">
        <f>'SAP POTROŠNI ELETRKO 2026'!C293</f>
        <v>NV RASTAVNA 1 250A 3P M10 PLOČA</v>
      </c>
      <c r="C290" s="53" t="str">
        <f>'SAP POTROŠNI ELETRKO 2026'!D293</f>
        <v>NV rastavna sklopka vel.1, 250A, 3P, M10, stez. 120mm², montaža na ploču (kao tip Wöhner, kat.br. SI332010-A ili</v>
      </c>
      <c r="D290" s="52"/>
      <c r="E290" s="63" t="str">
        <f>'SAP POTROŠNI ELETRKO 2026'!G293</f>
        <v>Kom</v>
      </c>
      <c r="F290" s="55">
        <f>'SAP POTROŠNI ELETRKO 2026'!F293</f>
        <v>1</v>
      </c>
      <c r="G290" s="56"/>
      <c r="H290" s="83"/>
      <c r="I290" s="51"/>
    </row>
    <row r="291" spans="1:9" ht="24.95" customHeight="1">
      <c r="A291" s="82">
        <v>286</v>
      </c>
      <c r="B291" s="53" t="str">
        <f>'SAP POTROŠNI ELETRKO 2026'!C294</f>
        <v>GREBENASTA 1-0-2 2P 20A DIN</v>
      </c>
      <c r="C291" s="53" t="str">
        <f>'SAP POTROŠNI ELETRKO 2026'!D294</f>
        <v>Grebenasta sklopka, 1-0-2/2P/20A, na DIN nosač, SMA</v>
      </c>
      <c r="D291" s="52"/>
      <c r="E291" s="63" t="str">
        <f>'SAP POTROŠNI ELETRKO 2026'!G294</f>
        <v>Kom</v>
      </c>
      <c r="F291" s="55">
        <f>'SAP POTROŠNI ELETRKO 2026'!F294</f>
        <v>1</v>
      </c>
      <c r="G291" s="56"/>
      <c r="H291" s="83"/>
      <c r="I291" s="51"/>
    </row>
    <row r="292" spans="1:9" ht="24.95" customHeight="1">
      <c r="A292" s="82">
        <v>287</v>
      </c>
      <c r="B292" s="53" t="str">
        <f>'SAP POTROŠNI ELETRKO 2026'!C295</f>
        <v>RELEJ SNAGE 12VDC 30A</v>
      </c>
      <c r="C292" s="53" t="str">
        <f>'SAP POTROŠNI ELETRKO 2026'!D295</f>
        <v>Relej snage, 12V DC, 30A, 240v AC  (kao tip Potter &amp; Brumfield T9AS1D12-12 ili</v>
      </c>
      <c r="D292" s="52"/>
      <c r="E292" s="63" t="str">
        <f>'SAP POTROŠNI ELETRKO 2026'!G295</f>
        <v>Kom</v>
      </c>
      <c r="F292" s="55">
        <f>'SAP POTROŠNI ELETRKO 2026'!F295</f>
        <v>1</v>
      </c>
      <c r="G292" s="56"/>
      <c r="H292" s="83"/>
      <c r="I292" s="51"/>
    </row>
    <row r="293" spans="1:9" ht="24.95" customHeight="1">
      <c r="A293" s="82">
        <v>288</v>
      </c>
      <c r="B293" s="53" t="str">
        <f>'SAP POTROŠNI ELETRKO 2026'!C296</f>
        <v>RELEJ VREMENSKI 1-POL 2-FUNKCIJE</v>
      </c>
      <c r="C293" s="53" t="str">
        <f>'SAP POTROŠNI ELETRKO 2026'!D296</f>
        <v xml:space="preserve">Vremenski relej 1-polni,2-funkcije (kao tip Schrack K.Br. ZR5ER011 ili                 </v>
      </c>
      <c r="D293" s="54"/>
      <c r="E293" s="63" t="str">
        <f>'SAP POTROŠNI ELETRKO 2026'!G296</f>
        <v>Kom</v>
      </c>
      <c r="F293" s="55">
        <f>'SAP POTROŠNI ELETRKO 2026'!F296</f>
        <v>5</v>
      </c>
      <c r="G293" s="56"/>
      <c r="H293" s="83"/>
      <c r="I293" s="51"/>
    </row>
    <row r="294" spans="1:9" ht="24.95" customHeight="1">
      <c r="A294" s="82">
        <v>289</v>
      </c>
      <c r="B294" s="53" t="str">
        <f>'SAP POTROŠNI ELETRKO 2026'!C297</f>
        <v>RELEJ MINIJATURNI 4CO 6A 24VDC</v>
      </c>
      <c r="C294" s="53" t="str">
        <f>'SAP POTROŠNI ELETRKO 2026'!D297</f>
        <v xml:space="preserve">Relej minijaturni (istosmjerni),  4-kontakta, 6 A, 24 VDC  (kao tip Schrack K.Br. PT570024 ili </v>
      </c>
      <c r="D294" s="52"/>
      <c r="E294" s="63" t="str">
        <f>'SAP POTROŠNI ELETRKO 2026'!G297</f>
        <v>Kom</v>
      </c>
      <c r="F294" s="55">
        <f>'SAP POTROŠNI ELETRKO 2026'!F297</f>
        <v>2</v>
      </c>
      <c r="G294" s="56"/>
      <c r="H294" s="83"/>
      <c r="I294" s="51"/>
    </row>
    <row r="295" spans="1:9" ht="24.95" customHeight="1">
      <c r="A295" s="82">
        <v>290</v>
      </c>
      <c r="B295" s="53" t="str">
        <f>'SAP POTROŠNI ELETRKO 2026'!C298</f>
        <v>RELEJ MINIJATURNI 4CO 6A 48VAC</v>
      </c>
      <c r="C295" s="53" t="str">
        <f>'SAP POTROŠNI ELETRKO 2026'!D298</f>
        <v xml:space="preserve">Relej minijaturni ,  4-kontakta, 6 A, 48VAC  (kao tip Schrack K.Br. PT570548 ili </v>
      </c>
      <c r="D295" s="54"/>
      <c r="E295" s="63" t="str">
        <f>'SAP POTROŠNI ELETRKO 2026'!G298</f>
        <v>Kom</v>
      </c>
      <c r="F295" s="55">
        <f>'SAP POTROŠNI ELETRKO 2026'!F298</f>
        <v>2</v>
      </c>
      <c r="G295" s="56"/>
      <c r="H295" s="83"/>
      <c r="I295" s="51"/>
    </row>
    <row r="296" spans="1:9" ht="24.95" customHeight="1">
      <c r="A296" s="82">
        <v>291</v>
      </c>
      <c r="B296" s="53" t="str">
        <f>'SAP POTROŠNI ELETRKO 2026'!C299</f>
        <v>RELEJ MINIJATURNI 3CO 10A 48VAC</v>
      </c>
      <c r="C296" s="53" t="str">
        <f>'SAP POTROŠNI ELETRKO 2026'!D299</f>
        <v xml:space="preserve">Relej minijaturni ,  3 C/O, 10 A, 48VAC  (kao tip Schneider RXM3AB1E7 ili </v>
      </c>
      <c r="D296" s="54"/>
      <c r="E296" s="63" t="str">
        <f>'SAP POTROŠNI ELETRKO 2026'!G299</f>
        <v>Kom</v>
      </c>
      <c r="F296" s="55">
        <f>'SAP POTROŠNI ELETRKO 2026'!F299</f>
        <v>1</v>
      </c>
      <c r="G296" s="56"/>
      <c r="H296" s="83"/>
      <c r="I296" s="51"/>
    </row>
    <row r="297" spans="1:9" ht="24.95" customHeight="1">
      <c r="A297" s="82">
        <v>292</v>
      </c>
      <c r="B297" s="53" t="str">
        <f>'SAP POTROŠNI ELETRKO 2026'!C300</f>
        <v>RELEJ SNAGE 1P 24VDC</v>
      </c>
      <c r="C297" s="53" t="str">
        <f>'SAP POTROŠNI ELETRKO 2026'!D300</f>
        <v xml:space="preserve">Relej snage (istosmjerni), 1-POLNI, 24V, DC (kao tip Schrack K.Br. RT314024 ili  </v>
      </c>
      <c r="D297" s="54"/>
      <c r="E297" s="63" t="str">
        <f>'SAP POTROŠNI ELETRKO 2026'!G300</f>
        <v>Kom</v>
      </c>
      <c r="F297" s="55">
        <f>'SAP POTROŠNI ELETRKO 2026'!F300</f>
        <v>2</v>
      </c>
      <c r="G297" s="56"/>
      <c r="H297" s="83"/>
      <c r="I297" s="51"/>
    </row>
    <row r="298" spans="1:9" ht="24.95" customHeight="1">
      <c r="A298" s="82">
        <v>293</v>
      </c>
      <c r="B298" s="53" t="str">
        <f>'SAP POTROŠNI ELETRKO 2026'!C301</f>
        <v>RELEJ NAPONSKI 230V</v>
      </c>
      <c r="C298" s="53" t="str">
        <f>'SAP POTROŠNI ELETRKO 2026'!D301</f>
        <v xml:space="preserve">Naponski relej, 230 V (kao tip Schrack K.Br. RT424730 ili                                       </v>
      </c>
      <c r="D298" s="52"/>
      <c r="E298" s="63" t="str">
        <f>'SAP POTROŠNI ELETRKO 2026'!G301</f>
        <v>Kom</v>
      </c>
      <c r="F298" s="55">
        <f>'SAP POTROŠNI ELETRKO 2026'!F301</f>
        <v>1</v>
      </c>
      <c r="G298" s="56"/>
      <c r="H298" s="83"/>
      <c r="I298" s="51"/>
    </row>
    <row r="299" spans="1:9" ht="24.95" customHeight="1">
      <c r="A299" s="82">
        <v>294</v>
      </c>
      <c r="B299" s="53" t="str">
        <f>'SAP POTROŠNI ELETRKO 2026'!C302</f>
        <v>RELEJ NADZOR NAPONA 3F 160-240V</v>
      </c>
      <c r="C299" s="53" t="str">
        <f>'SAP POTROŠNI ELETRKO 2026'!D302</f>
        <v xml:space="preserve">Relej za nadzor napona, 3-Fazni, 160-240V (kao tip Schrack K.Br. UR5U3011 ili     </v>
      </c>
      <c r="D299" s="54"/>
      <c r="E299" s="63" t="str">
        <f>'SAP POTROŠNI ELETRKO 2026'!G302</f>
        <v>Kom</v>
      </c>
      <c r="F299" s="55">
        <f>'SAP POTROŠNI ELETRKO 2026'!F302</f>
        <v>2</v>
      </c>
      <c r="G299" s="56"/>
      <c r="H299" s="83"/>
      <c r="I299" s="51"/>
    </row>
    <row r="300" spans="1:9" ht="24.95" customHeight="1">
      <c r="A300" s="82">
        <v>295</v>
      </c>
      <c r="B300" s="53" t="str">
        <f>'SAP POTROŠNI ELETRKO 2026'!C303</f>
        <v>RELEJ VREMENSKI TAKT 12-240V 1CO</v>
      </c>
      <c r="C300" s="53" t="str">
        <f>'SAP POTROŠNI ELETRKO 2026'!D303</f>
        <v xml:space="preserve">Vremenski relej, taktni, 12-240V AC/DC, 1 C/O, (kao tip Schrack K.Br. ZR5B0011 ili </v>
      </c>
      <c r="D300" s="52"/>
      <c r="E300" s="63" t="str">
        <f>'SAP POTROŠNI ELETRKO 2026'!G303</f>
        <v>Kom</v>
      </c>
      <c r="F300" s="55">
        <f>'SAP POTROŠNI ELETRKO 2026'!F303</f>
        <v>1</v>
      </c>
      <c r="G300" s="56"/>
      <c r="H300" s="83"/>
      <c r="I300" s="51"/>
    </row>
    <row r="301" spans="1:9" ht="24.95" customHeight="1">
      <c r="A301" s="82">
        <v>296</v>
      </c>
      <c r="B301" s="53" t="str">
        <f>'SAP POTROŠNI ELETRKO 2026'!C304</f>
        <v>RELEJ 3CO 10A 24VDC LED</v>
      </c>
      <c r="C301" s="53" t="str">
        <f>'SAP POTROŠNI ELETRKO 2026'!D304</f>
        <v xml:space="preserve">Relej 3 C/O |10A | 24VDC sa LED (kao tip Schrack K.Br. MT323024 ili </v>
      </c>
      <c r="D301" s="52"/>
      <c r="E301" s="63" t="str">
        <f>'SAP POTROŠNI ELETRKO 2026'!G304</f>
        <v>Kom</v>
      </c>
      <c r="F301" s="55">
        <f>'SAP POTROŠNI ELETRKO 2026'!F304</f>
        <v>1</v>
      </c>
      <c r="G301" s="56"/>
      <c r="H301" s="83"/>
      <c r="I301" s="51"/>
    </row>
    <row r="302" spans="1:9" ht="24.95" customHeight="1">
      <c r="A302" s="82">
        <v>297</v>
      </c>
      <c r="B302" s="53" t="str">
        <f>'SAP POTROŠNI ELETRKO 2026'!C305</f>
        <v>RELEJ BIMETALNI 52-65A</v>
      </c>
      <c r="C302" s="53" t="str">
        <f>'SAP POTROŠNI ELETRKO 2026'!D305</f>
        <v xml:space="preserve">Relej bimetalni 52.00-65.00A  (kao tip Schrack K.Br. LA300022 ili </v>
      </c>
      <c r="D302" s="54"/>
      <c r="E302" s="63" t="str">
        <f>'SAP POTROŠNI ELETRKO 2026'!G305</f>
        <v>Kom</v>
      </c>
      <c r="F302" s="55">
        <f>'SAP POTROŠNI ELETRKO 2026'!F305</f>
        <v>1</v>
      </c>
      <c r="G302" s="56"/>
      <c r="H302" s="83"/>
      <c r="I302" s="51"/>
    </row>
    <row r="303" spans="1:9" ht="24.95" customHeight="1">
      <c r="A303" s="82">
        <v>298</v>
      </c>
      <c r="B303" s="53" t="str">
        <f>'SAP POTROŠNI ELETRKO 2026'!C306</f>
        <v>RELEJ INSTALACIJSKI 230VAC 2NO 20A</v>
      </c>
      <c r="C303" s="53" t="str">
        <f>'SAP POTROŠNI ELETRKO 2026'!D306</f>
        <v xml:space="preserve">Relej instalacijski 230 VAC, 2N/O, 20A, 1HP  (kao tip Eaton Z-R230/SS ili </v>
      </c>
      <c r="D303" s="52"/>
      <c r="E303" s="63" t="str">
        <f>'SAP POTROŠNI ELETRKO 2026'!G306</f>
        <v>Kom</v>
      </c>
      <c r="F303" s="55">
        <f>'SAP POTROŠNI ELETRKO 2026'!F306</f>
        <v>1</v>
      </c>
      <c r="G303" s="56"/>
      <c r="H303" s="83"/>
      <c r="I303" s="51"/>
    </row>
    <row r="304" spans="1:9" ht="24.95" customHeight="1">
      <c r="A304" s="82">
        <v>299</v>
      </c>
      <c r="B304" s="53" t="str">
        <f>'SAP POTROŠNI ELETRKO 2026'!C307</f>
        <v>SENZOR INDUKTIVNI 10-30V 250A</v>
      </c>
      <c r="C304" s="53" t="str">
        <f>'SAP POTROŠNI ELETRKO 2026'!D307</f>
        <v>Induktivni senzor, Udc 10-30V, Imax 250A (kao tip URSA SBI-30K-30P-0,25-10D ili</v>
      </c>
      <c r="D304" s="52"/>
      <c r="E304" s="63" t="str">
        <f>'SAP POTROŠNI ELETRKO 2026'!G307</f>
        <v>Kom</v>
      </c>
      <c r="F304" s="55">
        <f>'SAP POTROŠNI ELETRKO 2026'!F307</f>
        <v>1</v>
      </c>
      <c r="G304" s="56"/>
      <c r="H304" s="83"/>
      <c r="I304" s="51"/>
    </row>
    <row r="305" spans="1:9" ht="24.95" customHeight="1">
      <c r="A305" s="82">
        <v>300</v>
      </c>
      <c r="B305" s="53" t="str">
        <f>'SAP POTROŠNI ELETRKO 2026'!C308</f>
        <v>SKLOPNIK 3KW 7A 230VAC 1NC</v>
      </c>
      <c r="C305" s="53" t="str">
        <f>'SAP POTROŠNI ELETRKO 2026'!D308</f>
        <v>Sklopnik tropolni, 3 kW, 7A, 230VAC, 1 N/C  (kao tip Schrack LTD00723 ili</v>
      </c>
      <c r="D305" s="52"/>
      <c r="E305" s="63" t="str">
        <f>'SAP POTROŠNI ELETRKO 2026'!G308</f>
        <v>Kom</v>
      </c>
      <c r="F305" s="55">
        <f>'SAP POTROŠNI ELETRKO 2026'!F308</f>
        <v>1</v>
      </c>
      <c r="G305" s="56"/>
      <c r="H305" s="83"/>
      <c r="I305" s="51"/>
    </row>
    <row r="306" spans="1:9" ht="24.95" customHeight="1">
      <c r="A306" s="82">
        <v>301</v>
      </c>
      <c r="B306" s="53" t="str">
        <f>'SAP POTROŠNI ELETRKO 2026'!C309</f>
        <v>SKLOPNIK 9A 4 KONTAKTA</v>
      </c>
      <c r="C306" s="53" t="str">
        <f>'SAP POTROŠNI ELETRKO 2026'!D309</f>
        <v>Sklopnik tropolni, 9A, 4 radna kontakta (kao tip Schrack LTD00910 ili</v>
      </c>
      <c r="D306" s="52"/>
      <c r="E306" s="63" t="str">
        <f>'SAP POTROŠNI ELETRKO 2026'!G309</f>
        <v>Kom</v>
      </c>
      <c r="F306" s="55">
        <f>'SAP POTROŠNI ELETRKO 2026'!F309</f>
        <v>1</v>
      </c>
      <c r="G306" s="56"/>
      <c r="H306" s="83"/>
      <c r="I306" s="51"/>
    </row>
    <row r="307" spans="1:9" ht="24.95" customHeight="1">
      <c r="A307" s="82">
        <v>302</v>
      </c>
      <c r="B307" s="53" t="str">
        <f>'SAP POTROŠNI ELETRKO 2026'!C310</f>
        <v>SKLOPNIK 16A (4+0)</v>
      </c>
      <c r="C307" s="53" t="str">
        <f>'SAP POTROŠNI ELETRKO 2026'!D310</f>
        <v>Sklopnik tropolni, 16A (4+0 ili  (kao tip ABB A-16-40-00 ili</v>
      </c>
      <c r="D307" s="52"/>
      <c r="E307" s="63" t="str">
        <f>'SAP POTROŠNI ELETRKO 2026'!G310</f>
        <v>Kom</v>
      </c>
      <c r="F307" s="55">
        <f>'SAP POTROŠNI ELETRKO 2026'!F310</f>
        <v>1</v>
      </c>
      <c r="G307" s="56"/>
      <c r="H307" s="83"/>
      <c r="I307" s="51"/>
    </row>
    <row r="308" spans="1:9" ht="24.95" customHeight="1">
      <c r="A308" s="82">
        <v>303</v>
      </c>
      <c r="B308" s="53" t="str">
        <f>'SAP POTROŠNI ELETRKO 2026'!C311</f>
        <v>SKLOPNIK 18A 230V 3P</v>
      </c>
      <c r="C308" s="53" t="str">
        <f>'SAP POTROŠNI ELETRKO 2026'!D311</f>
        <v>Sklopnik, 18A, 230V, 3P  (kao tip Schrack LA301813N ili</v>
      </c>
      <c r="D308" s="52"/>
      <c r="E308" s="63" t="str">
        <f>'SAP POTROŠNI ELETRKO 2026'!G311</f>
        <v>Kom</v>
      </c>
      <c r="F308" s="55">
        <f>'SAP POTROŠNI ELETRKO 2026'!F311</f>
        <v>2</v>
      </c>
      <c r="G308" s="56"/>
      <c r="H308" s="83"/>
      <c r="I308" s="51"/>
    </row>
    <row r="309" spans="1:9" ht="24.95" customHeight="1">
      <c r="A309" s="82">
        <v>304</v>
      </c>
      <c r="B309" s="53" t="str">
        <f>'SAP POTROŠNI ELETRKO 2026'!C312</f>
        <v>SKLOPNIK 24A 230VAC</v>
      </c>
      <c r="C309" s="53" t="str">
        <f>'SAP POTROŠNI ELETRKO 2026'!D312</f>
        <v xml:space="preserve">Sklopnik, 24A, 230VAC  (kao tip Schrack K.br. LA302433 ili                                    </v>
      </c>
      <c r="D309" s="52"/>
      <c r="E309" s="63" t="str">
        <f>'SAP POTROŠNI ELETRKO 2026'!G312</f>
        <v>Kom</v>
      </c>
      <c r="F309" s="55">
        <f>'SAP POTROŠNI ELETRKO 2026'!F312</f>
        <v>2</v>
      </c>
      <c r="G309" s="56"/>
      <c r="H309" s="83"/>
      <c r="I309" s="51"/>
    </row>
    <row r="310" spans="1:9" ht="24.95" customHeight="1">
      <c r="A310" s="82">
        <v>305</v>
      </c>
      <c r="B310" s="53" t="str">
        <f>'SAP POTROŠNI ELETRKO 2026'!C313</f>
        <v>INSTALACIJSKI SKLOPNIK 230V 25A</v>
      </c>
      <c r="C310" s="53" t="str">
        <f>'SAP POTROŠNI ELETRKO 2026'!D313</f>
        <v xml:space="preserve">Instalacijski sklopnik 220/230V, 50/60HZ, 25A (kao tip Iskra IK25-40 ili  </v>
      </c>
      <c r="D310" s="52"/>
      <c r="E310" s="63" t="str">
        <f>'SAP POTROŠNI ELETRKO 2026'!G313</f>
        <v>Kom</v>
      </c>
      <c r="F310" s="55">
        <f>'SAP POTROŠNI ELETRKO 2026'!F313</f>
        <v>1</v>
      </c>
      <c r="G310" s="56"/>
      <c r="H310" s="83"/>
      <c r="I310" s="51"/>
    </row>
    <row r="311" spans="1:9" ht="24.95" customHeight="1">
      <c r="A311" s="82">
        <v>306</v>
      </c>
      <c r="B311" s="53" t="str">
        <f>'SAP POTROŠNI ELETRKO 2026'!C314</f>
        <v>SKLOPNIK 32A 400V AC</v>
      </c>
      <c r="C311" s="53" t="str">
        <f>'SAP POTROŠNI ELETRKO 2026'!D314</f>
        <v xml:space="preserve">Sklopnik, 32A, 400V, AC  (kao tip Schrack K.br. LA303233 ili                                    </v>
      </c>
      <c r="D311" s="54"/>
      <c r="E311" s="63" t="str">
        <f>'SAP POTROŠNI ELETRKO 2026'!G314</f>
        <v>Kom</v>
      </c>
      <c r="F311" s="55">
        <f>'SAP POTROŠNI ELETRKO 2026'!F314</f>
        <v>1</v>
      </c>
      <c r="G311" s="56"/>
      <c r="H311" s="83"/>
      <c r="I311" s="51"/>
    </row>
    <row r="312" spans="1:9" ht="24.95" customHeight="1">
      <c r="A312" s="82">
        <v>307</v>
      </c>
      <c r="B312" s="53" t="str">
        <f>'SAP POTROŠNI ELETRKO 2026'!C315</f>
        <v>SKLOPNIK 40A 230V AC</v>
      </c>
      <c r="C312" s="53" t="str">
        <f>'SAP POTROŠNI ELETRKO 2026'!D315</f>
        <v xml:space="preserve">Sklopnik, 40A, 230V, AC  (kao tip Schrack K.br. LA304033 ili                                </v>
      </c>
      <c r="D312" s="52"/>
      <c r="E312" s="63" t="str">
        <f>'SAP POTROŠNI ELETRKO 2026'!G315</f>
        <v>Kom</v>
      </c>
      <c r="F312" s="55">
        <f>'SAP POTROŠNI ELETRKO 2026'!F315</f>
        <v>2</v>
      </c>
      <c r="G312" s="56"/>
      <c r="H312" s="83"/>
      <c r="I312" s="51"/>
    </row>
    <row r="313" spans="1:9" ht="24.95" customHeight="1">
      <c r="A313" s="82">
        <v>308</v>
      </c>
      <c r="B313" s="53" t="str">
        <f>'SAP POTROŠNI ELETRKO 2026'!C316</f>
        <v>SKLOPNIK 40A 440V 3P AC-3</v>
      </c>
      <c r="C313" s="53" t="str">
        <f>'SAP POTROŠNI ELETRKO 2026'!D316</f>
        <v xml:space="preserve">Sklopnik, 40A, 440V, 3P(3NO)-AC-3  (kao tip Schneider  LC1D40 ili                                </v>
      </c>
      <c r="D313" s="54"/>
      <c r="E313" s="63" t="str">
        <f>'SAP POTROŠNI ELETRKO 2026'!G316</f>
        <v>Kom</v>
      </c>
      <c r="F313" s="55">
        <f>'SAP POTROŠNI ELETRKO 2026'!F316</f>
        <v>1</v>
      </c>
      <c r="G313" s="56"/>
      <c r="H313" s="83"/>
      <c r="I313" s="51"/>
    </row>
    <row r="314" spans="1:9" ht="24.95" customHeight="1">
      <c r="A314" s="82">
        <v>309</v>
      </c>
      <c r="B314" s="53" t="str">
        <f>'SAP POTROŠNI ELETRKO 2026'!C317</f>
        <v>INSTALACIJSKI SKLOPNIK 40A 230V</v>
      </c>
      <c r="C314" s="53" t="str">
        <f>'SAP POTROŠNI ELETRKO 2026'!D317</f>
        <v xml:space="preserve">Instalacijski sklopnik 40A, 220/230V, 50/60Hz (kao tip Iskra IK40-40 ili  </v>
      </c>
      <c r="D314" s="52"/>
      <c r="E314" s="63" t="str">
        <f>'SAP POTROŠNI ELETRKO 2026'!G317</f>
        <v>Kom</v>
      </c>
      <c r="F314" s="55">
        <f>'SAP POTROŠNI ELETRKO 2026'!F317</f>
        <v>1</v>
      </c>
      <c r="G314" s="56"/>
      <c r="H314" s="83"/>
      <c r="I314" s="51"/>
    </row>
    <row r="315" spans="1:9" ht="24.95" customHeight="1">
      <c r="A315" s="82">
        <v>310</v>
      </c>
      <c r="B315" s="53" t="str">
        <f>'SAP POTROŠNI ELETRKO 2026'!C318</f>
        <v>SKLOPNIK 62A 230V AC</v>
      </c>
      <c r="C315" s="53" t="str">
        <f>'SAP POTROŠNI ELETRKO 2026'!D318</f>
        <v>Sklopnik, 62A, 230V, AC  (kao tip Schrack K.br. LA306233 ili</v>
      </c>
      <c r="D315" s="52"/>
      <c r="E315" s="63" t="str">
        <f>'SAP POTROŠNI ELETRKO 2026'!G318</f>
        <v>Kom</v>
      </c>
      <c r="F315" s="55">
        <f>'SAP POTROŠNI ELETRKO 2026'!F318</f>
        <v>2</v>
      </c>
      <c r="G315" s="56"/>
      <c r="H315" s="83"/>
      <c r="I315" s="51"/>
    </row>
    <row r="316" spans="1:9" ht="24.95" customHeight="1">
      <c r="A316" s="82">
        <v>311</v>
      </c>
      <c r="B316" s="53" t="str">
        <f>'SAP POTROŠNI ELETRKO 2026'!C319</f>
        <v>SKLOPNIK 74A 37KW 230V 3P</v>
      </c>
      <c r="C316" s="53" t="str">
        <f>'SAP POTROŠNI ELETRKO 2026'!D319</f>
        <v>Sklopnik, 74A,  37 kW, 230 V, 3P  (kao tip Schrack K.br. LA307433 ili</v>
      </c>
      <c r="D316" s="52"/>
      <c r="E316" s="63" t="str">
        <f>'SAP POTROŠNI ELETRKO 2026'!G319</f>
        <v>Kom</v>
      </c>
      <c r="F316" s="55">
        <f>'SAP POTROŠNI ELETRKO 2026'!F319</f>
        <v>2</v>
      </c>
      <c r="G316" s="56"/>
      <c r="H316" s="83"/>
      <c r="I316" s="51"/>
    </row>
    <row r="317" spans="1:9" ht="24.95" customHeight="1">
      <c r="A317" s="82">
        <v>312</v>
      </c>
      <c r="B317" s="53" t="str">
        <f>'SAP POTROŠNI ELETRKO 2026'!C320</f>
        <v>SKLOPNIK 80A 220V 3F 4 KONTAKTA</v>
      </c>
      <c r="C317" s="53" t="str">
        <f>'SAP POTROŠNI ELETRKO 2026'!D320</f>
        <v xml:space="preserve">Sklopnik, 80A, 220 V, AC, 3F, 4 kontakta, 47kW  (kao tip Končar/Lovato N.Br. 11BF80 40 ili          </v>
      </c>
      <c r="D317" s="54"/>
      <c r="E317" s="63" t="str">
        <f>'SAP POTROŠNI ELETRKO 2026'!G320</f>
        <v>Kom</v>
      </c>
      <c r="F317" s="55">
        <f>'SAP POTROŠNI ELETRKO 2026'!F320</f>
        <v>1</v>
      </c>
      <c r="G317" s="56"/>
      <c r="H317" s="83"/>
      <c r="I317" s="51"/>
    </row>
    <row r="318" spans="1:9" ht="24.95" customHeight="1">
      <c r="A318" s="82">
        <v>313</v>
      </c>
      <c r="B318" s="53" t="str">
        <f>'SAP POTROŠNI ELETRKO 2026'!C321</f>
        <v>SKLOPNIK 3P 55KW 110A</v>
      </c>
      <c r="C318" s="53" t="str">
        <f>'SAP POTROŠNI ELETRKO 2026'!D321</f>
        <v>Sklopnik, 3P, 55kW, 110A (kao tip SCHRACK LA311533 ili</v>
      </c>
      <c r="D318" s="52"/>
      <c r="E318" s="63" t="str">
        <f>'SAP POTROŠNI ELETRKO 2026'!G321</f>
        <v>Kom</v>
      </c>
      <c r="F318" s="55">
        <f>'SAP POTROŠNI ELETRKO 2026'!F321</f>
        <v>1</v>
      </c>
      <c r="G318" s="56"/>
      <c r="H318" s="83"/>
      <c r="I318" s="51"/>
    </row>
    <row r="319" spans="1:9" ht="24.95" customHeight="1">
      <c r="A319" s="82">
        <v>314</v>
      </c>
      <c r="B319" s="53" t="str">
        <f>'SAP POTROŠNI ELETRKO 2026'!C322</f>
        <v>SKLOPNIK 160A</v>
      </c>
      <c r="C319" s="53" t="str">
        <f>'SAP POTROŠNI ELETRKO 2026'!D322</f>
        <v>Sklopnik, 160A (kao tip Končar/Lovatto N.Br. BF11500A230 ili</v>
      </c>
      <c r="D319" s="52"/>
      <c r="E319" s="63" t="str">
        <f>'SAP POTROŠNI ELETRKO 2026'!G322</f>
        <v>Kom</v>
      </c>
      <c r="F319" s="55">
        <f>'SAP POTROŠNI ELETRKO 2026'!F322</f>
        <v>1</v>
      </c>
      <c r="G319" s="56"/>
      <c r="H319" s="83"/>
      <c r="I319" s="51"/>
    </row>
    <row r="320" spans="1:9" ht="24.95" customHeight="1">
      <c r="A320" s="82">
        <v>315</v>
      </c>
      <c r="B320" s="53" t="str">
        <f>'SAP POTROŠNI ELETRKO 2026'!C323</f>
        <v>SKLOPNIK KONDENZ. 12,5 KVAR 230V 1NO</v>
      </c>
      <c r="C320" s="53" t="str">
        <f>'SAP POTROŠNI ELETRKO 2026'!D323</f>
        <v>Kondenzatorski sklopnik | 12.5 kVAr | 220-240V AC | 1 N/O (kao tip Schrack K.br. LA3K1813N ili</v>
      </c>
      <c r="D320" s="54"/>
      <c r="E320" s="63" t="str">
        <f>'SAP POTROŠNI ELETRKO 2026'!G323</f>
        <v>Kom</v>
      </c>
      <c r="F320" s="55">
        <f>'SAP POTROŠNI ELETRKO 2026'!F323</f>
        <v>1</v>
      </c>
      <c r="G320" s="56"/>
      <c r="H320" s="83"/>
      <c r="I320" s="51"/>
    </row>
    <row r="321" spans="1:9" ht="24.95" customHeight="1">
      <c r="A321" s="82">
        <v>316</v>
      </c>
      <c r="B321" s="53" t="str">
        <f>'SAP POTROŠNI ELETRKO 2026'!C324</f>
        <v>SKLOPNIK KONDENZ. 20 KVAR 230V</v>
      </c>
      <c r="C321" s="53" t="str">
        <f>'SAP POTROŠNI ELETRKO 2026'!D324</f>
        <v>Kondenzatorski sklopnik | 20 kVAr | 220-240V AC  (kao tip Schrack K.br. LA3K2433 ili</v>
      </c>
      <c r="D321" s="54"/>
      <c r="E321" s="63" t="str">
        <f>'SAP POTROŠNI ELETRKO 2026'!G324</f>
        <v>Kom</v>
      </c>
      <c r="F321" s="55">
        <f>'SAP POTROŠNI ELETRKO 2026'!F324</f>
        <v>1</v>
      </c>
      <c r="G321" s="56"/>
      <c r="H321" s="83"/>
      <c r="I321" s="51"/>
    </row>
    <row r="322" spans="1:9" ht="24.95" customHeight="1">
      <c r="A322" s="82">
        <v>317</v>
      </c>
      <c r="B322" s="53" t="str">
        <f>'SAP POTROŠNI ELETRKO 2026'!C325</f>
        <v>SKLOPNIK KONDENZ. 25 KVAR 230V</v>
      </c>
      <c r="C322" s="53" t="str">
        <f>'SAP POTROŠNI ELETRKO 2026'!D325</f>
        <v>Kondenzatorski sklopnik | 25 kVAr | 220-240V AC  (kao tip Schrack K.br. LA3K3233 ili</v>
      </c>
      <c r="D322" s="54"/>
      <c r="E322" s="63" t="str">
        <f>'SAP POTROŠNI ELETRKO 2026'!G325</f>
        <v>Kom</v>
      </c>
      <c r="F322" s="55">
        <f>'SAP POTROŠNI ELETRKO 2026'!F325</f>
        <v>1</v>
      </c>
      <c r="G322" s="56"/>
      <c r="H322" s="83"/>
      <c r="I322" s="51"/>
    </row>
    <row r="323" spans="1:9" ht="24.95" customHeight="1">
      <c r="A323" s="82">
        <v>318</v>
      </c>
      <c r="B323" s="53" t="str">
        <f>'SAP POTROŠNI ELETRKO 2026'!C326</f>
        <v>SVITAK KOMPLET BF11500A230</v>
      </c>
      <c r="C323" s="53" t="str">
        <f>'SAP POTROŠNI ELETRKO 2026'!D326</f>
        <v>Svitak Komplet BF11500A230 (svitak, ispravljač i kučište) za sklopnik Končar/Lovatto BF11500A230</v>
      </c>
      <c r="D323" s="52"/>
      <c r="E323" s="63" t="str">
        <f>'SAP POTROŠNI ELETRKO 2026'!G326</f>
        <v>Kom</v>
      </c>
      <c r="F323" s="55">
        <f>'SAP POTROŠNI ELETRKO 2026'!F326</f>
        <v>1</v>
      </c>
      <c r="G323" s="56"/>
      <c r="H323" s="83"/>
      <c r="I323" s="51"/>
    </row>
    <row r="324" spans="1:9" ht="24.95" customHeight="1">
      <c r="A324" s="82">
        <v>319</v>
      </c>
      <c r="B324" s="53" t="str">
        <f>'SAP POTROŠNI ELETRKO 2026'!C327</f>
        <v>POMOĆNI KONTAKT LADN11</v>
      </c>
      <c r="C324" s="53" t="str">
        <f>'SAP POTROŠNI ELETRKO 2026'!D327</f>
        <v>Pomoćni kontakt Telemecanique NC+NO LADN11</v>
      </c>
      <c r="D324" s="54"/>
      <c r="E324" s="63" t="str">
        <f>'SAP POTROŠNI ELETRKO 2026'!G327</f>
        <v>Kom</v>
      </c>
      <c r="F324" s="55">
        <f>'SAP POTROŠNI ELETRKO 2026'!F327</f>
        <v>2</v>
      </c>
      <c r="G324" s="56"/>
      <c r="H324" s="83"/>
      <c r="I324" s="51"/>
    </row>
    <row r="325" spans="1:9" ht="24.95" customHeight="1">
      <c r="A325" s="82">
        <v>320</v>
      </c>
      <c r="B325" s="53" t="str">
        <f>'SAP POTROŠNI ELETRKO 2026'!C328</f>
        <v>POMOĆNI KONTAKT LADN22</v>
      </c>
      <c r="C325" s="53" t="str">
        <f>'SAP POTROŠNI ELETRKO 2026'!D328</f>
        <v>Pomoćni kontakt Telemecanique 2NC+2NO LADN22</v>
      </c>
      <c r="D325" s="52"/>
      <c r="E325" s="63" t="str">
        <f>'SAP POTROŠNI ELETRKO 2026'!G328</f>
        <v>Kom</v>
      </c>
      <c r="F325" s="55">
        <f>'SAP POTROŠNI ELETRKO 2026'!F328</f>
        <v>2</v>
      </c>
      <c r="G325" s="56"/>
      <c r="H325" s="83"/>
      <c r="I325" s="51"/>
    </row>
    <row r="326" spans="1:9" ht="24.95" customHeight="1">
      <c r="A326" s="82">
        <v>321</v>
      </c>
      <c r="B326" s="53" t="str">
        <f>'SAP POTROŠNI ELETRKO 2026'!C329</f>
        <v>POMOĆNI KONTAKT BFX1211</v>
      </c>
      <c r="C326" s="53" t="str">
        <f>'SAP POTROŠNI ELETRKO 2026'!D329</f>
        <v>Pomoćni kontakt BFX1211 za sklopnik Končar/Lovatto BF11500A230</v>
      </c>
      <c r="D326" s="52"/>
      <c r="E326" s="63" t="str">
        <f>'SAP POTROŠNI ELETRKO 2026'!G329</f>
        <v>Kom</v>
      </c>
      <c r="F326" s="55">
        <f>'SAP POTROŠNI ELETRKO 2026'!F329</f>
        <v>1</v>
      </c>
      <c r="G326" s="56"/>
      <c r="H326" s="83"/>
      <c r="I326" s="51"/>
    </row>
    <row r="327" spans="1:9" ht="24.95" customHeight="1">
      <c r="A327" s="82">
        <v>322</v>
      </c>
      <c r="B327" s="53" t="str">
        <f>'SAP POTROŠNI ELETRKO 2026'!C330</f>
        <v>NASTAVAK BFX3583</v>
      </c>
      <c r="C327" s="53" t="str">
        <f>'SAP POTROŠNI ELETRKO 2026'!D330</f>
        <v>Nastavak tropolni BFX3583 za sklopnik Končar/Lovatto BF11500A230</v>
      </c>
      <c r="D327" s="52"/>
      <c r="E327" s="63" t="str">
        <f>'SAP POTROŠNI ELETRKO 2026'!G330</f>
        <v>Kom</v>
      </c>
      <c r="F327" s="55">
        <f>'SAP POTROŠNI ELETRKO 2026'!F330</f>
        <v>1</v>
      </c>
      <c r="G327" s="56"/>
      <c r="H327" s="83"/>
      <c r="I327" s="51"/>
    </row>
    <row r="328" spans="1:9" ht="24.95" customHeight="1">
      <c r="A328" s="82">
        <v>323</v>
      </c>
      <c r="B328" s="53" t="str">
        <f>'SAP POTROŠNI ELETRKO 2026'!C331</f>
        <v>TRAFO 220/24V 100VA</v>
      </c>
      <c r="C328" s="53" t="str">
        <f>'SAP POTROŠNI ELETRKO 2026'!D331</f>
        <v>Trafo, 220/24V, 100VA</v>
      </c>
      <c r="D328" s="52"/>
      <c r="E328" s="63" t="str">
        <f>'SAP POTROŠNI ELETRKO 2026'!G331</f>
        <v>Kom</v>
      </c>
      <c r="F328" s="55">
        <f>'SAP POTROŠNI ELETRKO 2026'!F331</f>
        <v>2</v>
      </c>
      <c r="G328" s="56"/>
      <c r="H328" s="83"/>
      <c r="I328" s="51"/>
    </row>
    <row r="329" spans="1:9" ht="24.95" customHeight="1">
      <c r="A329" s="82">
        <v>324</v>
      </c>
      <c r="B329" s="53" t="str">
        <f>'SAP POTROŠNI ELETRKO 2026'!C332</f>
        <v>TRAFO TOROID 220/12V 60VA</v>
      </c>
      <c r="C329" s="53" t="str">
        <f>'SAP POTROŠNI ELETRKO 2026'!D332</f>
        <v>Trafo toroidni, 220/12V, 60VA</v>
      </c>
      <c r="D329" s="54"/>
      <c r="E329" s="63" t="str">
        <f>'SAP POTROŠNI ELETRKO 2026'!G332</f>
        <v>Kom</v>
      </c>
      <c r="F329" s="55">
        <f>'SAP POTROŠNI ELETRKO 2026'!F332</f>
        <v>2</v>
      </c>
      <c r="G329" s="56"/>
      <c r="H329" s="83"/>
      <c r="I329" s="51"/>
    </row>
    <row r="330" spans="1:9" ht="24.95" customHeight="1">
      <c r="A330" s="82">
        <v>325</v>
      </c>
      <c r="B330" s="53" t="str">
        <f>'SAP POTROŠNI ELETRKO 2026'!C333</f>
        <v>TRAFO TOROID 220/12V 200VA</v>
      </c>
      <c r="C330" s="53" t="str">
        <f>'SAP POTROŠNI ELETRKO 2026'!D333</f>
        <v>Trafo toroidni, 220/12 V, 200VA</v>
      </c>
      <c r="D330" s="52"/>
      <c r="E330" s="63" t="str">
        <f>'SAP POTROŠNI ELETRKO 2026'!G333</f>
        <v>Kom</v>
      </c>
      <c r="F330" s="55">
        <f>'SAP POTROŠNI ELETRKO 2026'!F333</f>
        <v>1</v>
      </c>
      <c r="G330" s="56"/>
      <c r="H330" s="83"/>
      <c r="I330" s="51"/>
    </row>
    <row r="331" spans="1:9" ht="24.95" customHeight="1">
      <c r="A331" s="82">
        <v>326</v>
      </c>
      <c r="B331" s="53" t="str">
        <f>'SAP POTROŠNI ELETRKO 2026'!C334</f>
        <v>TRAKA IZOLIR</v>
      </c>
      <c r="C331" s="53" t="str">
        <f>'SAP POTROŠNI ELETRKO 2026'!D334</f>
        <v xml:space="preserve">Izolir traka  </v>
      </c>
      <c r="D331" s="54"/>
      <c r="E331" s="63" t="str">
        <f>'SAP POTROŠNI ELETRKO 2026'!G334</f>
        <v>Kom</v>
      </c>
      <c r="F331" s="55">
        <f>'SAP POTROŠNI ELETRKO 2026'!F334</f>
        <v>100</v>
      </c>
      <c r="G331" s="56"/>
      <c r="H331" s="83"/>
      <c r="I331" s="51"/>
    </row>
    <row r="332" spans="1:9" ht="24.95" customHeight="1">
      <c r="A332" s="82">
        <v>327</v>
      </c>
      <c r="B332" s="53" t="str">
        <f>'SAP POTROŠNI ELETRKO 2026'!C335</f>
        <v>TRAKA SAMOVULKAN. 19MM/10M</v>
      </c>
      <c r="C332" s="53" t="str">
        <f>'SAP POTROŠNI ELETRKO 2026'!D335</f>
        <v>Traka samovulkanizirajuća za kabele 19mm/10m</v>
      </c>
      <c r="D332" s="52"/>
      <c r="E332" s="63" t="str">
        <f>'SAP POTROŠNI ELETRKO 2026'!G335</f>
        <v>Kom</v>
      </c>
      <c r="F332" s="55">
        <f>'SAP POTROŠNI ELETRKO 2026'!F335</f>
        <v>15</v>
      </c>
      <c r="G332" s="56"/>
      <c r="H332" s="83"/>
      <c r="I332" s="51"/>
    </row>
    <row r="333" spans="1:9" ht="24.95" customHeight="1">
      <c r="A333" s="82">
        <v>328</v>
      </c>
      <c r="B333" s="53" t="str">
        <f>'SAP POTROŠNI ELETRKO 2026'!C336</f>
        <v>VEZICE PVC 100MM</v>
      </c>
      <c r="C333" s="53" t="str">
        <f>'SAP POTROŠNI ELETRKO 2026'!D336</f>
        <v>Vezice pvc 100 mm</v>
      </c>
      <c r="D333" s="52"/>
      <c r="E333" s="63" t="str">
        <f>'SAP POTROŠNI ELETRKO 2026'!G336</f>
        <v>Kom</v>
      </c>
      <c r="F333" s="55">
        <f>'SAP POTROŠNI ELETRKO 2026'!F336</f>
        <v>1000</v>
      </c>
      <c r="G333" s="56"/>
      <c r="H333" s="83"/>
      <c r="I333" s="51"/>
    </row>
    <row r="334" spans="1:9" ht="24.95" customHeight="1">
      <c r="A334" s="82">
        <v>329</v>
      </c>
      <c r="B334" s="53" t="str">
        <f>'SAP POTROŠNI ELETRKO 2026'!C337</f>
        <v>VEZICE PVC 140MM</v>
      </c>
      <c r="C334" s="53" t="str">
        <f>'SAP POTROŠNI ELETRKO 2026'!D337</f>
        <v>Vezice pvc 140 mm</v>
      </c>
      <c r="D334" s="52"/>
      <c r="E334" s="63" t="str">
        <f>'SAP POTROŠNI ELETRKO 2026'!G337</f>
        <v>Kom</v>
      </c>
      <c r="F334" s="55">
        <f>'SAP POTROŠNI ELETRKO 2026'!F337</f>
        <v>600</v>
      </c>
      <c r="G334" s="56"/>
      <c r="H334" s="83"/>
      <c r="I334" s="51"/>
    </row>
    <row r="335" spans="1:9" ht="24.95" customHeight="1">
      <c r="A335" s="82">
        <v>330</v>
      </c>
      <c r="B335" s="53" t="str">
        <f>'SAP POTROŠNI ELETRKO 2026'!C338</f>
        <v>VEZICE PVC 200MM</v>
      </c>
      <c r="C335" s="53" t="str">
        <f>'SAP POTROŠNI ELETRKO 2026'!D338</f>
        <v>Vezice pvc 200 mm</v>
      </c>
      <c r="D335" s="54"/>
      <c r="E335" s="63" t="str">
        <f>'SAP POTROŠNI ELETRKO 2026'!G338</f>
        <v>Kom</v>
      </c>
      <c r="F335" s="55">
        <f>'SAP POTROŠNI ELETRKO 2026'!F338</f>
        <v>1200</v>
      </c>
      <c r="G335" s="56"/>
      <c r="H335" s="83"/>
      <c r="I335" s="51"/>
    </row>
    <row r="336" spans="1:9" ht="24.95" customHeight="1">
      <c r="A336" s="82">
        <v>331</v>
      </c>
      <c r="B336" s="53" t="str">
        <f>'SAP POTROŠNI ELETRKO 2026'!C339</f>
        <v>VEZICE PVC 300MM</v>
      </c>
      <c r="C336" s="53" t="str">
        <f>'SAP POTROŠNI ELETRKO 2026'!D339</f>
        <v>Vezice pvc 300 mm</v>
      </c>
      <c r="D336" s="54"/>
      <c r="E336" s="63" t="str">
        <f>'SAP POTROŠNI ELETRKO 2026'!G339</f>
        <v>Kom</v>
      </c>
      <c r="F336" s="55">
        <f>'SAP POTROŠNI ELETRKO 2026'!F339</f>
        <v>1000</v>
      </c>
      <c r="G336" s="56"/>
      <c r="H336" s="83"/>
      <c r="I336" s="51"/>
    </row>
    <row r="337" spans="1:9" ht="24.95" customHeight="1">
      <c r="A337" s="82">
        <v>332</v>
      </c>
      <c r="B337" s="53" t="str">
        <f>'SAP POTROŠNI ELETRKO 2026'!C340</f>
        <v>VENTILATOR 230V 120X120X38</v>
      </c>
      <c r="C337" s="53" t="str">
        <f>'SAP POTROŠNI ELETRKO 2026'!D340</f>
        <v>Ventilator 230V, 120x120x38mm (kao tip JA 12038 Jamicon ili</v>
      </c>
      <c r="D337" s="54"/>
      <c r="E337" s="63" t="str">
        <f>'SAP POTROŠNI ELETRKO 2026'!G340</f>
        <v>Kom</v>
      </c>
      <c r="F337" s="55">
        <f>'SAP POTROŠNI ELETRKO 2026'!F340</f>
        <v>10</v>
      </c>
      <c r="G337" s="56"/>
      <c r="H337" s="83"/>
      <c r="I337" s="51"/>
    </row>
    <row r="338" spans="1:9" ht="24.95" customHeight="1">
      <c r="A338" s="82">
        <v>333</v>
      </c>
      <c r="B338" s="53" t="str">
        <f>'SAP POTROŠNI ELETRKO 2026'!C341</f>
        <v>VENTILATOR KUPAONSKI Ø120</v>
      </c>
      <c r="C338" s="53" t="str">
        <f>'SAP POTROŠNI ELETRKO 2026'!D341</f>
        <v>Ventilator kupaonski 230V, sa zaštitnom rozetom, fi 120</v>
      </c>
      <c r="D338" s="52"/>
      <c r="E338" s="63" t="str">
        <f>'SAP POTROŠNI ELETRKO 2026'!G341</f>
        <v>Kom</v>
      </c>
      <c r="F338" s="55">
        <f>'SAP POTROŠNI ELETRKO 2026'!F341</f>
        <v>5</v>
      </c>
      <c r="G338" s="56"/>
      <c r="H338" s="83"/>
      <c r="I338" s="51"/>
    </row>
    <row r="339" spans="1:9" ht="24.95" customHeight="1">
      <c r="A339" s="82">
        <v>334</v>
      </c>
      <c r="B339" s="53" t="str">
        <f>'SAP POTROŠNI ELETRKO 2026'!C342</f>
        <v>VENTILATOR S FILTEROM 109X109X62 IP54</v>
      </c>
      <c r="C339" s="53" t="str">
        <f>'SAP POTROŠNI ELETRKO 2026'!D342</f>
        <v>Ventilator s filterom 109x109x62mm IP54, 12W, 16m3/h (kao tip Schrack IUKNF1523A ili</v>
      </c>
      <c r="D339" s="54"/>
      <c r="E339" s="63" t="str">
        <f>'SAP POTROŠNI ELETRKO 2026'!G342</f>
        <v>Kom</v>
      </c>
      <c r="F339" s="55">
        <f>'SAP POTROŠNI ELETRKO 2026'!F342</f>
        <v>1</v>
      </c>
      <c r="G339" s="56"/>
      <c r="H339" s="83"/>
      <c r="I339" s="51"/>
    </row>
    <row r="340" spans="1:9" ht="24.95" customHeight="1">
      <c r="A340" s="82">
        <v>335</v>
      </c>
      <c r="B340" s="53" t="str">
        <f>'SAP POTROŠNI ELETRKO 2026'!C343</f>
        <v>FILTER IZLAZNI 109X109X19 IP54</v>
      </c>
      <c r="C340" s="53" t="str">
        <f>'SAP POTROŠNI ELETRKO 2026'!D343</f>
        <v>Izlazni filter za IUKNF1523A, 109x109x19 mm , IP54   (kao tip Schrack IUKNE150 ili</v>
      </c>
      <c r="D340" s="54"/>
      <c r="E340" s="63" t="str">
        <f>'SAP POTROŠNI ELETRKO 2026'!G343</f>
        <v>Kom</v>
      </c>
      <c r="F340" s="55">
        <f>'SAP POTROŠNI ELETRKO 2026'!F343</f>
        <v>1</v>
      </c>
      <c r="G340" s="56"/>
      <c r="H340" s="83"/>
      <c r="I340" s="51"/>
    </row>
    <row r="341" spans="1:9" ht="24.95" customHeight="1">
      <c r="A341" s="82">
        <v>336</v>
      </c>
      <c r="B341" s="53" t="str">
        <f>'SAP POTROŠNI ELETRKO 2026'!C344</f>
        <v>FILTER ZA VENTILATOR 109X109 IP54 (5)</v>
      </c>
      <c r="C341" s="53" t="str">
        <f>'SAP POTROŠNI ELETRKO 2026'!D344</f>
        <v>Rezervni filter za ventilator 109x109mm, IP54 (pak=5 Kom.)  (kao tip Schrack IUKM4510 ili</v>
      </c>
      <c r="D341" s="52"/>
      <c r="E341" s="63" t="str">
        <f>'SAP POTROŠNI ELETRKO 2026'!G344</f>
        <v>Kom</v>
      </c>
      <c r="F341" s="55">
        <f>'SAP POTROŠNI ELETRKO 2026'!F344</f>
        <v>1</v>
      </c>
      <c r="G341" s="56"/>
      <c r="H341" s="83"/>
      <c r="I341" s="51"/>
    </row>
    <row r="342" spans="1:9" ht="24.95" customHeight="1">
      <c r="A342" s="82">
        <v>337</v>
      </c>
      <c r="B342" s="53" t="str">
        <f>'SAP POTROŠNI ELETRKO 2026'!C345</f>
        <v>GRIJAČ ORMARA 100W 130°C 110-250V</v>
      </c>
      <c r="C342" s="53" t="str">
        <f>'SAP POTROŠNI ELETRKO 2026'!D345</f>
        <v xml:space="preserve">Grijač 100W/130°C za ormar cestovne rasvjete,110-250V AC/DC,IP44 (kao tip Schrack K.Br. IUK08344 ili  </v>
      </c>
      <c r="D342" s="52"/>
      <c r="E342" s="63" t="str">
        <f>'SAP POTROŠNI ELETRKO 2026'!G345</f>
        <v>Kom</v>
      </c>
      <c r="F342" s="55">
        <f>'SAP POTROŠNI ELETRKO 2026'!F345</f>
        <v>1</v>
      </c>
      <c r="G342" s="56"/>
      <c r="H342" s="83"/>
      <c r="I342" s="51"/>
    </row>
    <row r="343" spans="1:9" ht="24.95" customHeight="1">
      <c r="A343" s="82">
        <v>338</v>
      </c>
      <c r="B343" s="53" t="str">
        <f>'SAP POTROŠNI ELETRKO 2026'!C346</f>
        <v>TERMOSTAT GRIJAČ 1NC 0-60°C</v>
      </c>
      <c r="C343" s="53" t="str">
        <f>'SAP POTROŠNI ELETRKO 2026'!D346</f>
        <v xml:space="preserve">Termostat za grijač, 1 N/C kontakt, 0° - 60° C  (kao tip Schrack K.Br. IUK08565 ili  </v>
      </c>
      <c r="D343" s="52"/>
      <c r="E343" s="63" t="str">
        <f>'SAP POTROŠNI ELETRKO 2026'!G346</f>
        <v>Kom</v>
      </c>
      <c r="F343" s="55">
        <f>'SAP POTROŠNI ELETRKO 2026'!F346</f>
        <v>1</v>
      </c>
      <c r="G343" s="56"/>
      <c r="H343" s="83"/>
      <c r="I343" s="51"/>
    </row>
    <row r="344" spans="1:9" ht="24.95" customHeight="1">
      <c r="A344" s="82">
        <v>339</v>
      </c>
      <c r="B344" s="53" t="str">
        <f>'SAP POTROŠNI ELETRKO 2026'!C347</f>
        <v>TERMOSTAT VENTILATOR 0-60°C</v>
      </c>
      <c r="C344" s="53" t="str">
        <f>'SAP POTROŠNI ELETRKO 2026'!D347</f>
        <v xml:space="preserve">Termostat za ventilator, 1 radni kontakt, 0° - 60° C  (kao tip Schrack K.Br. IUK08566 ili  </v>
      </c>
      <c r="D344" s="52"/>
      <c r="E344" s="63" t="str">
        <f>'SAP POTROŠNI ELETRKO 2026'!G347</f>
        <v>Kom</v>
      </c>
      <c r="F344" s="55">
        <f>'SAP POTROŠNI ELETRKO 2026'!F347</f>
        <v>1</v>
      </c>
      <c r="G344" s="56"/>
      <c r="H344" s="83"/>
      <c r="I344" s="51"/>
    </row>
    <row r="345" spans="1:9" ht="24.95" customHeight="1">
      <c r="A345" s="82">
        <v>340</v>
      </c>
      <c r="B345" s="53" t="str">
        <f>'SAP POTROŠNI ELETRKO 2026'!C348</f>
        <v>LUKSOMAT LM-10D</v>
      </c>
      <c r="C345" s="53" t="str">
        <f>'SAP POTROŠNI ELETRKO 2026'!D348</f>
        <v xml:space="preserve">Luksomat   (kao tip Elabo LM - 10d ili </v>
      </c>
      <c r="D345" s="52"/>
      <c r="E345" s="63" t="str">
        <f>'SAP POTROŠNI ELETRKO 2026'!G348</f>
        <v>Kom</v>
      </c>
      <c r="F345" s="55">
        <f>'SAP POTROŠNI ELETRKO 2026'!F348</f>
        <v>5</v>
      </c>
      <c r="G345" s="56"/>
      <c r="H345" s="83"/>
      <c r="I345" s="51"/>
    </row>
    <row r="346" spans="1:9" ht="24.95" customHeight="1">
      <c r="A346" s="82">
        <v>341</v>
      </c>
      <c r="B346" s="53" t="str">
        <f>'SAP POTROŠNI ELETRKO 2026'!C349</f>
        <v>SVJETLOSNA SKLOPKA ANALOG 1 KANAL</v>
      </c>
      <c r="C346" s="53" t="str">
        <f>'SAP POTROŠNI ELETRKO 2026'!D349</f>
        <v>Svjetlosna sklopka, analogna, 1 kanal (kao tip Schrack BZT17A011 ili</v>
      </c>
      <c r="D346" s="52"/>
      <c r="E346" s="63" t="str">
        <f>'SAP POTROŠNI ELETRKO 2026'!G349</f>
        <v>Kom</v>
      </c>
      <c r="F346" s="55">
        <f>'SAP POTROŠNI ELETRKO 2026'!F349</f>
        <v>1</v>
      </c>
      <c r="G346" s="56"/>
      <c r="H346" s="83"/>
      <c r="I346" s="51"/>
    </row>
    <row r="347" spans="1:9" ht="24.95" customHeight="1">
      <c r="A347" s="82">
        <v>342</v>
      </c>
      <c r="B347" s="53" t="str">
        <f>'SAP POTROŠNI ELETRKO 2026'!C350</f>
        <v>SENZOR ZA SVJETLOSNU SKLOPKU ZIDNI</v>
      </c>
      <c r="C347" s="53" t="str">
        <f>'SAP POTROŠNI ELETRKO 2026'!D350</f>
        <v>Senzor za svjetlosnu sklopku, nazidna montaža (kao tip Schrack BZT26325 ili</v>
      </c>
      <c r="D347" s="52"/>
      <c r="E347" s="63" t="str">
        <f>'SAP POTROŠNI ELETRKO 2026'!G350</f>
        <v>Kom</v>
      </c>
      <c r="F347" s="55">
        <f>'SAP POTROŠNI ELETRKO 2026'!F350</f>
        <v>1</v>
      </c>
      <c r="G347" s="56"/>
      <c r="H347" s="83"/>
      <c r="I347" s="51"/>
    </row>
    <row r="348" spans="1:9" ht="24.95" customHeight="1">
      <c r="A348" s="82">
        <v>343</v>
      </c>
      <c r="B348" s="53" t="str">
        <f>'SAP POTROŠNI ELETRKO 2026'!C351</f>
        <v>PIR DETEKTOR 360° BIJELI</v>
      </c>
      <c r="C348" s="53" t="str">
        <f>'SAP POTROŠNI ELETRKO 2026'!D351</f>
        <v>Infracrveni detektor pokreta, bijeli, 360 ° (kao tip Commel 311 ili</v>
      </c>
      <c r="D348" s="52"/>
      <c r="E348" s="63" t="str">
        <f>'SAP POTROŠNI ELETRKO 2026'!G351</f>
        <v>Kom</v>
      </c>
      <c r="F348" s="55">
        <f>'SAP POTROŠNI ELETRKO 2026'!F351</f>
        <v>1</v>
      </c>
      <c r="G348" s="56"/>
      <c r="H348" s="83"/>
      <c r="I348" s="51"/>
    </row>
    <row r="349" spans="1:9" ht="24.95" customHeight="1">
      <c r="A349" s="82">
        <v>344</v>
      </c>
      <c r="B349" s="53" t="str">
        <f>'SAP POTROŠNI ELETRKO 2026'!C352</f>
        <v>BATERIJA NICD 6V 1000MAH 5XAA</v>
      </c>
      <c r="C349" s="53" t="str">
        <f>'SAP POTROŠNI ELETRKO 2026'!D352</f>
        <v>BATERIJA AKU za panik rasvjetu, NiCd 6V 1000mAh, 5xAA dimenzije, 255x14.2</v>
      </c>
      <c r="D349" s="52"/>
      <c r="E349" s="63" t="str">
        <f>'SAP POTROŠNI ELETRKO 2026'!G352</f>
        <v>Kom</v>
      </c>
      <c r="F349" s="55">
        <f>'SAP POTROŠNI ELETRKO 2026'!F352</f>
        <v>5</v>
      </c>
      <c r="G349" s="56"/>
      <c r="H349" s="83"/>
      <c r="I349" s="51"/>
    </row>
    <row r="350" spans="1:9" ht="24.95" customHeight="1">
      <c r="A350" s="82">
        <v>345</v>
      </c>
      <c r="B350" s="53" t="str">
        <f>'SAP POTROŠNI ELETRKO 2026'!C353</f>
        <v>BATERIJA NICD 4,8V 1,7AH TUBA</v>
      </c>
      <c r="C350" s="53" t="str">
        <f>'SAP POTROŠNI ELETRKO 2026'!D353</f>
        <v>BATERIJA AKU za panik rasvjetu, NiCd 4,8V 1,7 Ah, tuba, dimenzije, 167x23</v>
      </c>
      <c r="D350" s="54"/>
      <c r="E350" s="63" t="str">
        <f>'SAP POTROŠNI ELETRKO 2026'!G353</f>
        <v>Kom</v>
      </c>
      <c r="F350" s="55">
        <f>'SAP POTROŠNI ELETRKO 2026'!F353</f>
        <v>5</v>
      </c>
      <c r="G350" s="56"/>
      <c r="H350" s="83"/>
      <c r="I350" s="51"/>
    </row>
    <row r="351" spans="1:9" ht="24.95" customHeight="1">
      <c r="A351" s="82">
        <v>346</v>
      </c>
      <c r="B351" s="53" t="str">
        <f>'SAP POTROŠNI ELETRKO 2026'!C354</f>
        <v>BATERIJA OLOVNA 6V 4,5AH FASTON 4.8</v>
      </c>
      <c r="C351" s="53" t="str">
        <f>'SAP POTROŠNI ELETRKO 2026'!D354</f>
        <v>Hermetička olovna baterija 6V 4.5Ah, napon 6V, kapacitet 20h 4.5Ah ,max struja punjenja 1.13A ,max struja pražnjenja 5 sek 45A, dimenzije  D x Š x V (V2) 70 x 47 x 100 (106) mm , težina (kg) 0.725 kg ,način spajanja Faston 4.8 mm</v>
      </c>
      <c r="D351" s="54"/>
      <c r="E351" s="63" t="str">
        <f>'SAP POTROŠNI ELETRKO 2026'!G354</f>
        <v>Kom</v>
      </c>
      <c r="F351" s="55">
        <f>'SAP POTROŠNI ELETRKO 2026'!F354</f>
        <v>5</v>
      </c>
      <c r="G351" s="56"/>
      <c r="H351" s="83"/>
      <c r="I351" s="51"/>
    </row>
    <row r="352" spans="1:9" ht="24.95" customHeight="1">
      <c r="A352" s="82">
        <v>347</v>
      </c>
      <c r="B352" s="53" t="str">
        <f>'SAP POTROŠNI ELETRKO 2026'!C355</f>
        <v>BATERIJA OLOVNA 4V 3,5AH FASTON 4.8</v>
      </c>
      <c r="C352" s="53" t="str">
        <f>'SAP POTROŠNI ELETRKO 2026'!D355</f>
        <v>Hermetička olovna baterija 4V, 3.5Ah, napon 4V, kapacitet 3.5Ah ,max struja punjenja 1.05A, dimenzije  D x Š x V (V2) 90X34X65 mm,način spajanja Faston 4.8 mm.</v>
      </c>
      <c r="D352" s="54"/>
      <c r="E352" s="63" t="str">
        <f>'SAP POTROŠNI ELETRKO 2026'!G355</f>
        <v>Kom</v>
      </c>
      <c r="F352" s="55">
        <f>'SAP POTROŠNI ELETRKO 2026'!F355</f>
        <v>3</v>
      </c>
      <c r="G352" s="56"/>
      <c r="H352" s="83"/>
      <c r="I352" s="51"/>
    </row>
    <row r="353" spans="1:9" ht="24.95" customHeight="1">
      <c r="A353" s="82">
        <v>348</v>
      </c>
      <c r="B353" s="53" t="str">
        <f>'SAP POTROŠNI ELETRKO 2026'!C356</f>
        <v>BATERIJSKI MODUL 3-58W 4,8V 4A</v>
      </c>
      <c r="C353" s="53" t="str">
        <f>'SAP POTROŠNI ELETRKO 2026'!D356</f>
        <v>Baterijski modul (inverter) za fluo sigurnosnu rasvjetu, 3-58W, 4,8V, 4A</v>
      </c>
      <c r="D353" s="52"/>
      <c r="E353" s="63" t="str">
        <f>'SAP POTROŠNI ELETRKO 2026'!G356</f>
        <v>Kom</v>
      </c>
      <c r="F353" s="55">
        <f>'SAP POTROŠNI ELETRKO 2026'!F356</f>
        <v>1</v>
      </c>
      <c r="G353" s="56"/>
      <c r="H353" s="83"/>
      <c r="I353" s="51"/>
    </row>
    <row r="354" spans="1:9" ht="24.95" customHeight="1">
      <c r="A354" s="82">
        <v>349</v>
      </c>
      <c r="B354" s="53" t="str">
        <f>'SAP POTROŠNI ELETRKO 2026'!C357</f>
        <v>ISPRAVLJAČ 230VAC/24VDC 1,5A DIN</v>
      </c>
      <c r="C354" s="53" t="str">
        <f>'SAP POTROŠNI ELETRKO 2026'!D357</f>
        <v>Ispravljač 1P, 230 VAC/24VDC  1,5A, montaža na DIN šinu (kao tip Schrack LP746201-A ili</v>
      </c>
      <c r="D354" s="52"/>
      <c r="E354" s="63" t="str">
        <f>'SAP POTROŠNI ELETRKO 2026'!G357</f>
        <v>Kom</v>
      </c>
      <c r="F354" s="55">
        <f>'SAP POTROŠNI ELETRKO 2026'!F357</f>
        <v>5</v>
      </c>
      <c r="G354" s="56"/>
      <c r="H354" s="83"/>
      <c r="I354" s="51"/>
    </row>
    <row r="355" spans="1:9" ht="24.95" customHeight="1">
      <c r="A355" s="82">
        <v>350</v>
      </c>
      <c r="B355" s="53" t="str">
        <f>'SAP POTROŠNI ELETRKO 2026'!C358</f>
        <v>NAPAJANJE LED 170-250VAC/12V 2,5A 30W</v>
      </c>
      <c r="C355" s="53" t="str">
        <f>'SAP POTROŠNI ELETRKO 2026'!D358</f>
        <v>Napajanje LED modula, ulazni napon 170-250VAC, izlazni napon 12V, I 2,5A, P 30W, IP 65, dim:  217mmX30mmx21 mm (kao tip V-TAC Europe Ltd, VT-22030 LED POWER SUPPLY ili</v>
      </c>
      <c r="D355" s="52"/>
      <c r="E355" s="63" t="str">
        <f>'SAP POTROŠNI ELETRKO 2026'!G358</f>
        <v>Kom</v>
      </c>
      <c r="F355" s="55">
        <f>'SAP POTROŠNI ELETRKO 2026'!F358</f>
        <v>2</v>
      </c>
      <c r="G355" s="56"/>
      <c r="H355" s="83"/>
      <c r="I355" s="51"/>
    </row>
    <row r="356" spans="1:9" ht="24.95" customHeight="1">
      <c r="A356" s="82">
        <v>351</v>
      </c>
      <c r="B356" s="53" t="str">
        <f>'SAP POTROŠNI ELETRKO 2026'!C359</f>
        <v>LED DRIVER 200-240VAC 27-40V 950MA</v>
      </c>
      <c r="C356" s="53" t="str">
        <f>'SAP POTROŠNI ELETRKO 2026'!D359</f>
        <v>LED Driver, ulazni napon 200-240VAC, izlazni napon 27-40V, 950mA, 42W (kao tip LED Driver GS3131-B0950 ili</v>
      </c>
      <c r="D356" s="52"/>
      <c r="E356" s="63" t="str">
        <f>'SAP POTROŠNI ELETRKO 2026'!G359</f>
        <v>Kom</v>
      </c>
      <c r="F356" s="55">
        <f>'SAP POTROŠNI ELETRKO 2026'!F359</f>
        <v>2</v>
      </c>
      <c r="G356" s="56"/>
      <c r="H356" s="83"/>
      <c r="I356" s="51"/>
    </row>
    <row r="357" spans="1:9" ht="24.95" customHeight="1">
      <c r="A357" s="82">
        <v>352</v>
      </c>
      <c r="B357" s="53" t="str">
        <f>'SAP POTROŠNI ELETRKO 2026'!C360</f>
        <v>NAPAJANJE 85-264V/24V 4A 96W DIN</v>
      </c>
      <c r="C357" s="53" t="str">
        <f>'SAP POTROŠNI ELETRKO 2026'!D360</f>
        <v>Napajanje, ulazni napon 85-264V, izlazni napon 24V, I 4A, P 96W, led indikator, montaža na DIN šinu ( kao tip MDR-100-24 ili</v>
      </c>
      <c r="D357" s="52"/>
      <c r="E357" s="63" t="str">
        <f>'SAP POTROŠNI ELETRKO 2026'!G360</f>
        <v>Kom</v>
      </c>
      <c r="F357" s="55">
        <f>'SAP POTROŠNI ELETRKO 2026'!F360</f>
        <v>1</v>
      </c>
      <c r="G357" s="56"/>
      <c r="H357" s="83"/>
      <c r="I357" s="51"/>
    </row>
    <row r="358" spans="1:9" ht="24.95" customHeight="1">
      <c r="A358" s="82">
        <v>353</v>
      </c>
      <c r="B358" s="53" t="str">
        <f>'SAP POTROŠNI ELETRKO 2026'!C361</f>
        <v>ORMAR RRP01 605X1080X320 IP44</v>
      </c>
      <c r="C358" s="53" t="str">
        <f>'SAP POTROŠNI ELETRKO 2026'!D361</f>
        <v>Samostojeći razvodni poliesterski ormar RRP 01, dimenzije 605x1080x320 mm(ŠxVxD), IP44,sa ugrađenom temeljnom pločom, sa bravicom i ključem (kao tip Elsta RRP 01  ili</v>
      </c>
      <c r="D358" s="52"/>
      <c r="E358" s="63" t="str">
        <f>'SAP POTROŠNI ELETRKO 2026'!G361</f>
        <v>Kom</v>
      </c>
      <c r="F358" s="55">
        <f>'SAP POTROŠNI ELETRKO 2026'!F361</f>
        <v>1</v>
      </c>
      <c r="G358" s="56"/>
      <c r="H358" s="83"/>
      <c r="I358" s="51"/>
    </row>
    <row r="359" spans="1:9" ht="24.95" customHeight="1">
      <c r="A359" s="82">
        <v>354</v>
      </c>
      <c r="B359" s="53" t="str">
        <f>'SAP POTROŠNI ELETRKO 2026'!C362</f>
        <v>TEMELJ BETONSKI ZA RRP01</v>
      </c>
      <c r="C359" s="53" t="str">
        <f>'SAP POTROŠNI ELETRKO 2026'!D362</f>
        <v>Betonski temelj za ormar RRP 01 (kao tip Elsta tip 0  ili</v>
      </c>
      <c r="D359" s="52"/>
      <c r="E359" s="63" t="str">
        <f>'SAP POTROŠNI ELETRKO 2026'!G362</f>
        <v>Kom</v>
      </c>
      <c r="F359" s="55">
        <f>'SAP POTROŠNI ELETRKO 2026'!F362</f>
        <v>1</v>
      </c>
      <c r="G359" s="56"/>
      <c r="H359" s="83"/>
      <c r="I359" s="51"/>
    </row>
    <row r="360" spans="1:9" ht="24.95" customHeight="1">
      <c r="A360" s="82">
        <v>355</v>
      </c>
      <c r="B360" s="53" t="str">
        <f>'SAP POTROŠNI ELETRKO 2026'!C363</f>
        <v>ORMAR RRP02 800X1080X320 IP44</v>
      </c>
      <c r="C360" s="53" t="str">
        <f>'SAP POTROŠNI ELETRKO 2026'!D363</f>
        <v>Samostojeći razvodni poliesterski ormar RRP 02, dimenzije 800x1080x320 mm(ŠxVxD), IP44,sa ugrađenom temeljnom pločom, sa bravicom i ključem (kao tip Elsta RRP 02  ili</v>
      </c>
      <c r="D360" s="59"/>
      <c r="E360" s="63" t="str">
        <f>'SAP POTROŠNI ELETRKO 2026'!G363</f>
        <v>Kom</v>
      </c>
      <c r="F360" s="55">
        <f>'SAP POTROŠNI ELETRKO 2026'!F363</f>
        <v>1</v>
      </c>
      <c r="G360" s="56"/>
      <c r="H360" s="83"/>
      <c r="I360" s="51"/>
    </row>
    <row r="361" spans="1:9" ht="24.95" customHeight="1">
      <c r="A361" s="82">
        <v>356</v>
      </c>
      <c r="B361" s="53" t="str">
        <f>'SAP POTROŠNI ELETRKO 2026'!C364</f>
        <v>TEMELJ BETONSKI ZA RRP02</v>
      </c>
      <c r="C361" s="53" t="str">
        <f>'SAP POTROŠNI ELETRKO 2026'!D364</f>
        <v>Betonski temelj za ormar RRP 02, (kao tip Elsta tip 1  ili</v>
      </c>
      <c r="D361" s="52"/>
      <c r="E361" s="63" t="str">
        <f>'SAP POTROŠNI ELETRKO 2026'!G364</f>
        <v>Kom</v>
      </c>
      <c r="F361" s="55">
        <f>'SAP POTROŠNI ELETRKO 2026'!F364</f>
        <v>1</v>
      </c>
      <c r="G361" s="56"/>
      <c r="H361" s="83"/>
      <c r="I361" s="51"/>
    </row>
    <row r="362" spans="1:9" ht="24.95" customHeight="1">
      <c r="A362" s="82">
        <v>357</v>
      </c>
      <c r="B362" s="53" t="str">
        <f>'SAP POTROŠNI ELETRKO 2026'!C365</f>
        <v>ORMAR RRP03 1115X1065X320 IP44</v>
      </c>
      <c r="C362" s="53" t="str">
        <f>'SAP POTROŠNI ELETRKO 2026'!D365</f>
        <v>Samostojeći razvodni poliesterski ormar RRP 03, dimenzije1115x1065x320 mm(ŠxVxD), IP44,sa ugrađenom temeljnom pločom, sa bravicom i ključem (kao tip Elsta RRP 03/F6  ili</v>
      </c>
      <c r="D362" s="54"/>
      <c r="E362" s="63" t="str">
        <f>'SAP POTROŠNI ELETRKO 2026'!G365</f>
        <v>Kom</v>
      </c>
      <c r="F362" s="55">
        <f>'SAP POTROŠNI ELETRKO 2026'!F365</f>
        <v>1</v>
      </c>
      <c r="G362" s="56"/>
      <c r="H362" s="83"/>
      <c r="I362" s="51"/>
    </row>
    <row r="363" spans="1:9" ht="24.95" customHeight="1">
      <c r="A363" s="82">
        <v>358</v>
      </c>
      <c r="B363" s="53" t="str">
        <f>'SAP POTROŠNI ELETRKO 2026'!C366</f>
        <v>TEMELJ BETONSKI ZA RRP03</v>
      </c>
      <c r="C363" s="53" t="str">
        <f>'SAP POTROŠNI ELETRKO 2026'!D366</f>
        <v>Betonski temelj za ormar RRP 03 (kao tip Elsta tip 2  ili</v>
      </c>
      <c r="D363" s="52"/>
      <c r="E363" s="63" t="str">
        <f>'SAP POTROŠNI ELETRKO 2026'!G366</f>
        <v>Kom</v>
      </c>
      <c r="F363" s="55">
        <f>'SAP POTROŠNI ELETRKO 2026'!F366</f>
        <v>1</v>
      </c>
      <c r="G363" s="56"/>
      <c r="H363" s="83"/>
      <c r="I363" s="51"/>
    </row>
    <row r="364" spans="1:9" ht="24.95" customHeight="1">
      <c r="A364" s="82">
        <v>359</v>
      </c>
      <c r="B364" s="53" t="str">
        <f>'SAP POTROŠNI ELETRKO 2026'!C367</f>
        <v>ORMAR POLIESTERSKI IP66 400X300X200</v>
      </c>
      <c r="C364" s="53" t="str">
        <f>'SAP POTROŠNI ELETRKO 2026'!D367</f>
        <v>Ormar poliesterski za vlažne prostore, stupanj zaštite IP66, dimenzije 400x300x200mm (VxŠxD) (kao tip Schrack IM008843 ili</v>
      </c>
      <c r="D364" s="52"/>
      <c r="E364" s="63" t="str">
        <f>'SAP POTROŠNI ELETRKO 2026'!G367</f>
        <v>Kom</v>
      </c>
      <c r="F364" s="55">
        <f>'SAP POTROŠNI ELETRKO 2026'!F367</f>
        <v>1</v>
      </c>
      <c r="G364" s="56"/>
      <c r="H364" s="83"/>
      <c r="I364" s="51"/>
    </row>
    <row r="365" spans="1:9" ht="24.95" customHeight="1">
      <c r="A365" s="82">
        <v>360</v>
      </c>
      <c r="B365" s="53" t="str">
        <f>'SAP POTROŠNI ELETRKO 2026'!C368</f>
        <v>ORMAR POLIESTERSKI IP66 270X270X180</v>
      </c>
      <c r="C365" s="53" t="str">
        <f>'SAP POTROŠNI ELETRKO 2026'!D368</f>
        <v>Ormar poliesterski , stupanj zaštite IP66, dimenzije 270x270x180mm (VxŠxD), plastični vijci za zaključavanje, temp. -30…70° (kao tip Schneider NSYPLSC2727G ili</v>
      </c>
      <c r="D365" s="52"/>
      <c r="E365" s="63" t="str">
        <f>'SAP POTROŠNI ELETRKO 2026'!G368</f>
        <v>Kom</v>
      </c>
      <c r="F365" s="55">
        <f>'SAP POTROŠNI ELETRKO 2026'!F368</f>
        <v>1</v>
      </c>
      <c r="G365" s="56"/>
      <c r="H365" s="83"/>
      <c r="I365" s="51"/>
    </row>
    <row r="366" spans="1:9" ht="24.95" customHeight="1">
      <c r="A366" s="82">
        <v>361</v>
      </c>
      <c r="B366" s="53" t="str">
        <f>'SAP POTROŠNI ELETRKO 2026'!C369</f>
        <v>RAZVODNA KUTIJA VLAŽNE 150X190</v>
      </c>
      <c r="C366" s="53" t="str">
        <f>'SAP POTROŠNI ELETRKO 2026'!D369</f>
        <v>Plastična razvodna kutija za vlažne prostorije dimenzije:150x190</v>
      </c>
      <c r="D366" s="54"/>
      <c r="E366" s="63" t="str">
        <f>'SAP POTROŠNI ELETRKO 2026'!G369</f>
        <v>Kom</v>
      </c>
      <c r="F366" s="55">
        <f>'SAP POTROŠNI ELETRKO 2026'!F369</f>
        <v>1</v>
      </c>
      <c r="G366" s="56"/>
      <c r="H366" s="83"/>
      <c r="I366" s="51"/>
    </row>
    <row r="367" spans="1:9" ht="24.95" customHeight="1">
      <c r="A367" s="82">
        <v>362</v>
      </c>
      <c r="B367" s="53" t="str">
        <f>'SAP POTROŠNI ELETRKO 2026'!C370</f>
        <v>RAZVODNA KUTIJA EX TEP RK/01</v>
      </c>
      <c r="C367" s="53" t="str">
        <f>'SAP POTROŠNI ELETRKO 2026'!D370</f>
        <v>Protueksplozijski zaštićena razvodna kutijaTEP Ex RK/01</v>
      </c>
      <c r="D367" s="52"/>
      <c r="E367" s="63" t="str">
        <f>'SAP POTROŠNI ELETRKO 2026'!G370</f>
        <v>Kom</v>
      </c>
      <c r="F367" s="55">
        <f>'SAP POTROŠNI ELETRKO 2026'!F370</f>
        <v>1</v>
      </c>
      <c r="G367" s="56"/>
      <c r="H367" s="83"/>
      <c r="I367" s="51"/>
    </row>
    <row r="368" spans="1:9" ht="24.95" customHeight="1">
      <c r="A368" s="82">
        <v>363</v>
      </c>
      <c r="B368" s="53" t="str">
        <f>'SAP POTROŠNI ELETRKO 2026'!C371</f>
        <v>BRAVICA CM LOCK RITTAL SZ2420.000</v>
      </c>
      <c r="C368" s="53" t="str">
        <f>'SAP POTROŠNI ELETRKO 2026'!D371</f>
        <v>Bravica cm lock Rittal SZ 2420.000</v>
      </c>
      <c r="D368" s="52"/>
      <c r="E368" s="63" t="str">
        <f>'SAP POTROŠNI ELETRKO 2026'!G371</f>
        <v>Kom</v>
      </c>
      <c r="F368" s="55">
        <f>'SAP POTROŠNI ELETRKO 2026'!F371</f>
        <v>5</v>
      </c>
      <c r="G368" s="56"/>
      <c r="H368" s="83"/>
      <c r="I368" s="51"/>
    </row>
    <row r="369" spans="1:9" ht="24.95" customHeight="1">
      <c r="A369" s="82">
        <v>364</v>
      </c>
      <c r="B369" s="53" t="str">
        <f>'SAP POTROŠNI ELETRKO 2026'!C372</f>
        <v>SABIRNICA 1F AUTOM. 1000MM</v>
      </c>
      <c r="C369" s="53" t="str">
        <f>'SAP POTROŠNI ELETRKO 2026'!D372</f>
        <v>Sabirnica za jednofazne automatske osigurače, 1000mm</v>
      </c>
      <c r="D369" s="52"/>
      <c r="E369" s="63" t="str">
        <f>'SAP POTROŠNI ELETRKO 2026'!G372</f>
        <v>Kom</v>
      </c>
      <c r="F369" s="55">
        <f>'SAP POTROŠNI ELETRKO 2026'!F372</f>
        <v>1</v>
      </c>
      <c r="G369" s="56"/>
      <c r="H369" s="83"/>
      <c r="I369" s="51"/>
    </row>
    <row r="370" spans="1:9" ht="24.95" customHeight="1">
      <c r="A370" s="82">
        <v>365</v>
      </c>
      <c r="B370" s="53" t="str">
        <f>'SAP POTROŠNI ELETRKO 2026'!C373</f>
        <v>SABIRNICA 3F AUTOM. 1000MM</v>
      </c>
      <c r="C370" s="53" t="str">
        <f>'SAP POTROŠNI ELETRKO 2026'!D373</f>
        <v>Sabirnica za trofazne automatske osigurače, 1000mm</v>
      </c>
      <c r="D370" s="57"/>
      <c r="E370" s="63" t="str">
        <f>'SAP POTROŠNI ELETRKO 2026'!G373</f>
        <v>Kom</v>
      </c>
      <c r="F370" s="55">
        <f>'SAP POTROŠNI ELETRKO 2026'!F373</f>
        <v>1</v>
      </c>
      <c r="G370" s="56"/>
      <c r="H370" s="83"/>
      <c r="I370" s="51"/>
    </row>
    <row r="371" spans="1:9" ht="24.95" customHeight="1">
      <c r="A371" s="82">
        <v>366</v>
      </c>
      <c r="B371" s="53" t="str">
        <f>'SAP POTROŠNI ELETRKO 2026'!C374</f>
        <v>DIN ŠINA 35MM L=1000MM</v>
      </c>
      <c r="C371" s="53" t="str">
        <f>'SAP POTROŠNI ELETRKO 2026'!D374</f>
        <v>DIN montažna šina, 35mm, dužina 1000mm</v>
      </c>
      <c r="D371" s="52"/>
      <c r="E371" s="63" t="str">
        <f>'SAP POTROŠNI ELETRKO 2026'!G374</f>
        <v>Kom</v>
      </c>
      <c r="F371" s="55">
        <f>'SAP POTROŠNI ELETRKO 2026'!F374</f>
        <v>2</v>
      </c>
      <c r="G371" s="56"/>
      <c r="H371" s="83"/>
      <c r="I371" s="51"/>
    </row>
    <row r="372" spans="1:9" ht="24.95" customHeight="1">
      <c r="A372" s="82">
        <v>367</v>
      </c>
      <c r="B372" s="53" t="str">
        <f>'SAP POTROŠNI ELETRKO 2026'!C375</f>
        <v>IZOLATOR POTPORNI H=40 2XM8 4,4KN</v>
      </c>
      <c r="C372" s="53" t="str">
        <f>'SAP POTROŠNI ELETRKO 2026'!D375</f>
        <v>Potporni izolator, visina 40mm, za ključ 40mm, 2xM8, 4,4kN, poliester, bez halogena, metalna matica</v>
      </c>
      <c r="D372" s="52"/>
      <c r="E372" s="63" t="str">
        <f>'SAP POTROŠNI ELETRKO 2026'!G375</f>
        <v>Kom</v>
      </c>
      <c r="F372" s="55">
        <f>'SAP POTROŠNI ELETRKO 2026'!F375</f>
        <v>1</v>
      </c>
      <c r="G372" s="56"/>
      <c r="H372" s="83"/>
      <c r="I372" s="51"/>
    </row>
    <row r="373" spans="1:9" ht="24.95" customHeight="1">
      <c r="A373" s="82">
        <v>368</v>
      </c>
      <c r="B373" s="53" t="str">
        <f>'SAP POTROŠNI ELETRKO 2026'!C376</f>
        <v>SABIRNICA CU 30X5 L=1,8M 379A</v>
      </c>
      <c r="C373" s="53" t="str">
        <f>'SAP POTROŠNI ELETRKO 2026'!D376</f>
        <v xml:space="preserve">Bakrena sabirnica 379A (450A), 30x5mm, duljina 1,8m </v>
      </c>
      <c r="D373" s="54"/>
      <c r="E373" s="63" t="str">
        <f>'SAP POTROŠNI ELETRKO 2026'!G376</f>
        <v>Kom</v>
      </c>
      <c r="F373" s="55">
        <f>'SAP POTROŠNI ELETRKO 2026'!F376</f>
        <v>1</v>
      </c>
      <c r="G373" s="56"/>
      <c r="H373" s="83"/>
      <c r="I373" s="51"/>
    </row>
    <row r="374" spans="1:9" ht="24.95" customHeight="1">
      <c r="A374" s="82">
        <v>369</v>
      </c>
      <c r="B374" s="53" t="str">
        <f>'SAP POTROŠNI ELETRKO 2026'!C377</f>
        <v>KLEMA AKUMULATOR PLUS</v>
      </c>
      <c r="C374" s="53" t="str">
        <f>'SAP POTROŠNI ELETRKO 2026'!D377</f>
        <v>KLEME ZA AKUMULATOR  plus pol ( + )</v>
      </c>
      <c r="D374" s="52"/>
      <c r="E374" s="63" t="str">
        <f>'SAP POTROŠNI ELETRKO 2026'!G377</f>
        <v>Kom</v>
      </c>
      <c r="F374" s="55">
        <f>'SAP POTROŠNI ELETRKO 2026'!F377</f>
        <v>4</v>
      </c>
      <c r="G374" s="56"/>
      <c r="H374" s="83"/>
      <c r="I374" s="51"/>
    </row>
    <row r="375" spans="1:9" ht="24.95" customHeight="1">
      <c r="A375" s="82">
        <v>370</v>
      </c>
      <c r="B375" s="53" t="str">
        <f>'SAP POTROŠNI ELETRKO 2026'!C378</f>
        <v>KLEMA AKUMULATOR MINUS</v>
      </c>
      <c r="C375" s="53" t="str">
        <f>'SAP POTROŠNI ELETRKO 2026'!D378</f>
        <v>KLEME ZA AKUMULATOR  minus pol ( - )</v>
      </c>
      <c r="D375" s="52"/>
      <c r="E375" s="63" t="str">
        <f>'SAP POTROŠNI ELETRKO 2026'!G378</f>
        <v>Kom</v>
      </c>
      <c r="F375" s="55">
        <f>'SAP POTROŠNI ELETRKO 2026'!F378</f>
        <v>4</v>
      </c>
      <c r="G375" s="56"/>
      <c r="H375" s="83"/>
      <c r="I375" s="51"/>
    </row>
    <row r="376" spans="1:9" ht="24.95" customHeight="1">
      <c r="A376" s="82">
        <v>371</v>
      </c>
      <c r="B376" s="53" t="str">
        <f>'SAP POTROŠNI ELETRKO 2026'!C379</f>
        <v>KARTUŠA BUTAN 190G</v>
      </c>
      <c r="C376" s="53" t="str">
        <f>'SAP POTROŠNI ELETRKO 2026'!D379</f>
        <v>Kartuša 190g plin butan</v>
      </c>
      <c r="D376" s="52"/>
      <c r="E376" s="63" t="str">
        <f>'SAP POTROŠNI ELETRKO 2026'!G379</f>
        <v>Kom</v>
      </c>
      <c r="F376" s="55">
        <f>'SAP POTROŠNI ELETRKO 2026'!F379</f>
        <v>10</v>
      </c>
      <c r="G376" s="56"/>
      <c r="H376" s="83"/>
      <c r="I376" s="51"/>
    </row>
    <row r="377" spans="1:9" ht="24.95" customHeight="1">
      <c r="A377" s="82">
        <v>372</v>
      </c>
      <c r="B377" s="53" t="str">
        <f>'SAP POTROŠNI ELETRKO 2026'!C380</f>
        <v>INOX TRAKA BAND-IT 1/2 12MM 30,5M</v>
      </c>
      <c r="C377" s="53" t="str">
        <f>'SAP POTROŠNI ELETRKO 2026'!D380</f>
        <v>Inox traka (BAND IT) 1/2" - 12mm, 30, 5m u roli</v>
      </c>
      <c r="D377" s="52"/>
      <c r="E377" s="63" t="str">
        <f>'SAP POTROŠNI ELETRKO 2026'!G380</f>
        <v>Kom</v>
      </c>
      <c r="F377" s="55">
        <f>'SAP POTROŠNI ELETRKO 2026'!F380</f>
        <v>3</v>
      </c>
      <c r="G377" s="56"/>
      <c r="H377" s="83"/>
      <c r="I377" s="51"/>
    </row>
    <row r="378" spans="1:9" ht="24.95" customHeight="1">
      <c r="A378" s="82">
        <v>373</v>
      </c>
      <c r="B378" s="53" t="str">
        <f>'SAP POTROŠNI ELETRKO 2026'!C381</f>
        <v>INOX TRAKA BAND-IT 3/8 9,5MM 30,5M</v>
      </c>
      <c r="C378" s="53" t="str">
        <f>'SAP POTROŠNI ELETRKO 2026'!D381</f>
        <v>Inox traka (BAND IT) 3/8" - 9,5mm, 30, 5m u roli</v>
      </c>
      <c r="D378" s="52"/>
      <c r="E378" s="63" t="str">
        <f>'SAP POTROŠNI ELETRKO 2026'!G381</f>
        <v>Kom</v>
      </c>
      <c r="F378" s="55">
        <f>'SAP POTROŠNI ELETRKO 2026'!F381</f>
        <v>3</v>
      </c>
      <c r="G378" s="56"/>
      <c r="H378" s="83"/>
      <c r="I378" s="51"/>
    </row>
    <row r="379" spans="1:9" ht="24.95" customHeight="1">
      <c r="A379" s="82">
        <v>374</v>
      </c>
      <c r="B379" s="53" t="str">
        <f>'SAP POTROŠNI ELETRKO 2026'!C382</f>
        <v>INOX KOPČICE BAND-IT 1/2</v>
      </c>
      <c r="C379" s="53" t="str">
        <f>'SAP POTROŠNI ELETRKO 2026'!D382</f>
        <v>Inox kopčice za band it traku, 1/2"(za traku od 12mm)</v>
      </c>
      <c r="D379" s="57"/>
      <c r="E379" s="63" t="str">
        <f>'SAP POTROŠNI ELETRKO 2026'!G382</f>
        <v>Kom</v>
      </c>
      <c r="F379" s="55">
        <f>'SAP POTROŠNI ELETRKO 2026'!F382</f>
        <v>20</v>
      </c>
      <c r="G379" s="56"/>
      <c r="H379" s="83"/>
      <c r="I379" s="51"/>
    </row>
    <row r="380" spans="1:9" ht="24.95" customHeight="1">
      <c r="A380" s="82">
        <v>375</v>
      </c>
      <c r="B380" s="53" t="str">
        <f>'SAP POTROŠNI ELETRKO 2026'!C383</f>
        <v>INOX KOPČICE BAND-IT 3/8</v>
      </c>
      <c r="C380" s="53" t="str">
        <f>'SAP POTROŠNI ELETRKO 2026'!D383</f>
        <v>Inox kopčice za band it traku, 3/8"(za traku od 9,5mm)</v>
      </c>
      <c r="D380" s="52"/>
      <c r="E380" s="63" t="str">
        <f>'SAP POTROŠNI ELETRKO 2026'!G383</f>
        <v>Kom</v>
      </c>
      <c r="F380" s="55">
        <f>'SAP POTROŠNI ELETRKO 2026'!F383</f>
        <v>20</v>
      </c>
      <c r="G380" s="56"/>
      <c r="H380" s="83"/>
      <c r="I380" s="51"/>
    </row>
    <row r="381" spans="1:9" ht="24.95" customHeight="1">
      <c r="A381" s="82">
        <v>376</v>
      </c>
      <c r="B381" s="53" t="str">
        <f>'SAP POTROŠNI ELETRKO 2026'!C384</f>
        <v>KONTAKT SPREJ ELEKTROCLEAN 400ML</v>
      </c>
      <c r="C381" s="53" t="str">
        <f>'SAP POTROŠNI ELETRKO 2026'!D384</f>
        <v>Kontakt sprej za elektroniku, suhi, lektroclean 400ml</v>
      </c>
      <c r="D381" s="52"/>
      <c r="E381" s="63" t="str">
        <f>'SAP POTROŠNI ELETRKO 2026'!G384</f>
        <v>Kom</v>
      </c>
      <c r="F381" s="55">
        <f>'SAP POTROŠNI ELETRKO 2026'!F384</f>
        <v>2</v>
      </c>
      <c r="G381" s="56"/>
      <c r="H381" s="83"/>
      <c r="I381" s="51"/>
    </row>
    <row r="382" spans="1:9" ht="24.95" customHeight="1">
      <c r="A382" s="82">
        <v>377</v>
      </c>
      <c r="B382" s="53" t="str">
        <f>'SAP POTROŠNI ELETRKO 2026'!C385</f>
        <v>PLIN ZA LEMILICU WELLER 75ML</v>
      </c>
      <c r="C382" s="53" t="str">
        <f>'SAP POTROŠNI ELETRKO 2026'!D385</f>
        <v>Plin za plinsku lemilicu Weller Pyropen Refill 75ml</v>
      </c>
      <c r="D382" s="52"/>
      <c r="E382" s="63" t="str">
        <f>'SAP POTROŠNI ELETRKO 2026'!G385</f>
        <v>Kom</v>
      </c>
      <c r="F382" s="55">
        <f>'SAP POTROŠNI ELETRKO 2026'!F385</f>
        <v>10</v>
      </c>
      <c r="G382" s="56"/>
      <c r="H382" s="83"/>
      <c r="I382" s="51"/>
    </row>
    <row r="383" spans="1:9" ht="24.95" customHeight="1">
      <c r="A383" s="82">
        <v>378</v>
      </c>
      <c r="B383" s="53" t="str">
        <f>'SAP POTROŠNI ELETRKO 2026'!C386</f>
        <v>SIGNALNA LED ZELENA 230V Ø22,5</v>
      </c>
      <c r="C383" s="53" t="str">
        <f>'SAP POTROŠNI ELETRKO 2026'!D386</f>
        <v>Signalna led lampica zelena ugradbena mono blok 230V 22,50mm</v>
      </c>
      <c r="D383" s="52"/>
      <c r="E383" s="63" t="str">
        <f>'SAP POTROŠNI ELETRKO 2026'!G386</f>
        <v>Kom</v>
      </c>
      <c r="F383" s="55">
        <f>'SAP POTROŠNI ELETRKO 2026'!F386</f>
        <v>10</v>
      </c>
      <c r="G383" s="56"/>
      <c r="H383" s="83"/>
      <c r="I383" s="51"/>
    </row>
    <row r="384" spans="1:9" ht="24.95" customHeight="1">
      <c r="A384" s="82">
        <v>379</v>
      </c>
      <c r="B384" s="53" t="str">
        <f>'SAP POTROŠNI ELETRKO 2026'!C387</f>
        <v>ŽICA TINOL SN60PBCU2 Ø1MM 0,5KG</v>
      </c>
      <c r="C384" s="53" t="str">
        <f>'SAP POTROŠNI ELETRKO 2026'!D387</f>
        <v>Žica tinol za lemljenje, 0,5 kg, promjer 1mm, Sn6 0PbCu2</v>
      </c>
      <c r="D384" s="52"/>
      <c r="E384" s="63" t="str">
        <f>'SAP POTROŠNI ELETRKO 2026'!G387</f>
        <v>Kom</v>
      </c>
      <c r="F384" s="55">
        <f>'SAP POTROŠNI ELETRKO 2026'!F387</f>
        <v>2</v>
      </c>
      <c r="G384" s="56"/>
      <c r="H384" s="83"/>
      <c r="I384" s="51"/>
    </row>
    <row r="385" spans="1:9" ht="17.25" customHeight="1" thickBot="1">
      <c r="A385" s="64"/>
      <c r="B385" s="76"/>
      <c r="C385" s="72"/>
      <c r="D385" s="77"/>
      <c r="E385" s="78"/>
      <c r="F385" s="79"/>
      <c r="G385" s="80"/>
      <c r="H385" s="67"/>
      <c r="I385" s="51"/>
    </row>
    <row r="386" spans="1:9" ht="16.5" thickTop="1" thickBot="1">
      <c r="A386" s="60"/>
      <c r="B386" s="61" t="s">
        <v>29</v>
      </c>
      <c r="C386" s="62"/>
      <c r="D386" s="62"/>
      <c r="E386" s="62"/>
      <c r="F386" s="62"/>
      <c r="G386" s="62"/>
      <c r="H386" s="61">
        <f>SUM(H6:H385)</f>
        <v>0</v>
      </c>
      <c r="I386" s="89"/>
    </row>
    <row r="387" spans="1:9" ht="16.5" thickTop="1" thickBot="1">
      <c r="A387" s="60"/>
      <c r="B387" s="61" t="s">
        <v>1579</v>
      </c>
      <c r="C387" s="62"/>
      <c r="D387" s="62"/>
      <c r="E387" s="62"/>
      <c r="F387" s="62"/>
      <c r="G387" s="62"/>
      <c r="H387" s="61">
        <v>0</v>
      </c>
      <c r="I387" s="65"/>
    </row>
    <row r="388" spans="1:9" ht="16.5" customHeight="1" thickTop="1" thickBot="1">
      <c r="A388" s="60"/>
      <c r="B388" s="61" t="s">
        <v>1580</v>
      </c>
      <c r="C388" s="62"/>
      <c r="D388" s="62"/>
      <c r="E388" s="62"/>
      <c r="F388" s="62"/>
      <c r="G388" s="62"/>
      <c r="H388" s="61">
        <v>0</v>
      </c>
      <c r="I388" s="66"/>
    </row>
    <row r="389" spans="1:9" ht="3.75" hidden="1" customHeight="1">
      <c r="B389" s="75"/>
      <c r="C389" s="75"/>
      <c r="D389" s="75"/>
      <c r="E389" s="75"/>
      <c r="F389" s="75"/>
      <c r="G389" s="75"/>
      <c r="H389" s="75"/>
      <c r="I389" s="66"/>
    </row>
    <row r="390" spans="1:9" ht="5.25" hidden="1" customHeight="1">
      <c r="B390" s="75"/>
      <c r="C390" s="75"/>
      <c r="D390" s="75"/>
      <c r="E390" s="75"/>
      <c r="F390" s="75"/>
      <c r="G390" s="75"/>
      <c r="H390" s="75"/>
      <c r="I390" s="66"/>
    </row>
    <row r="391" spans="1:9" ht="15" hidden="1" customHeight="1">
      <c r="B391" s="75"/>
      <c r="C391" s="75"/>
      <c r="D391" s="75"/>
      <c r="E391" s="75"/>
      <c r="F391" s="75"/>
      <c r="G391" s="75"/>
      <c r="H391" s="75"/>
      <c r="I391" s="66"/>
    </row>
    <row r="392" spans="1:9" ht="15.75" thickTop="1">
      <c r="A392" s="123"/>
      <c r="B392" s="37"/>
      <c r="C392" s="37"/>
      <c r="D392" s="37"/>
      <c r="E392" s="37"/>
      <c r="F392" s="37"/>
      <c r="G392" s="37"/>
      <c r="H392" s="67"/>
    </row>
    <row r="393" spans="1:9" ht="20.25" customHeight="1">
      <c r="B393" s="68" t="s">
        <v>1575</v>
      </c>
      <c r="C393" s="37"/>
      <c r="D393" s="37"/>
      <c r="E393" s="37"/>
      <c r="F393" s="37"/>
      <c r="G393" s="37"/>
      <c r="H393" s="67"/>
    </row>
    <row r="394" spans="1:9">
      <c r="H394" s="67"/>
    </row>
    <row r="395" spans="1:9">
      <c r="H395" s="67"/>
    </row>
    <row r="396" spans="1:9">
      <c r="D396" s="34" t="s">
        <v>1576</v>
      </c>
      <c r="I396" s="70"/>
    </row>
    <row r="397" spans="1:9" ht="33.75">
      <c r="B397" s="71"/>
      <c r="C397" s="73"/>
      <c r="D397" s="64" t="s">
        <v>1577</v>
      </c>
    </row>
    <row r="398" spans="1:9">
      <c r="D398" s="64" t="s">
        <v>1578</v>
      </c>
    </row>
    <row r="399" spans="1:9">
      <c r="D399" s="72"/>
    </row>
    <row r="400" spans="1:9">
      <c r="D400" s="72"/>
    </row>
    <row r="401" spans="4:4">
      <c r="D401" s="72"/>
    </row>
  </sheetData>
  <mergeCells count="1">
    <mergeCell ref="B2:G2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8"/>
  <sheetViews>
    <sheetView topLeftCell="D1" workbookViewId="0">
      <selection activeCell="K11" sqref="K11"/>
    </sheetView>
  </sheetViews>
  <sheetFormatPr defaultRowHeight="15"/>
  <cols>
    <col min="1" max="1" width="7" customWidth="1"/>
    <col min="2" max="2" width="15" customWidth="1"/>
    <col min="3" max="3" width="48" customWidth="1"/>
    <col min="4" max="4" width="33" customWidth="1"/>
    <col min="5" max="5" width="22" customWidth="1"/>
    <col min="6" max="6" width="18" customWidth="1"/>
    <col min="7" max="8" width="15" customWidth="1"/>
    <col min="9" max="10" width="10" customWidth="1"/>
    <col min="11" max="11" width="15" customWidth="1"/>
    <col min="12" max="14" width="9.140625" customWidth="1"/>
    <col min="15" max="16" width="15" customWidth="1"/>
    <col min="17" max="17" width="23" customWidth="1"/>
    <col min="20" max="20" width="0" hidden="1" customWidth="1"/>
  </cols>
  <sheetData>
    <row r="1" spans="1:21">
      <c r="A1" s="126"/>
      <c r="B1" s="126"/>
      <c r="C1" s="126"/>
      <c r="D1" s="96" t="s">
        <v>0</v>
      </c>
      <c r="E1" s="126"/>
      <c r="F1" s="126"/>
      <c r="G1" s="126"/>
      <c r="H1" s="126"/>
      <c r="I1" s="126"/>
      <c r="J1" s="126"/>
      <c r="K1" s="126"/>
      <c r="L1" s="126"/>
      <c r="M1" s="126"/>
      <c r="N1" s="126"/>
    </row>
    <row r="2" spans="1:21" ht="30" customHeight="1">
      <c r="A2" s="125"/>
      <c r="B2" s="125"/>
      <c r="C2" s="96" t="s">
        <v>1</v>
      </c>
      <c r="D2" s="125" t="s">
        <v>1569</v>
      </c>
      <c r="E2" s="125"/>
      <c r="F2" s="125"/>
      <c r="G2" s="96" t="s">
        <v>18</v>
      </c>
    </row>
    <row r="3" spans="1:21">
      <c r="A3" s="125"/>
      <c r="B3" s="125"/>
      <c r="C3" s="96" t="s">
        <v>2</v>
      </c>
      <c r="D3" s="97" t="s">
        <v>1170</v>
      </c>
      <c r="E3" s="125"/>
      <c r="F3" s="125"/>
      <c r="G3" s="96" t="s">
        <v>19</v>
      </c>
    </row>
    <row r="4" spans="1:21">
      <c r="A4" s="125"/>
      <c r="B4" s="125"/>
      <c r="C4" s="96" t="s">
        <v>3</v>
      </c>
      <c r="D4" s="97" t="s">
        <v>1170</v>
      </c>
      <c r="E4" s="125"/>
      <c r="F4" s="125"/>
      <c r="G4" s="96"/>
    </row>
    <row r="5" spans="1:21">
      <c r="A5" s="125"/>
      <c r="B5" s="125"/>
      <c r="C5" s="96" t="s">
        <v>4</v>
      </c>
      <c r="D5" s="97" t="s">
        <v>1170</v>
      </c>
    </row>
    <row r="6" spans="1:21">
      <c r="A6" s="125"/>
      <c r="B6" s="125"/>
      <c r="C6" s="96" t="s">
        <v>17</v>
      </c>
    </row>
    <row r="8" spans="1:21" ht="48" customHeight="1">
      <c r="A8" s="98" t="s">
        <v>5</v>
      </c>
      <c r="B8" s="97" t="s">
        <v>1171</v>
      </c>
      <c r="C8" s="97" t="s">
        <v>1172</v>
      </c>
      <c r="D8" s="98" t="s">
        <v>1173</v>
      </c>
      <c r="E8" s="98" t="s">
        <v>1174</v>
      </c>
      <c r="F8" s="98" t="s">
        <v>1175</v>
      </c>
      <c r="G8" s="98" t="s">
        <v>1176</v>
      </c>
      <c r="H8" s="98" t="s">
        <v>9</v>
      </c>
      <c r="I8" s="98" t="s">
        <v>10</v>
      </c>
      <c r="J8" s="98" t="s">
        <v>1177</v>
      </c>
      <c r="K8" s="98" t="s">
        <v>12</v>
      </c>
      <c r="L8" s="98" t="s">
        <v>13</v>
      </c>
      <c r="M8" s="98" t="s">
        <v>1178</v>
      </c>
      <c r="N8" s="98" t="s">
        <v>1179</v>
      </c>
      <c r="O8" s="98" t="s">
        <v>21</v>
      </c>
      <c r="P8" s="98" t="s">
        <v>22</v>
      </c>
      <c r="Q8" s="98" t="s">
        <v>1180</v>
      </c>
      <c r="R8" s="98" t="s">
        <v>1181</v>
      </c>
      <c r="S8" s="110" t="s">
        <v>1567</v>
      </c>
      <c r="U8" s="111" t="s">
        <v>28</v>
      </c>
    </row>
    <row r="9" spans="1:21" ht="60">
      <c r="A9" s="98" t="s">
        <v>1182</v>
      </c>
      <c r="B9" s="97" t="s">
        <v>33</v>
      </c>
      <c r="C9" s="97" t="s">
        <v>34</v>
      </c>
      <c r="D9" s="98" t="s">
        <v>791</v>
      </c>
      <c r="E9" s="98"/>
      <c r="F9" s="113">
        <v>15</v>
      </c>
      <c r="G9" s="98" t="s">
        <v>16</v>
      </c>
      <c r="H9" s="98"/>
      <c r="I9" s="98"/>
      <c r="J9" s="98"/>
      <c r="K9" s="98"/>
      <c r="L9" s="98"/>
      <c r="M9" s="98"/>
      <c r="N9" s="98"/>
      <c r="O9" s="98"/>
      <c r="P9" s="98"/>
      <c r="Q9" s="98"/>
      <c r="R9" s="99">
        <v>0</v>
      </c>
      <c r="S9" s="100">
        <v>0.6</v>
      </c>
      <c r="U9">
        <f>R9*S9</f>
        <v>0</v>
      </c>
    </row>
    <row r="10" spans="1:21" ht="60">
      <c r="A10" s="98" t="s">
        <v>1184</v>
      </c>
      <c r="B10" s="97" t="s">
        <v>35</v>
      </c>
      <c r="C10" s="97" t="s">
        <v>36</v>
      </c>
      <c r="D10" s="98" t="s">
        <v>792</v>
      </c>
      <c r="E10" s="98"/>
      <c r="F10" s="113">
        <v>60</v>
      </c>
      <c r="G10" s="98" t="s">
        <v>16</v>
      </c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9">
        <v>83</v>
      </c>
      <c r="S10" s="100">
        <v>1</v>
      </c>
      <c r="U10">
        <f>R10*S10</f>
        <v>83</v>
      </c>
    </row>
    <row r="11" spans="1:21" ht="60">
      <c r="A11" s="98" t="s">
        <v>1186</v>
      </c>
      <c r="B11" s="97" t="s">
        <v>37</v>
      </c>
      <c r="C11" s="97" t="s">
        <v>38</v>
      </c>
      <c r="D11" s="98" t="s">
        <v>793</v>
      </c>
      <c r="E11" s="98"/>
      <c r="F11" s="113">
        <v>75</v>
      </c>
      <c r="G11" s="98" t="s">
        <v>16</v>
      </c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9">
        <v>39</v>
      </c>
      <c r="S11" s="100">
        <v>1</v>
      </c>
      <c r="U11">
        <f t="shared" ref="U11:U74" si="0">R11*S11</f>
        <v>39</v>
      </c>
    </row>
    <row r="12" spans="1:21" ht="60">
      <c r="A12" s="98" t="s">
        <v>1188</v>
      </c>
      <c r="B12" s="97" t="s">
        <v>39</v>
      </c>
      <c r="C12" s="97" t="s">
        <v>40</v>
      </c>
      <c r="D12" s="98" t="s">
        <v>794</v>
      </c>
      <c r="E12" s="98"/>
      <c r="F12" s="113">
        <v>75</v>
      </c>
      <c r="G12" s="98" t="s">
        <v>16</v>
      </c>
      <c r="H12" s="98"/>
      <c r="I12" s="98"/>
      <c r="J12" s="98"/>
      <c r="K12" s="98"/>
      <c r="L12" s="98"/>
      <c r="M12" s="98"/>
      <c r="N12" s="98"/>
      <c r="O12" s="98"/>
      <c r="P12" s="98"/>
      <c r="Q12" s="98"/>
      <c r="R12" s="99">
        <v>118</v>
      </c>
      <c r="S12" s="100">
        <v>1.5</v>
      </c>
      <c r="U12">
        <f t="shared" si="0"/>
        <v>177</v>
      </c>
    </row>
    <row r="13" spans="1:21" ht="30">
      <c r="A13" s="98" t="s">
        <v>1189</v>
      </c>
      <c r="B13" s="97" t="s">
        <v>41</v>
      </c>
      <c r="C13" s="97" t="s">
        <v>42</v>
      </c>
      <c r="D13" s="98" t="s">
        <v>795</v>
      </c>
      <c r="E13" s="98"/>
      <c r="F13" s="113">
        <v>3</v>
      </c>
      <c r="G13" s="98" t="s">
        <v>16</v>
      </c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9">
        <v>60</v>
      </c>
      <c r="S13" s="100">
        <v>6.6</v>
      </c>
      <c r="U13">
        <f t="shared" si="0"/>
        <v>396</v>
      </c>
    </row>
    <row r="14" spans="1:21" ht="45">
      <c r="A14" s="98" t="s">
        <v>1190</v>
      </c>
      <c r="B14" s="97" t="s">
        <v>43</v>
      </c>
      <c r="C14" s="97" t="s">
        <v>44</v>
      </c>
      <c r="D14" s="98" t="s">
        <v>796</v>
      </c>
      <c r="E14" s="98"/>
      <c r="F14" s="114">
        <v>3</v>
      </c>
      <c r="G14" s="98" t="s">
        <v>16</v>
      </c>
      <c r="H14" s="98"/>
      <c r="I14" s="98"/>
      <c r="J14" s="98"/>
      <c r="K14" s="98"/>
      <c r="L14" s="98"/>
      <c r="M14" s="98"/>
      <c r="N14" s="98"/>
      <c r="O14" s="98"/>
      <c r="P14" s="98"/>
      <c r="Q14" s="98"/>
      <c r="R14" s="99">
        <v>4</v>
      </c>
      <c r="S14" s="101">
        <v>8</v>
      </c>
      <c r="U14">
        <f t="shared" si="0"/>
        <v>32</v>
      </c>
    </row>
    <row r="15" spans="1:21" ht="60">
      <c r="A15" s="98" t="s">
        <v>1191</v>
      </c>
      <c r="B15" s="97" t="s">
        <v>45</v>
      </c>
      <c r="C15" s="97" t="s">
        <v>46</v>
      </c>
      <c r="D15" s="98" t="s">
        <v>797</v>
      </c>
      <c r="E15" s="98"/>
      <c r="F15" s="114">
        <v>3</v>
      </c>
      <c r="G15" s="98" t="s">
        <v>16</v>
      </c>
      <c r="H15" s="98"/>
      <c r="I15" s="98"/>
      <c r="J15" s="98"/>
      <c r="K15" s="98"/>
      <c r="L15" s="98"/>
      <c r="M15" s="98"/>
      <c r="N15" s="98"/>
      <c r="O15" s="98"/>
      <c r="P15" s="98"/>
      <c r="Q15" s="98"/>
      <c r="R15" s="99">
        <v>0</v>
      </c>
      <c r="S15" s="101">
        <v>7.4</v>
      </c>
      <c r="U15">
        <f t="shared" si="0"/>
        <v>0</v>
      </c>
    </row>
    <row r="16" spans="1:21" ht="60">
      <c r="A16" s="98" t="s">
        <v>1192</v>
      </c>
      <c r="B16" s="97" t="s">
        <v>47</v>
      </c>
      <c r="C16" s="97" t="s">
        <v>48</v>
      </c>
      <c r="D16" s="98" t="s">
        <v>798</v>
      </c>
      <c r="E16" s="98"/>
      <c r="F16" s="114">
        <v>1</v>
      </c>
      <c r="G16" s="98" t="s">
        <v>16</v>
      </c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9">
        <v>0</v>
      </c>
      <c r="S16" s="101">
        <v>11.5</v>
      </c>
      <c r="U16">
        <f t="shared" si="0"/>
        <v>0</v>
      </c>
    </row>
    <row r="17" spans="1:21" ht="30">
      <c r="A17" s="98" t="s">
        <v>1193</v>
      </c>
      <c r="B17" s="97" t="s">
        <v>49</v>
      </c>
      <c r="C17" s="97" t="s">
        <v>50</v>
      </c>
      <c r="D17" s="98" t="s">
        <v>799</v>
      </c>
      <c r="E17" s="98"/>
      <c r="F17" s="114">
        <v>3</v>
      </c>
      <c r="G17" s="98" t="s">
        <v>16</v>
      </c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99">
        <v>0</v>
      </c>
      <c r="S17" s="101">
        <v>2.7</v>
      </c>
      <c r="U17">
        <f t="shared" si="0"/>
        <v>0</v>
      </c>
    </row>
    <row r="18" spans="1:21">
      <c r="A18" s="98" t="s">
        <v>1194</v>
      </c>
      <c r="B18" s="97" t="s">
        <v>51</v>
      </c>
      <c r="C18" s="97" t="s">
        <v>52</v>
      </c>
      <c r="D18" s="98" t="s">
        <v>800</v>
      </c>
      <c r="E18" s="98"/>
      <c r="F18" s="114">
        <v>3</v>
      </c>
      <c r="G18" s="98" t="s">
        <v>16</v>
      </c>
      <c r="H18" s="98"/>
      <c r="I18" s="98"/>
      <c r="J18" s="98"/>
      <c r="K18" s="98"/>
      <c r="L18" s="98"/>
      <c r="M18" s="98"/>
      <c r="N18" s="98"/>
      <c r="O18" s="98"/>
      <c r="P18" s="98"/>
      <c r="Q18" s="98"/>
      <c r="R18" s="99">
        <v>0</v>
      </c>
      <c r="S18" s="101">
        <v>5.8</v>
      </c>
      <c r="U18">
        <f t="shared" si="0"/>
        <v>0</v>
      </c>
    </row>
    <row r="19" spans="1:21" ht="30">
      <c r="A19" s="98" t="s">
        <v>1195</v>
      </c>
      <c r="B19" s="97" t="s">
        <v>53</v>
      </c>
      <c r="C19" s="97" t="s">
        <v>54</v>
      </c>
      <c r="D19" s="98" t="s">
        <v>801</v>
      </c>
      <c r="E19" s="98"/>
      <c r="F19" s="114">
        <v>20</v>
      </c>
      <c r="G19" s="98" t="s">
        <v>16</v>
      </c>
      <c r="H19" s="98"/>
      <c r="I19" s="98"/>
      <c r="J19" s="98"/>
      <c r="K19" s="98"/>
      <c r="L19" s="98"/>
      <c r="M19" s="98"/>
      <c r="N19" s="98"/>
      <c r="O19" s="98"/>
      <c r="P19" s="98"/>
      <c r="Q19" s="98"/>
      <c r="R19" s="99">
        <v>20</v>
      </c>
      <c r="S19" s="101">
        <v>4</v>
      </c>
      <c r="U19">
        <f t="shared" si="0"/>
        <v>80</v>
      </c>
    </row>
    <row r="20" spans="1:21" ht="30">
      <c r="A20" s="98" t="s">
        <v>1197</v>
      </c>
      <c r="B20" s="97" t="s">
        <v>55</v>
      </c>
      <c r="C20" s="97" t="s">
        <v>56</v>
      </c>
      <c r="D20" s="98" t="s">
        <v>802</v>
      </c>
      <c r="E20" s="98"/>
      <c r="F20" s="114">
        <v>3</v>
      </c>
      <c r="G20" s="98" t="s">
        <v>16</v>
      </c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9">
        <v>0</v>
      </c>
      <c r="S20" s="101">
        <v>5.8</v>
      </c>
      <c r="U20">
        <f t="shared" si="0"/>
        <v>0</v>
      </c>
    </row>
    <row r="21" spans="1:21" ht="30">
      <c r="A21" s="98" t="s">
        <v>1198</v>
      </c>
      <c r="B21" s="97" t="s">
        <v>57</v>
      </c>
      <c r="C21" s="97" t="s">
        <v>58</v>
      </c>
      <c r="D21" s="98" t="s">
        <v>803</v>
      </c>
      <c r="E21" s="98"/>
      <c r="F21" s="114">
        <v>2</v>
      </c>
      <c r="G21" s="98" t="s">
        <v>16</v>
      </c>
      <c r="H21" s="98"/>
      <c r="I21" s="98"/>
      <c r="J21" s="98"/>
      <c r="K21" s="98"/>
      <c r="L21" s="98"/>
      <c r="M21" s="98"/>
      <c r="N21" s="98"/>
      <c r="O21" s="98"/>
      <c r="P21" s="98"/>
      <c r="Q21" s="98"/>
      <c r="R21" s="99">
        <v>0</v>
      </c>
      <c r="S21" s="101">
        <v>10.7</v>
      </c>
      <c r="U21">
        <f t="shared" si="0"/>
        <v>0</v>
      </c>
    </row>
    <row r="22" spans="1:21" ht="30">
      <c r="A22" s="98" t="s">
        <v>1199</v>
      </c>
      <c r="B22" s="97" t="s">
        <v>59</v>
      </c>
      <c r="C22" s="97" t="s">
        <v>60</v>
      </c>
      <c r="D22" s="98" t="s">
        <v>804</v>
      </c>
      <c r="E22" s="98"/>
      <c r="F22" s="114">
        <v>2</v>
      </c>
      <c r="G22" s="98" t="s">
        <v>16</v>
      </c>
      <c r="H22" s="98"/>
      <c r="I22" s="98"/>
      <c r="J22" s="98"/>
      <c r="K22" s="98"/>
      <c r="L22" s="98"/>
      <c r="M22" s="98"/>
      <c r="N22" s="98"/>
      <c r="O22" s="98"/>
      <c r="P22" s="98"/>
      <c r="Q22" s="98"/>
      <c r="R22" s="99">
        <v>0</v>
      </c>
      <c r="S22" s="101">
        <v>7</v>
      </c>
      <c r="U22">
        <f t="shared" si="0"/>
        <v>0</v>
      </c>
    </row>
    <row r="23" spans="1:21" ht="30">
      <c r="A23" s="98" t="s">
        <v>1200</v>
      </c>
      <c r="B23" s="97" t="s">
        <v>61</v>
      </c>
      <c r="C23" s="97" t="s">
        <v>62</v>
      </c>
      <c r="D23" s="98" t="s">
        <v>805</v>
      </c>
      <c r="E23" s="98"/>
      <c r="F23" s="114">
        <v>3</v>
      </c>
      <c r="G23" s="98" t="s">
        <v>16</v>
      </c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9">
        <v>0</v>
      </c>
      <c r="S23" s="101">
        <v>6.5</v>
      </c>
      <c r="U23">
        <f t="shared" si="0"/>
        <v>0</v>
      </c>
    </row>
    <row r="24" spans="1:21" ht="30">
      <c r="A24" s="98" t="s">
        <v>1201</v>
      </c>
      <c r="B24" s="97" t="s">
        <v>63</v>
      </c>
      <c r="C24" s="97" t="s">
        <v>64</v>
      </c>
      <c r="D24" s="98" t="s">
        <v>806</v>
      </c>
      <c r="E24" s="98"/>
      <c r="F24" s="114">
        <v>3</v>
      </c>
      <c r="G24" s="98" t="s">
        <v>16</v>
      </c>
      <c r="H24" s="98"/>
      <c r="I24" s="98"/>
      <c r="J24" s="98"/>
      <c r="K24" s="98"/>
      <c r="L24" s="98"/>
      <c r="M24" s="98"/>
      <c r="N24" s="98"/>
      <c r="O24" s="98"/>
      <c r="P24" s="98"/>
      <c r="Q24" s="98"/>
      <c r="R24" s="99">
        <v>0</v>
      </c>
      <c r="S24" s="101">
        <v>5</v>
      </c>
      <c r="U24">
        <f t="shared" si="0"/>
        <v>0</v>
      </c>
    </row>
    <row r="25" spans="1:21" ht="30">
      <c r="A25" s="98" t="s">
        <v>1202</v>
      </c>
      <c r="B25" s="97" t="s">
        <v>65</v>
      </c>
      <c r="C25" s="97" t="s">
        <v>66</v>
      </c>
      <c r="D25" s="98" t="s">
        <v>807</v>
      </c>
      <c r="E25" s="98"/>
      <c r="F25" s="114">
        <v>3</v>
      </c>
      <c r="G25" s="98" t="s">
        <v>16</v>
      </c>
      <c r="H25" s="98"/>
      <c r="I25" s="98"/>
      <c r="J25" s="98"/>
      <c r="K25" s="98"/>
      <c r="L25" s="98"/>
      <c r="M25" s="98"/>
      <c r="N25" s="98"/>
      <c r="O25" s="98"/>
      <c r="P25" s="98"/>
      <c r="Q25" s="98"/>
      <c r="R25" s="99">
        <v>0</v>
      </c>
      <c r="S25" s="101">
        <v>11.2</v>
      </c>
      <c r="U25">
        <f t="shared" si="0"/>
        <v>0</v>
      </c>
    </row>
    <row r="26" spans="1:21" ht="30">
      <c r="A26" s="98" t="s">
        <v>1203</v>
      </c>
      <c r="B26" s="97" t="s">
        <v>67</v>
      </c>
      <c r="C26" s="97" t="s">
        <v>68</v>
      </c>
      <c r="D26" s="98" t="s">
        <v>808</v>
      </c>
      <c r="E26" s="98"/>
      <c r="F26" s="114">
        <v>5</v>
      </c>
      <c r="G26" s="98" t="s">
        <v>16</v>
      </c>
      <c r="H26" s="98"/>
      <c r="I26" s="98"/>
      <c r="J26" s="98"/>
      <c r="K26" s="98"/>
      <c r="L26" s="98"/>
      <c r="M26" s="98"/>
      <c r="N26" s="98"/>
      <c r="O26" s="98"/>
      <c r="P26" s="98"/>
      <c r="Q26" s="98"/>
      <c r="R26" s="99">
        <v>0</v>
      </c>
      <c r="S26" s="101">
        <v>14.9</v>
      </c>
      <c r="U26">
        <f t="shared" si="0"/>
        <v>0</v>
      </c>
    </row>
    <row r="27" spans="1:21" ht="30">
      <c r="A27" s="98" t="s">
        <v>1204</v>
      </c>
      <c r="B27" s="97" t="s">
        <v>69</v>
      </c>
      <c r="C27" s="97" t="s">
        <v>70</v>
      </c>
      <c r="D27" s="98" t="s">
        <v>809</v>
      </c>
      <c r="E27" s="98"/>
      <c r="F27" s="114">
        <v>5</v>
      </c>
      <c r="G27" s="98" t="s">
        <v>16</v>
      </c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9">
        <v>0</v>
      </c>
      <c r="S27" s="101">
        <v>16.2</v>
      </c>
      <c r="U27">
        <f t="shared" si="0"/>
        <v>0</v>
      </c>
    </row>
    <row r="28" spans="1:21" ht="30">
      <c r="A28" s="98" t="s">
        <v>1205</v>
      </c>
      <c r="B28" s="97" t="s">
        <v>71</v>
      </c>
      <c r="C28" s="97" t="s">
        <v>72</v>
      </c>
      <c r="D28" s="98" t="s">
        <v>810</v>
      </c>
      <c r="E28" s="98"/>
      <c r="F28" s="114">
        <v>5</v>
      </c>
      <c r="G28" s="98" t="s">
        <v>16</v>
      </c>
      <c r="H28" s="98"/>
      <c r="I28" s="98"/>
      <c r="J28" s="98"/>
      <c r="K28" s="98"/>
      <c r="L28" s="98"/>
      <c r="M28" s="98"/>
      <c r="N28" s="98"/>
      <c r="O28" s="98"/>
      <c r="P28" s="98"/>
      <c r="Q28" s="98"/>
      <c r="R28" s="99">
        <v>10</v>
      </c>
      <c r="S28" s="101">
        <v>5.4</v>
      </c>
      <c r="U28">
        <f t="shared" si="0"/>
        <v>54</v>
      </c>
    </row>
    <row r="29" spans="1:21" ht="30">
      <c r="A29" s="98" t="s">
        <v>1206</v>
      </c>
      <c r="B29" s="97" t="s">
        <v>73</v>
      </c>
      <c r="C29" s="97" t="s">
        <v>74</v>
      </c>
      <c r="D29" s="98" t="s">
        <v>811</v>
      </c>
      <c r="E29" s="98"/>
      <c r="F29" s="114">
        <v>5</v>
      </c>
      <c r="G29" s="98" t="s">
        <v>16</v>
      </c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9">
        <v>0</v>
      </c>
      <c r="S29" s="101">
        <v>7.4</v>
      </c>
      <c r="U29">
        <f t="shared" si="0"/>
        <v>0</v>
      </c>
    </row>
    <row r="30" spans="1:21" ht="30">
      <c r="A30" s="98" t="s">
        <v>1207</v>
      </c>
      <c r="B30" s="97" t="s">
        <v>75</v>
      </c>
      <c r="C30" s="97" t="s">
        <v>76</v>
      </c>
      <c r="D30" s="98" t="s">
        <v>812</v>
      </c>
      <c r="E30" s="98"/>
      <c r="F30" s="114">
        <v>5</v>
      </c>
      <c r="G30" s="98" t="s">
        <v>16</v>
      </c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9">
        <v>0</v>
      </c>
      <c r="S30" s="101">
        <v>12.3</v>
      </c>
      <c r="U30">
        <f t="shared" si="0"/>
        <v>0</v>
      </c>
    </row>
    <row r="31" spans="1:21" ht="30">
      <c r="A31" s="98" t="s">
        <v>1208</v>
      </c>
      <c r="B31" s="97" t="s">
        <v>77</v>
      </c>
      <c r="C31" s="97" t="s">
        <v>78</v>
      </c>
      <c r="D31" s="98" t="s">
        <v>813</v>
      </c>
      <c r="E31" s="98"/>
      <c r="F31" s="114">
        <v>3</v>
      </c>
      <c r="G31" s="98" t="s">
        <v>16</v>
      </c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9">
        <v>0</v>
      </c>
      <c r="S31" s="101">
        <v>17</v>
      </c>
      <c r="U31">
        <f t="shared" si="0"/>
        <v>0</v>
      </c>
    </row>
    <row r="32" spans="1:21">
      <c r="A32" s="98" t="s">
        <v>1209</v>
      </c>
      <c r="B32" s="97" t="s">
        <v>79</v>
      </c>
      <c r="C32" s="97" t="s">
        <v>80</v>
      </c>
      <c r="D32" s="98" t="s">
        <v>814</v>
      </c>
      <c r="E32" s="98"/>
      <c r="F32" s="114">
        <v>3</v>
      </c>
      <c r="G32" s="98" t="s">
        <v>16</v>
      </c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9">
        <v>0</v>
      </c>
      <c r="S32" s="101">
        <v>19.600000000000001</v>
      </c>
      <c r="U32">
        <f t="shared" si="0"/>
        <v>0</v>
      </c>
    </row>
    <row r="33" spans="1:21" ht="75">
      <c r="A33" s="98" t="s">
        <v>1210</v>
      </c>
      <c r="B33" s="97" t="s">
        <v>81</v>
      </c>
      <c r="C33" s="97" t="s">
        <v>82</v>
      </c>
      <c r="D33" s="98" t="s">
        <v>815</v>
      </c>
      <c r="E33" s="98"/>
      <c r="F33" s="114">
        <v>3</v>
      </c>
      <c r="G33" s="98" t="s">
        <v>16</v>
      </c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9">
        <v>0</v>
      </c>
      <c r="S33" s="102">
        <v>1</v>
      </c>
      <c r="U33">
        <f t="shared" si="0"/>
        <v>0</v>
      </c>
    </row>
    <row r="34" spans="1:21" ht="30">
      <c r="A34" s="98" t="s">
        <v>1211</v>
      </c>
      <c r="B34" s="97" t="s">
        <v>83</v>
      </c>
      <c r="C34" s="97" t="s">
        <v>84</v>
      </c>
      <c r="D34" s="98" t="s">
        <v>816</v>
      </c>
      <c r="E34" s="98"/>
      <c r="F34" s="115">
        <v>5</v>
      </c>
      <c r="G34" s="98" t="s">
        <v>16</v>
      </c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9">
        <v>0</v>
      </c>
      <c r="S34" s="103">
        <v>1</v>
      </c>
      <c r="U34">
        <f t="shared" si="0"/>
        <v>0</v>
      </c>
    </row>
    <row r="35" spans="1:21" ht="30">
      <c r="A35" s="98" t="s">
        <v>1212</v>
      </c>
      <c r="B35" s="97" t="s">
        <v>85</v>
      </c>
      <c r="C35" s="97" t="s">
        <v>86</v>
      </c>
      <c r="D35" s="98" t="s">
        <v>817</v>
      </c>
      <c r="E35" s="98"/>
      <c r="F35" s="114">
        <v>3</v>
      </c>
      <c r="G35" s="98" t="s">
        <v>16</v>
      </c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9">
        <v>100</v>
      </c>
      <c r="S35" s="103">
        <v>2</v>
      </c>
      <c r="U35">
        <f t="shared" si="0"/>
        <v>200</v>
      </c>
    </row>
    <row r="36" spans="1:21">
      <c r="A36" s="98" t="s">
        <v>1213</v>
      </c>
      <c r="B36" s="97" t="s">
        <v>87</v>
      </c>
      <c r="C36" s="97" t="s">
        <v>88</v>
      </c>
      <c r="D36" s="98" t="s">
        <v>818</v>
      </c>
      <c r="E36" s="98"/>
      <c r="F36" s="114">
        <v>3</v>
      </c>
      <c r="G36" s="98" t="s">
        <v>16</v>
      </c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9">
        <v>0</v>
      </c>
      <c r="S36" s="103">
        <v>2</v>
      </c>
      <c r="U36">
        <f t="shared" si="0"/>
        <v>0</v>
      </c>
    </row>
    <row r="37" spans="1:21" ht="30">
      <c r="A37" s="98" t="s">
        <v>1214</v>
      </c>
      <c r="B37" s="97" t="s">
        <v>89</v>
      </c>
      <c r="C37" s="97" t="s">
        <v>90</v>
      </c>
      <c r="D37" s="98" t="s">
        <v>819</v>
      </c>
      <c r="E37" s="98"/>
      <c r="F37" s="114">
        <v>3</v>
      </c>
      <c r="G37" s="98" t="s">
        <v>16</v>
      </c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9">
        <v>0</v>
      </c>
      <c r="S37" s="103">
        <v>2</v>
      </c>
      <c r="U37">
        <f t="shared" si="0"/>
        <v>0</v>
      </c>
    </row>
    <row r="38" spans="1:21" ht="30">
      <c r="A38" s="98" t="s">
        <v>1183</v>
      </c>
      <c r="B38" s="97" t="s">
        <v>91</v>
      </c>
      <c r="C38" s="97" t="s">
        <v>92</v>
      </c>
      <c r="D38" s="98" t="s">
        <v>820</v>
      </c>
      <c r="E38" s="98"/>
      <c r="F38" s="114">
        <v>3</v>
      </c>
      <c r="G38" s="98" t="s">
        <v>16</v>
      </c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9">
        <v>14</v>
      </c>
      <c r="S38" s="101">
        <v>9.6999999999999993</v>
      </c>
      <c r="U38">
        <f t="shared" si="0"/>
        <v>135.79999999999998</v>
      </c>
    </row>
    <row r="39" spans="1:21" ht="30">
      <c r="A39" s="98" t="s">
        <v>1215</v>
      </c>
      <c r="B39" s="97" t="s">
        <v>93</v>
      </c>
      <c r="C39" s="97" t="s">
        <v>94</v>
      </c>
      <c r="D39" s="98" t="s">
        <v>821</v>
      </c>
      <c r="E39" s="98"/>
      <c r="F39" s="114">
        <v>3</v>
      </c>
      <c r="G39" s="98" t="s">
        <v>16</v>
      </c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9">
        <v>0</v>
      </c>
      <c r="S39" s="101">
        <v>12.1</v>
      </c>
      <c r="U39">
        <f t="shared" si="0"/>
        <v>0</v>
      </c>
    </row>
    <row r="40" spans="1:21" ht="45">
      <c r="A40" s="98" t="s">
        <v>1216</v>
      </c>
      <c r="B40" s="97" t="s">
        <v>95</v>
      </c>
      <c r="C40" s="97" t="s">
        <v>96</v>
      </c>
      <c r="D40" s="98" t="s">
        <v>822</v>
      </c>
      <c r="E40" s="98"/>
      <c r="F40" s="114">
        <v>25</v>
      </c>
      <c r="G40" s="98" t="s">
        <v>16</v>
      </c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9">
        <v>0</v>
      </c>
      <c r="S40" s="101">
        <v>4</v>
      </c>
      <c r="U40">
        <f t="shared" si="0"/>
        <v>0</v>
      </c>
    </row>
    <row r="41" spans="1:21" ht="45">
      <c r="A41" s="98" t="s">
        <v>1217</v>
      </c>
      <c r="B41" s="97" t="s">
        <v>97</v>
      </c>
      <c r="C41" s="97" t="s">
        <v>98</v>
      </c>
      <c r="D41" s="98" t="s">
        <v>823</v>
      </c>
      <c r="E41" s="98"/>
      <c r="F41" s="114">
        <v>25</v>
      </c>
      <c r="G41" s="98" t="s">
        <v>16</v>
      </c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9">
        <v>0</v>
      </c>
      <c r="S41" s="101">
        <v>4.2</v>
      </c>
      <c r="U41">
        <f t="shared" si="0"/>
        <v>0</v>
      </c>
    </row>
    <row r="42" spans="1:21" ht="150">
      <c r="A42" s="98" t="s">
        <v>1219</v>
      </c>
      <c r="B42" s="97" t="s">
        <v>99</v>
      </c>
      <c r="C42" s="97" t="s">
        <v>100</v>
      </c>
      <c r="D42" s="98" t="s">
        <v>824</v>
      </c>
      <c r="E42" s="98"/>
      <c r="F42" s="114">
        <v>400</v>
      </c>
      <c r="G42" s="98" t="s">
        <v>16</v>
      </c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99">
        <v>633</v>
      </c>
      <c r="S42" s="101">
        <v>1.45</v>
      </c>
      <c r="U42">
        <f t="shared" si="0"/>
        <v>917.85</v>
      </c>
    </row>
    <row r="43" spans="1:21" ht="45">
      <c r="A43" s="98" t="s">
        <v>1220</v>
      </c>
      <c r="B43" s="97" t="s">
        <v>101</v>
      </c>
      <c r="C43" s="97" t="s">
        <v>102</v>
      </c>
      <c r="D43" s="98" t="s">
        <v>825</v>
      </c>
      <c r="E43" s="98"/>
      <c r="F43" s="114">
        <v>5</v>
      </c>
      <c r="G43" s="98" t="s">
        <v>16</v>
      </c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9">
        <v>0</v>
      </c>
      <c r="S43" s="101">
        <v>11.5</v>
      </c>
      <c r="U43">
        <f t="shared" si="0"/>
        <v>0</v>
      </c>
    </row>
    <row r="44" spans="1:21" ht="30">
      <c r="A44" s="98" t="s">
        <v>1221</v>
      </c>
      <c r="B44" s="97" t="s">
        <v>103</v>
      </c>
      <c r="C44" s="97" t="s">
        <v>104</v>
      </c>
      <c r="D44" s="98" t="s">
        <v>826</v>
      </c>
      <c r="E44" s="98"/>
      <c r="F44" s="114">
        <v>5</v>
      </c>
      <c r="G44" s="98" t="s">
        <v>16</v>
      </c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9">
        <v>0</v>
      </c>
      <c r="S44" s="101">
        <v>12.4</v>
      </c>
      <c r="U44">
        <f t="shared" si="0"/>
        <v>0</v>
      </c>
    </row>
    <row r="45" spans="1:21" ht="30">
      <c r="A45" s="98" t="s">
        <v>1222</v>
      </c>
      <c r="B45" s="97" t="s">
        <v>105</v>
      </c>
      <c r="C45" s="97" t="s">
        <v>106</v>
      </c>
      <c r="D45" s="98" t="s">
        <v>827</v>
      </c>
      <c r="E45" s="98"/>
      <c r="F45" s="114">
        <v>5</v>
      </c>
      <c r="G45" s="98" t="s">
        <v>16</v>
      </c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99">
        <v>0</v>
      </c>
      <c r="S45" s="101">
        <v>13.8</v>
      </c>
      <c r="U45">
        <f t="shared" si="0"/>
        <v>0</v>
      </c>
    </row>
    <row r="46" spans="1:21" ht="45">
      <c r="A46" s="98" t="s">
        <v>1223</v>
      </c>
      <c r="B46" s="97" t="s">
        <v>107</v>
      </c>
      <c r="C46" s="97" t="s">
        <v>108</v>
      </c>
      <c r="D46" s="98" t="s">
        <v>828</v>
      </c>
      <c r="E46" s="98"/>
      <c r="F46" s="114">
        <v>5</v>
      </c>
      <c r="G46" s="98" t="s">
        <v>16</v>
      </c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9">
        <v>0</v>
      </c>
      <c r="S46" s="101">
        <v>14.5</v>
      </c>
      <c r="U46">
        <f t="shared" si="0"/>
        <v>0</v>
      </c>
    </row>
    <row r="47" spans="1:21" ht="150">
      <c r="A47" s="98" t="s">
        <v>1224</v>
      </c>
      <c r="B47" s="97" t="s">
        <v>109</v>
      </c>
      <c r="C47" s="97" t="s">
        <v>110</v>
      </c>
      <c r="D47" s="98" t="s">
        <v>829</v>
      </c>
      <c r="E47" s="98"/>
      <c r="F47" s="114">
        <v>200</v>
      </c>
      <c r="G47" s="98" t="s">
        <v>16</v>
      </c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9">
        <v>348</v>
      </c>
      <c r="S47" s="101">
        <v>2.1</v>
      </c>
      <c r="U47">
        <f t="shared" si="0"/>
        <v>730.80000000000007</v>
      </c>
    </row>
    <row r="48" spans="1:21" ht="45">
      <c r="A48" s="98" t="s">
        <v>1225</v>
      </c>
      <c r="B48" s="97" t="s">
        <v>111</v>
      </c>
      <c r="C48" s="97" t="s">
        <v>112</v>
      </c>
      <c r="D48" s="98" t="s">
        <v>830</v>
      </c>
      <c r="E48" s="98"/>
      <c r="F48" s="114">
        <v>5</v>
      </c>
      <c r="G48" s="98" t="s">
        <v>16</v>
      </c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9">
        <v>0</v>
      </c>
      <c r="S48" s="101">
        <v>15</v>
      </c>
      <c r="U48">
        <f t="shared" si="0"/>
        <v>0</v>
      </c>
    </row>
    <row r="49" spans="1:21" ht="30">
      <c r="A49" s="98" t="s">
        <v>1226</v>
      </c>
      <c r="B49" s="97" t="s">
        <v>113</v>
      </c>
      <c r="C49" s="97" t="s">
        <v>114</v>
      </c>
      <c r="D49" s="98" t="s">
        <v>831</v>
      </c>
      <c r="E49" s="98"/>
      <c r="F49" s="114">
        <v>5</v>
      </c>
      <c r="G49" s="98" t="s">
        <v>16</v>
      </c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9">
        <v>0</v>
      </c>
      <c r="S49" s="101">
        <v>16.2</v>
      </c>
      <c r="U49">
        <f t="shared" si="0"/>
        <v>0</v>
      </c>
    </row>
    <row r="50" spans="1:21" ht="150">
      <c r="A50" s="98" t="s">
        <v>1227</v>
      </c>
      <c r="B50" s="97" t="s">
        <v>115</v>
      </c>
      <c r="C50" s="97" t="s">
        <v>116</v>
      </c>
      <c r="D50" s="98" t="s">
        <v>832</v>
      </c>
      <c r="E50" s="98"/>
      <c r="F50" s="114">
        <v>25</v>
      </c>
      <c r="G50" s="98" t="s">
        <v>16</v>
      </c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9">
        <v>110</v>
      </c>
      <c r="S50" s="101">
        <v>3</v>
      </c>
      <c r="U50">
        <f t="shared" si="0"/>
        <v>330</v>
      </c>
    </row>
    <row r="51" spans="1:21" ht="30">
      <c r="A51" s="98" t="s">
        <v>1228</v>
      </c>
      <c r="B51" s="97" t="s">
        <v>117</v>
      </c>
      <c r="C51" s="97" t="s">
        <v>118</v>
      </c>
      <c r="D51" s="98" t="s">
        <v>833</v>
      </c>
      <c r="E51" s="98"/>
      <c r="F51" s="114">
        <v>5</v>
      </c>
      <c r="G51" s="98" t="s">
        <v>16</v>
      </c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9">
        <v>0</v>
      </c>
      <c r="S51" s="101">
        <v>15.3</v>
      </c>
      <c r="U51">
        <f t="shared" si="0"/>
        <v>0</v>
      </c>
    </row>
    <row r="52" spans="1:21" ht="75">
      <c r="A52" s="98" t="s">
        <v>1229</v>
      </c>
      <c r="B52" s="97" t="s">
        <v>119</v>
      </c>
      <c r="C52" s="97" t="s">
        <v>120</v>
      </c>
      <c r="D52" s="98" t="s">
        <v>834</v>
      </c>
      <c r="E52" s="98"/>
      <c r="F52" s="114">
        <v>15</v>
      </c>
      <c r="G52" s="98" t="s">
        <v>16</v>
      </c>
      <c r="H52" s="98"/>
      <c r="I52" s="98"/>
      <c r="J52" s="98"/>
      <c r="K52" s="98"/>
      <c r="L52" s="98"/>
      <c r="M52" s="98"/>
      <c r="N52" s="98"/>
      <c r="O52" s="98"/>
      <c r="P52" s="98"/>
      <c r="Q52" s="98"/>
      <c r="R52" s="99">
        <v>1</v>
      </c>
      <c r="S52" s="102">
        <v>29</v>
      </c>
      <c r="U52">
        <f t="shared" si="0"/>
        <v>29</v>
      </c>
    </row>
    <row r="53" spans="1:21" ht="75">
      <c r="A53" s="98" t="s">
        <v>1230</v>
      </c>
      <c r="B53" s="97" t="s">
        <v>121</v>
      </c>
      <c r="C53" s="97" t="s">
        <v>122</v>
      </c>
      <c r="D53" s="98" t="s">
        <v>835</v>
      </c>
      <c r="E53" s="98"/>
      <c r="F53" s="114">
        <v>5</v>
      </c>
      <c r="G53" s="98" t="s">
        <v>16</v>
      </c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9">
        <v>21</v>
      </c>
      <c r="S53" s="102">
        <v>31</v>
      </c>
      <c r="U53">
        <f t="shared" si="0"/>
        <v>651</v>
      </c>
    </row>
    <row r="54" spans="1:21" ht="90">
      <c r="A54" s="98" t="s">
        <v>1231</v>
      </c>
      <c r="B54" s="97" t="s">
        <v>123</v>
      </c>
      <c r="C54" s="97" t="s">
        <v>124</v>
      </c>
      <c r="D54" s="98" t="s">
        <v>836</v>
      </c>
      <c r="E54" s="98"/>
      <c r="F54" s="114">
        <v>3</v>
      </c>
      <c r="G54" s="98" t="s">
        <v>16</v>
      </c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9">
        <v>0</v>
      </c>
      <c r="S54" s="102">
        <v>31</v>
      </c>
      <c r="U54">
        <f t="shared" si="0"/>
        <v>0</v>
      </c>
    </row>
    <row r="55" spans="1:21" ht="105">
      <c r="A55" s="98" t="s">
        <v>1232</v>
      </c>
      <c r="B55" s="97" t="s">
        <v>125</v>
      </c>
      <c r="C55" s="97" t="s">
        <v>126</v>
      </c>
      <c r="D55" s="98" t="s">
        <v>837</v>
      </c>
      <c r="E55" s="98"/>
      <c r="F55" s="114">
        <v>1</v>
      </c>
      <c r="G55" s="98" t="s">
        <v>16</v>
      </c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99">
        <v>0</v>
      </c>
      <c r="S55" s="102">
        <v>150</v>
      </c>
      <c r="U55">
        <f t="shared" si="0"/>
        <v>0</v>
      </c>
    </row>
    <row r="56" spans="1:21" ht="105">
      <c r="A56" s="98" t="s">
        <v>1233</v>
      </c>
      <c r="B56" s="97" t="s">
        <v>127</v>
      </c>
      <c r="C56" s="97" t="s">
        <v>128</v>
      </c>
      <c r="D56" s="98" t="s">
        <v>838</v>
      </c>
      <c r="E56" s="98"/>
      <c r="F56" s="114">
        <v>1</v>
      </c>
      <c r="G56" s="98" t="s">
        <v>16</v>
      </c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9">
        <v>0</v>
      </c>
      <c r="S56" s="102">
        <v>50</v>
      </c>
      <c r="U56">
        <f t="shared" si="0"/>
        <v>0</v>
      </c>
    </row>
    <row r="57" spans="1:21" ht="120">
      <c r="A57" s="98" t="s">
        <v>1234</v>
      </c>
      <c r="B57" s="97" t="s">
        <v>129</v>
      </c>
      <c r="C57" s="97" t="s">
        <v>130</v>
      </c>
      <c r="D57" s="98" t="s">
        <v>1235</v>
      </c>
      <c r="E57" s="98"/>
      <c r="F57" s="114">
        <v>1</v>
      </c>
      <c r="G57" s="98" t="s">
        <v>16</v>
      </c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9">
        <v>3</v>
      </c>
      <c r="S57" s="104">
        <v>200</v>
      </c>
      <c r="U57">
        <f t="shared" si="0"/>
        <v>600</v>
      </c>
    </row>
    <row r="58" spans="1:21" ht="60">
      <c r="A58" s="98" t="s">
        <v>1196</v>
      </c>
      <c r="B58" s="97" t="s">
        <v>131</v>
      </c>
      <c r="C58" s="97" t="s">
        <v>132</v>
      </c>
      <c r="D58" s="98" t="s">
        <v>1236</v>
      </c>
      <c r="E58" s="98"/>
      <c r="F58" s="114">
        <v>1</v>
      </c>
      <c r="G58" s="98" t="s">
        <v>16</v>
      </c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9">
        <v>0</v>
      </c>
      <c r="S58" s="105">
        <v>8.6</v>
      </c>
      <c r="U58">
        <f t="shared" si="0"/>
        <v>0</v>
      </c>
    </row>
    <row r="59" spans="1:21" ht="60">
      <c r="A59" s="98" t="s">
        <v>1237</v>
      </c>
      <c r="B59" s="97" t="s">
        <v>133</v>
      </c>
      <c r="C59" s="97" t="s">
        <v>134</v>
      </c>
      <c r="D59" s="98" t="s">
        <v>841</v>
      </c>
      <c r="E59" s="98"/>
      <c r="F59" s="114">
        <v>3</v>
      </c>
      <c r="G59" s="98" t="s">
        <v>16</v>
      </c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9">
        <v>10</v>
      </c>
      <c r="S59" s="105">
        <v>13.7</v>
      </c>
      <c r="U59">
        <f t="shared" si="0"/>
        <v>137</v>
      </c>
    </row>
    <row r="60" spans="1:21" ht="60">
      <c r="A60" s="98" t="s">
        <v>1238</v>
      </c>
      <c r="B60" s="97" t="s">
        <v>135</v>
      </c>
      <c r="C60" s="97" t="s">
        <v>136</v>
      </c>
      <c r="D60" s="98" t="s">
        <v>1239</v>
      </c>
      <c r="E60" s="98"/>
      <c r="F60" s="114">
        <v>1</v>
      </c>
      <c r="G60" s="98" t="s">
        <v>16</v>
      </c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9">
        <v>0</v>
      </c>
      <c r="S60" s="105">
        <v>13</v>
      </c>
      <c r="U60">
        <f t="shared" si="0"/>
        <v>0</v>
      </c>
    </row>
    <row r="61" spans="1:21" ht="180">
      <c r="A61" s="98" t="s">
        <v>1240</v>
      </c>
      <c r="B61" s="97" t="s">
        <v>137</v>
      </c>
      <c r="C61" s="97" t="s">
        <v>138</v>
      </c>
      <c r="D61" s="98" t="s">
        <v>843</v>
      </c>
      <c r="E61" s="98"/>
      <c r="F61" s="116">
        <v>5</v>
      </c>
      <c r="G61" s="98" t="s">
        <v>16</v>
      </c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9">
        <v>5</v>
      </c>
      <c r="S61" s="101">
        <v>22</v>
      </c>
      <c r="U61">
        <f t="shared" si="0"/>
        <v>110</v>
      </c>
    </row>
    <row r="62" spans="1:21" ht="45">
      <c r="A62" s="98" t="s">
        <v>1241</v>
      </c>
      <c r="B62" s="97" t="s">
        <v>139</v>
      </c>
      <c r="C62" s="97" t="s">
        <v>140</v>
      </c>
      <c r="D62" s="98" t="s">
        <v>844</v>
      </c>
      <c r="E62" s="98"/>
      <c r="F62" s="114">
        <v>5</v>
      </c>
      <c r="G62" s="98" t="s">
        <v>16</v>
      </c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9">
        <v>2</v>
      </c>
      <c r="S62" s="105">
        <v>6</v>
      </c>
      <c r="U62">
        <f t="shared" si="0"/>
        <v>12</v>
      </c>
    </row>
    <row r="63" spans="1:21" ht="180">
      <c r="A63" s="98" t="s">
        <v>1242</v>
      </c>
      <c r="B63" s="97" t="s">
        <v>141</v>
      </c>
      <c r="C63" s="97" t="s">
        <v>142</v>
      </c>
      <c r="D63" s="98" t="s">
        <v>845</v>
      </c>
      <c r="E63" s="98"/>
      <c r="F63" s="117">
        <v>10</v>
      </c>
      <c r="G63" s="98" t="s">
        <v>16</v>
      </c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9">
        <v>8</v>
      </c>
      <c r="S63" s="101">
        <v>27</v>
      </c>
      <c r="U63">
        <f t="shared" si="0"/>
        <v>216</v>
      </c>
    </row>
    <row r="64" spans="1:21" ht="45">
      <c r="A64" s="98" t="s">
        <v>1243</v>
      </c>
      <c r="B64" s="97" t="s">
        <v>143</v>
      </c>
      <c r="C64" s="97" t="s">
        <v>144</v>
      </c>
      <c r="D64" s="98" t="s">
        <v>846</v>
      </c>
      <c r="E64" s="98"/>
      <c r="F64" s="114">
        <v>10</v>
      </c>
      <c r="G64" s="98" t="s">
        <v>16</v>
      </c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9">
        <v>7</v>
      </c>
      <c r="S64" s="103">
        <v>7</v>
      </c>
      <c r="U64">
        <f t="shared" si="0"/>
        <v>49</v>
      </c>
    </row>
    <row r="65" spans="1:21" ht="45">
      <c r="A65" s="98" t="s">
        <v>1244</v>
      </c>
      <c r="B65" s="97" t="s">
        <v>145</v>
      </c>
      <c r="C65" s="97" t="s">
        <v>146</v>
      </c>
      <c r="D65" s="98" t="s">
        <v>847</v>
      </c>
      <c r="E65" s="98"/>
      <c r="F65" s="118">
        <v>5</v>
      </c>
      <c r="G65" s="98" t="s">
        <v>16</v>
      </c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9">
        <v>0</v>
      </c>
      <c r="S65" s="106">
        <v>2.2000000000000002</v>
      </c>
      <c r="U65">
        <f t="shared" si="0"/>
        <v>0</v>
      </c>
    </row>
    <row r="66" spans="1:21" ht="45">
      <c r="A66" s="98" t="s">
        <v>1245</v>
      </c>
      <c r="B66" s="97" t="s">
        <v>147</v>
      </c>
      <c r="C66" s="97" t="s">
        <v>148</v>
      </c>
      <c r="D66" s="98" t="s">
        <v>848</v>
      </c>
      <c r="E66" s="98"/>
      <c r="F66" s="118">
        <v>5</v>
      </c>
      <c r="G66" s="98" t="s">
        <v>16</v>
      </c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9">
        <v>0</v>
      </c>
      <c r="S66" s="106">
        <v>3</v>
      </c>
      <c r="U66">
        <f t="shared" si="0"/>
        <v>0</v>
      </c>
    </row>
    <row r="67" spans="1:21" ht="90">
      <c r="A67" s="98" t="s">
        <v>1246</v>
      </c>
      <c r="B67" s="97" t="s">
        <v>149</v>
      </c>
      <c r="C67" s="97" t="s">
        <v>150</v>
      </c>
      <c r="D67" s="98" t="s">
        <v>849</v>
      </c>
      <c r="E67" s="98"/>
      <c r="F67" s="119">
        <v>10</v>
      </c>
      <c r="G67" s="98" t="s">
        <v>16</v>
      </c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9">
        <v>0</v>
      </c>
      <c r="S67" s="102">
        <v>11.5</v>
      </c>
      <c r="U67">
        <f t="shared" si="0"/>
        <v>0</v>
      </c>
    </row>
    <row r="68" spans="1:21" ht="90">
      <c r="A68" s="98" t="s">
        <v>1247</v>
      </c>
      <c r="B68" s="97" t="s">
        <v>151</v>
      </c>
      <c r="C68" s="97" t="s">
        <v>152</v>
      </c>
      <c r="D68" s="98" t="s">
        <v>850</v>
      </c>
      <c r="E68" s="98"/>
      <c r="F68" s="119">
        <v>10</v>
      </c>
      <c r="G68" s="98" t="s">
        <v>16</v>
      </c>
      <c r="H68" s="98"/>
      <c r="I68" s="98"/>
      <c r="J68" s="98"/>
      <c r="K68" s="98"/>
      <c r="L68" s="98"/>
      <c r="M68" s="98"/>
      <c r="N68" s="98"/>
      <c r="O68" s="98"/>
      <c r="P68" s="98"/>
      <c r="Q68" s="98"/>
      <c r="R68" s="99">
        <v>5</v>
      </c>
      <c r="S68" s="102">
        <v>22</v>
      </c>
      <c r="U68">
        <f t="shared" si="0"/>
        <v>110</v>
      </c>
    </row>
    <row r="69" spans="1:21" ht="45">
      <c r="A69" s="98" t="s">
        <v>1248</v>
      </c>
      <c r="B69" s="97" t="s">
        <v>153</v>
      </c>
      <c r="C69" s="97" t="s">
        <v>154</v>
      </c>
      <c r="D69" s="98" t="s">
        <v>851</v>
      </c>
      <c r="E69" s="98"/>
      <c r="F69" s="119">
        <v>3</v>
      </c>
      <c r="G69" s="98" t="s">
        <v>16</v>
      </c>
      <c r="H69" s="98"/>
      <c r="I69" s="98"/>
      <c r="J69" s="98"/>
      <c r="K69" s="98"/>
      <c r="L69" s="98"/>
      <c r="M69" s="98"/>
      <c r="N69" s="98"/>
      <c r="O69" s="98"/>
      <c r="P69" s="98"/>
      <c r="Q69" s="98"/>
      <c r="R69" s="99">
        <v>4</v>
      </c>
      <c r="S69" s="102">
        <v>17.5</v>
      </c>
      <c r="U69">
        <f t="shared" si="0"/>
        <v>70</v>
      </c>
    </row>
    <row r="70" spans="1:21" ht="45">
      <c r="A70" s="98" t="s">
        <v>1249</v>
      </c>
      <c r="B70" s="97" t="s">
        <v>155</v>
      </c>
      <c r="C70" s="97" t="s">
        <v>156</v>
      </c>
      <c r="D70" s="98" t="s">
        <v>852</v>
      </c>
      <c r="E70" s="98"/>
      <c r="F70" s="119">
        <v>5</v>
      </c>
      <c r="G70" s="98" t="s">
        <v>16</v>
      </c>
      <c r="H70" s="98"/>
      <c r="I70" s="98"/>
      <c r="J70" s="98"/>
      <c r="K70" s="98"/>
      <c r="L70" s="98"/>
      <c r="M70" s="98"/>
      <c r="N70" s="98"/>
      <c r="O70" s="98"/>
      <c r="P70" s="98"/>
      <c r="Q70" s="98"/>
      <c r="R70" s="99">
        <v>56</v>
      </c>
      <c r="S70" s="102">
        <v>8</v>
      </c>
      <c r="U70">
        <f t="shared" si="0"/>
        <v>448</v>
      </c>
    </row>
    <row r="71" spans="1:21" ht="45">
      <c r="A71" s="98" t="s">
        <v>1250</v>
      </c>
      <c r="B71" s="97" t="s">
        <v>157</v>
      </c>
      <c r="C71" s="97" t="s">
        <v>158</v>
      </c>
      <c r="D71" s="98" t="s">
        <v>1251</v>
      </c>
      <c r="E71" s="98"/>
      <c r="F71" s="119">
        <v>2</v>
      </c>
      <c r="G71" s="98" t="s">
        <v>16</v>
      </c>
      <c r="H71" s="98"/>
      <c r="I71" s="98"/>
      <c r="J71" s="98"/>
      <c r="K71" s="98"/>
      <c r="L71" s="98"/>
      <c r="M71" s="98"/>
      <c r="N71" s="98"/>
      <c r="O71" s="98"/>
      <c r="P71" s="98"/>
      <c r="Q71" s="98"/>
      <c r="R71" s="99">
        <v>4</v>
      </c>
      <c r="S71" s="102">
        <v>11</v>
      </c>
      <c r="U71">
        <f t="shared" si="0"/>
        <v>44</v>
      </c>
    </row>
    <row r="72" spans="1:21" ht="45">
      <c r="A72" s="98" t="s">
        <v>1252</v>
      </c>
      <c r="B72" s="97" t="s">
        <v>159</v>
      </c>
      <c r="C72" s="97" t="s">
        <v>160</v>
      </c>
      <c r="D72" s="98" t="s">
        <v>854</v>
      </c>
      <c r="E72" s="98"/>
      <c r="F72" s="119">
        <v>1</v>
      </c>
      <c r="G72" s="98" t="s">
        <v>16</v>
      </c>
      <c r="H72" s="98"/>
      <c r="I72" s="98"/>
      <c r="J72" s="98"/>
      <c r="K72" s="98"/>
      <c r="L72" s="98"/>
      <c r="M72" s="98"/>
      <c r="N72" s="98"/>
      <c r="O72" s="98"/>
      <c r="P72" s="98"/>
      <c r="Q72" s="98"/>
      <c r="R72" s="99">
        <v>0</v>
      </c>
      <c r="S72" s="102">
        <v>12</v>
      </c>
      <c r="U72">
        <f t="shared" si="0"/>
        <v>0</v>
      </c>
    </row>
    <row r="73" spans="1:21" ht="45">
      <c r="A73" s="98" t="s">
        <v>1253</v>
      </c>
      <c r="B73" s="97" t="s">
        <v>161</v>
      </c>
      <c r="C73" s="97" t="s">
        <v>162</v>
      </c>
      <c r="D73" s="98" t="s">
        <v>855</v>
      </c>
      <c r="E73" s="98"/>
      <c r="F73" s="119">
        <v>2</v>
      </c>
      <c r="G73" s="98" t="s">
        <v>16</v>
      </c>
      <c r="H73" s="98"/>
      <c r="I73" s="98"/>
      <c r="J73" s="98"/>
      <c r="K73" s="98"/>
      <c r="L73" s="98"/>
      <c r="M73" s="98"/>
      <c r="N73" s="98"/>
      <c r="O73" s="98"/>
      <c r="P73" s="98"/>
      <c r="Q73" s="98"/>
      <c r="R73" s="99">
        <v>4</v>
      </c>
      <c r="S73" s="102">
        <v>12</v>
      </c>
      <c r="U73">
        <f t="shared" si="0"/>
        <v>48</v>
      </c>
    </row>
    <row r="74" spans="1:21" ht="60">
      <c r="A74" s="98" t="s">
        <v>1254</v>
      </c>
      <c r="B74" s="97" t="s">
        <v>163</v>
      </c>
      <c r="C74" s="97" t="s">
        <v>164</v>
      </c>
      <c r="D74" s="98" t="s">
        <v>856</v>
      </c>
      <c r="E74" s="98"/>
      <c r="F74" s="119">
        <v>1</v>
      </c>
      <c r="G74" s="98" t="s">
        <v>16</v>
      </c>
      <c r="H74" s="98"/>
      <c r="I74" s="98"/>
      <c r="J74" s="98"/>
      <c r="K74" s="98"/>
      <c r="L74" s="98"/>
      <c r="M74" s="98"/>
      <c r="N74" s="98"/>
      <c r="O74" s="98"/>
      <c r="P74" s="98"/>
      <c r="Q74" s="98"/>
      <c r="R74" s="99">
        <v>0</v>
      </c>
      <c r="S74" s="102">
        <v>1</v>
      </c>
      <c r="U74">
        <f t="shared" si="0"/>
        <v>0</v>
      </c>
    </row>
    <row r="75" spans="1:21" ht="60">
      <c r="A75" s="98" t="s">
        <v>1255</v>
      </c>
      <c r="B75" s="97" t="s">
        <v>165</v>
      </c>
      <c r="C75" s="97" t="s">
        <v>166</v>
      </c>
      <c r="D75" s="98" t="s">
        <v>857</v>
      </c>
      <c r="E75" s="98"/>
      <c r="F75" s="119">
        <v>2</v>
      </c>
      <c r="G75" s="98" t="s">
        <v>16</v>
      </c>
      <c r="H75" s="98"/>
      <c r="I75" s="98"/>
      <c r="J75" s="98"/>
      <c r="K75" s="98"/>
      <c r="L75" s="98"/>
      <c r="M75" s="98"/>
      <c r="N75" s="98"/>
      <c r="O75" s="98"/>
      <c r="P75" s="98"/>
      <c r="Q75" s="98"/>
      <c r="R75" s="99">
        <v>0</v>
      </c>
      <c r="S75" s="102">
        <v>1</v>
      </c>
      <c r="U75">
        <f t="shared" ref="U75:U138" si="1">R75*S75</f>
        <v>0</v>
      </c>
    </row>
    <row r="76" spans="1:21" ht="45">
      <c r="A76" s="98" t="s">
        <v>1256</v>
      </c>
      <c r="B76" s="97" t="s">
        <v>167</v>
      </c>
      <c r="C76" s="97" t="s">
        <v>168</v>
      </c>
      <c r="D76" s="98" t="s">
        <v>858</v>
      </c>
      <c r="E76" s="98"/>
      <c r="F76" s="119">
        <v>2</v>
      </c>
      <c r="G76" s="98" t="s">
        <v>16</v>
      </c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99">
        <v>1</v>
      </c>
      <c r="S76" s="102">
        <v>13</v>
      </c>
      <c r="U76">
        <f t="shared" si="1"/>
        <v>13</v>
      </c>
    </row>
    <row r="77" spans="1:21" ht="45">
      <c r="A77" s="98" t="s">
        <v>1257</v>
      </c>
      <c r="B77" s="97" t="s">
        <v>169</v>
      </c>
      <c r="C77" s="97" t="s">
        <v>170</v>
      </c>
      <c r="D77" s="98" t="s">
        <v>859</v>
      </c>
      <c r="E77" s="98"/>
      <c r="F77" s="119">
        <v>2</v>
      </c>
      <c r="G77" s="98" t="s">
        <v>16</v>
      </c>
      <c r="H77" s="98"/>
      <c r="I77" s="98"/>
      <c r="J77" s="98"/>
      <c r="K77" s="98"/>
      <c r="L77" s="98"/>
      <c r="M77" s="98"/>
      <c r="N77" s="98"/>
      <c r="O77" s="98"/>
      <c r="P77" s="98"/>
      <c r="Q77" s="98"/>
      <c r="R77" s="99">
        <v>2</v>
      </c>
      <c r="S77" s="102">
        <v>12</v>
      </c>
      <c r="U77">
        <f t="shared" si="1"/>
        <v>24</v>
      </c>
    </row>
    <row r="78" spans="1:21" ht="45">
      <c r="A78" s="98" t="s">
        <v>1258</v>
      </c>
      <c r="B78" s="97" t="s">
        <v>171</v>
      </c>
      <c r="C78" s="97" t="s">
        <v>172</v>
      </c>
      <c r="D78" s="98" t="s">
        <v>1259</v>
      </c>
      <c r="E78" s="98"/>
      <c r="F78" s="119">
        <v>2</v>
      </c>
      <c r="G78" s="98" t="s">
        <v>16</v>
      </c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99">
        <v>21</v>
      </c>
      <c r="S78" s="102">
        <v>14</v>
      </c>
      <c r="U78">
        <f t="shared" si="1"/>
        <v>294</v>
      </c>
    </row>
    <row r="79" spans="1:21" ht="45">
      <c r="A79" s="98" t="s">
        <v>1260</v>
      </c>
      <c r="B79" s="97" t="s">
        <v>173</v>
      </c>
      <c r="C79" s="97" t="s">
        <v>174</v>
      </c>
      <c r="D79" s="98" t="s">
        <v>1261</v>
      </c>
      <c r="E79" s="98"/>
      <c r="F79" s="119">
        <v>1</v>
      </c>
      <c r="G79" s="98" t="s">
        <v>16</v>
      </c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9">
        <v>3</v>
      </c>
      <c r="S79" s="102">
        <v>1</v>
      </c>
      <c r="U79">
        <f t="shared" si="1"/>
        <v>3</v>
      </c>
    </row>
    <row r="80" spans="1:21" ht="45">
      <c r="A80" s="98" t="s">
        <v>1262</v>
      </c>
      <c r="B80" s="97" t="s">
        <v>175</v>
      </c>
      <c r="C80" s="97" t="s">
        <v>176</v>
      </c>
      <c r="D80" s="98" t="s">
        <v>862</v>
      </c>
      <c r="E80" s="98"/>
      <c r="F80" s="119">
        <v>50</v>
      </c>
      <c r="G80" s="98" t="s">
        <v>16</v>
      </c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99">
        <v>271</v>
      </c>
      <c r="S80" s="103">
        <v>2.1</v>
      </c>
      <c r="U80">
        <f t="shared" si="1"/>
        <v>569.1</v>
      </c>
    </row>
    <row r="81" spans="1:21" ht="45">
      <c r="A81" s="98" t="s">
        <v>1263</v>
      </c>
      <c r="B81" s="97" t="s">
        <v>177</v>
      </c>
      <c r="C81" s="97" t="s">
        <v>178</v>
      </c>
      <c r="D81" s="98" t="s">
        <v>863</v>
      </c>
      <c r="E81" s="98"/>
      <c r="F81" s="120">
        <v>10</v>
      </c>
      <c r="G81" s="98" t="s">
        <v>16</v>
      </c>
      <c r="H81" s="98"/>
      <c r="I81" s="98"/>
      <c r="J81" s="98"/>
      <c r="K81" s="98"/>
      <c r="L81" s="98"/>
      <c r="M81" s="98"/>
      <c r="N81" s="98"/>
      <c r="O81" s="98"/>
      <c r="P81" s="98"/>
      <c r="Q81" s="98"/>
      <c r="R81" s="99">
        <v>35</v>
      </c>
      <c r="S81" s="103">
        <v>1</v>
      </c>
      <c r="U81">
        <f t="shared" si="1"/>
        <v>35</v>
      </c>
    </row>
    <row r="82" spans="1:21" ht="30">
      <c r="A82" s="98" t="s">
        <v>1264</v>
      </c>
      <c r="B82" s="97" t="s">
        <v>179</v>
      </c>
      <c r="C82" s="97" t="s">
        <v>180</v>
      </c>
      <c r="D82" s="98" t="s">
        <v>864</v>
      </c>
      <c r="E82" s="98"/>
      <c r="F82" s="120">
        <v>6</v>
      </c>
      <c r="G82" s="98" t="s">
        <v>16</v>
      </c>
      <c r="H82" s="98"/>
      <c r="I82" s="98"/>
      <c r="J82" s="98"/>
      <c r="K82" s="98"/>
      <c r="L82" s="98"/>
      <c r="M82" s="98"/>
      <c r="N82" s="98"/>
      <c r="O82" s="98"/>
      <c r="P82" s="98"/>
      <c r="Q82" s="98"/>
      <c r="R82" s="99">
        <v>182</v>
      </c>
      <c r="S82" s="103">
        <v>1</v>
      </c>
      <c r="U82">
        <f t="shared" si="1"/>
        <v>182</v>
      </c>
    </row>
    <row r="83" spans="1:21">
      <c r="A83" s="98" t="s">
        <v>1265</v>
      </c>
      <c r="B83" s="97" t="s">
        <v>181</v>
      </c>
      <c r="C83" s="97" t="s">
        <v>182</v>
      </c>
      <c r="D83" s="98" t="s">
        <v>865</v>
      </c>
      <c r="E83" s="98"/>
      <c r="F83" s="114">
        <v>100</v>
      </c>
      <c r="G83" s="98" t="s">
        <v>16</v>
      </c>
      <c r="H83" s="98"/>
      <c r="I83" s="98"/>
      <c r="J83" s="98"/>
      <c r="K83" s="98"/>
      <c r="L83" s="98"/>
      <c r="M83" s="98"/>
      <c r="N83" s="98"/>
      <c r="O83" s="98"/>
      <c r="P83" s="98"/>
      <c r="Q83" s="98"/>
      <c r="R83" s="99">
        <v>105</v>
      </c>
      <c r="S83" s="103">
        <v>0.5</v>
      </c>
      <c r="U83">
        <f t="shared" si="1"/>
        <v>52.5</v>
      </c>
    </row>
    <row r="84" spans="1:21">
      <c r="A84" s="98" t="s">
        <v>1267</v>
      </c>
      <c r="B84" s="97" t="s">
        <v>183</v>
      </c>
      <c r="C84" s="97" t="s">
        <v>184</v>
      </c>
      <c r="D84" s="98" t="s">
        <v>866</v>
      </c>
      <c r="E84" s="98"/>
      <c r="F84" s="114">
        <v>100</v>
      </c>
      <c r="G84" s="98" t="s">
        <v>16</v>
      </c>
      <c r="H84" s="98"/>
      <c r="I84" s="98"/>
      <c r="J84" s="98"/>
      <c r="K84" s="98"/>
      <c r="L84" s="98"/>
      <c r="M84" s="98"/>
      <c r="N84" s="98"/>
      <c r="O84" s="98"/>
      <c r="P84" s="98"/>
      <c r="Q84" s="98"/>
      <c r="R84" s="99">
        <v>208</v>
      </c>
      <c r="S84" s="103">
        <v>0.5</v>
      </c>
      <c r="U84">
        <f t="shared" si="1"/>
        <v>104</v>
      </c>
    </row>
    <row r="85" spans="1:21" ht="45">
      <c r="A85" s="98" t="s">
        <v>1268</v>
      </c>
      <c r="B85" s="97" t="s">
        <v>185</v>
      </c>
      <c r="C85" s="97" t="s">
        <v>186</v>
      </c>
      <c r="D85" s="98" t="s">
        <v>867</v>
      </c>
      <c r="E85" s="98"/>
      <c r="F85" s="114">
        <v>1000</v>
      </c>
      <c r="G85" s="98" t="s">
        <v>16</v>
      </c>
      <c r="H85" s="98"/>
      <c r="I85" s="98"/>
      <c r="J85" s="98"/>
      <c r="K85" s="98"/>
      <c r="L85" s="98"/>
      <c r="M85" s="98"/>
      <c r="N85" s="98"/>
      <c r="O85" s="98"/>
      <c r="P85" s="98"/>
      <c r="Q85" s="98"/>
      <c r="R85" s="99">
        <v>1150</v>
      </c>
      <c r="S85" s="103">
        <v>1.1499999999999999</v>
      </c>
      <c r="U85">
        <f t="shared" si="1"/>
        <v>1322.5</v>
      </c>
    </row>
    <row r="86" spans="1:21">
      <c r="A86" s="98" t="s">
        <v>1269</v>
      </c>
      <c r="B86" s="97" t="s">
        <v>187</v>
      </c>
      <c r="C86" s="97" t="s">
        <v>188</v>
      </c>
      <c r="D86" s="98" t="s">
        <v>868</v>
      </c>
      <c r="E86" s="98"/>
      <c r="F86" s="114">
        <v>50</v>
      </c>
      <c r="G86" s="98" t="s">
        <v>16</v>
      </c>
      <c r="H86" s="98"/>
      <c r="I86" s="98"/>
      <c r="J86" s="98"/>
      <c r="K86" s="98"/>
      <c r="L86" s="98"/>
      <c r="M86" s="98"/>
      <c r="N86" s="98"/>
      <c r="O86" s="98"/>
      <c r="P86" s="98"/>
      <c r="Q86" s="98"/>
      <c r="R86" s="99">
        <v>26</v>
      </c>
      <c r="S86" s="103">
        <v>0.6</v>
      </c>
      <c r="U86">
        <f t="shared" si="1"/>
        <v>15.6</v>
      </c>
    </row>
    <row r="87" spans="1:21">
      <c r="A87" s="98" t="s">
        <v>1270</v>
      </c>
      <c r="B87" s="97" t="s">
        <v>189</v>
      </c>
      <c r="C87" s="97" t="s">
        <v>190</v>
      </c>
      <c r="D87" s="98" t="s">
        <v>869</v>
      </c>
      <c r="E87" s="98"/>
      <c r="F87" s="114">
        <v>50</v>
      </c>
      <c r="G87" s="98" t="s">
        <v>16</v>
      </c>
      <c r="H87" s="98"/>
      <c r="I87" s="98"/>
      <c r="J87" s="98"/>
      <c r="K87" s="98"/>
      <c r="L87" s="98"/>
      <c r="M87" s="98"/>
      <c r="N87" s="98"/>
      <c r="O87" s="98"/>
      <c r="P87" s="98"/>
      <c r="Q87" s="98"/>
      <c r="R87" s="99">
        <v>14</v>
      </c>
      <c r="S87" s="103">
        <v>1</v>
      </c>
      <c r="U87">
        <f t="shared" si="1"/>
        <v>14</v>
      </c>
    </row>
    <row r="88" spans="1:21">
      <c r="A88" s="98" t="s">
        <v>1271</v>
      </c>
      <c r="B88" s="97" t="s">
        <v>191</v>
      </c>
      <c r="C88" s="97" t="s">
        <v>192</v>
      </c>
      <c r="D88" s="98" t="s">
        <v>870</v>
      </c>
      <c r="E88" s="98"/>
      <c r="F88" s="114">
        <v>50</v>
      </c>
      <c r="G88" s="98" t="s">
        <v>16</v>
      </c>
      <c r="H88" s="98"/>
      <c r="I88" s="98"/>
      <c r="J88" s="98"/>
      <c r="K88" s="98"/>
      <c r="L88" s="98"/>
      <c r="M88" s="98"/>
      <c r="N88" s="98"/>
      <c r="O88" s="98"/>
      <c r="P88" s="98"/>
      <c r="Q88" s="98"/>
      <c r="R88" s="99">
        <v>0</v>
      </c>
      <c r="S88" s="103">
        <v>1</v>
      </c>
      <c r="U88">
        <f t="shared" si="1"/>
        <v>0</v>
      </c>
    </row>
    <row r="89" spans="1:21">
      <c r="A89" s="98" t="s">
        <v>1272</v>
      </c>
      <c r="B89" s="97" t="s">
        <v>193</v>
      </c>
      <c r="C89" s="97" t="s">
        <v>194</v>
      </c>
      <c r="D89" s="98" t="s">
        <v>871</v>
      </c>
      <c r="E89" s="98"/>
      <c r="F89" s="114">
        <v>50</v>
      </c>
      <c r="G89" s="98" t="s">
        <v>16</v>
      </c>
      <c r="H89" s="98"/>
      <c r="I89" s="98"/>
      <c r="J89" s="98"/>
      <c r="K89" s="98"/>
      <c r="L89" s="98"/>
      <c r="M89" s="98"/>
      <c r="N89" s="98"/>
      <c r="O89" s="98"/>
      <c r="P89" s="98"/>
      <c r="Q89" s="98"/>
      <c r="R89" s="99">
        <v>50</v>
      </c>
      <c r="S89" s="103">
        <v>1.6</v>
      </c>
      <c r="U89">
        <f t="shared" si="1"/>
        <v>80</v>
      </c>
    </row>
    <row r="90" spans="1:21">
      <c r="A90" s="98" t="s">
        <v>1273</v>
      </c>
      <c r="B90" s="97" t="s">
        <v>195</v>
      </c>
      <c r="C90" s="97" t="s">
        <v>196</v>
      </c>
      <c r="D90" s="98" t="s">
        <v>872</v>
      </c>
      <c r="E90" s="98"/>
      <c r="F90" s="114">
        <v>50</v>
      </c>
      <c r="G90" s="98" t="s">
        <v>16</v>
      </c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9">
        <v>114</v>
      </c>
      <c r="S90" s="103">
        <v>0.5</v>
      </c>
      <c r="U90">
        <f t="shared" si="1"/>
        <v>57</v>
      </c>
    </row>
    <row r="91" spans="1:21">
      <c r="A91" s="98" t="s">
        <v>1274</v>
      </c>
      <c r="B91" s="97" t="s">
        <v>197</v>
      </c>
      <c r="C91" s="97" t="s">
        <v>198</v>
      </c>
      <c r="D91" s="98" t="s">
        <v>873</v>
      </c>
      <c r="E91" s="98"/>
      <c r="F91" s="114">
        <v>50</v>
      </c>
      <c r="G91" s="98" t="s">
        <v>16</v>
      </c>
      <c r="H91" s="98"/>
      <c r="I91" s="98"/>
      <c r="J91" s="98"/>
      <c r="K91" s="98"/>
      <c r="L91" s="98"/>
      <c r="M91" s="98"/>
      <c r="N91" s="98"/>
      <c r="O91" s="98"/>
      <c r="P91" s="98"/>
      <c r="Q91" s="98"/>
      <c r="R91" s="99">
        <v>131</v>
      </c>
      <c r="S91" s="103">
        <v>0.8</v>
      </c>
      <c r="U91">
        <f t="shared" si="1"/>
        <v>104.80000000000001</v>
      </c>
    </row>
    <row r="92" spans="1:21">
      <c r="A92" s="98" t="s">
        <v>1275</v>
      </c>
      <c r="B92" s="97" t="s">
        <v>199</v>
      </c>
      <c r="C92" s="97" t="s">
        <v>200</v>
      </c>
      <c r="D92" s="98" t="s">
        <v>874</v>
      </c>
      <c r="E92" s="98"/>
      <c r="F92" s="114">
        <v>50</v>
      </c>
      <c r="G92" s="98" t="s">
        <v>16</v>
      </c>
      <c r="H92" s="98"/>
      <c r="I92" s="98"/>
      <c r="J92" s="98"/>
      <c r="K92" s="98"/>
      <c r="L92" s="98"/>
      <c r="M92" s="98"/>
      <c r="N92" s="98"/>
      <c r="O92" s="98"/>
      <c r="P92" s="98"/>
      <c r="Q92" s="98"/>
      <c r="R92" s="99">
        <v>34</v>
      </c>
      <c r="S92" s="103">
        <v>1.4</v>
      </c>
      <c r="U92">
        <f t="shared" si="1"/>
        <v>47.599999999999994</v>
      </c>
    </row>
    <row r="93" spans="1:21">
      <c r="A93" s="98" t="s">
        <v>1276</v>
      </c>
      <c r="B93" s="97" t="s">
        <v>201</v>
      </c>
      <c r="C93" s="97" t="s">
        <v>202</v>
      </c>
      <c r="D93" s="98" t="s">
        <v>875</v>
      </c>
      <c r="E93" s="98"/>
      <c r="F93" s="114">
        <v>50</v>
      </c>
      <c r="G93" s="98" t="s">
        <v>16</v>
      </c>
      <c r="H93" s="98"/>
      <c r="I93" s="98"/>
      <c r="J93" s="98"/>
      <c r="K93" s="98"/>
      <c r="L93" s="98"/>
      <c r="M93" s="98"/>
      <c r="N93" s="98"/>
      <c r="O93" s="98"/>
      <c r="P93" s="98"/>
      <c r="Q93" s="98"/>
      <c r="R93" s="99">
        <v>75</v>
      </c>
      <c r="S93" s="103">
        <v>2.4</v>
      </c>
      <c r="U93">
        <f t="shared" si="1"/>
        <v>180</v>
      </c>
    </row>
    <row r="94" spans="1:21">
      <c r="A94" s="98" t="s">
        <v>1277</v>
      </c>
      <c r="B94" s="97" t="s">
        <v>203</v>
      </c>
      <c r="C94" s="97" t="s">
        <v>204</v>
      </c>
      <c r="D94" s="98" t="s">
        <v>876</v>
      </c>
      <c r="E94" s="98"/>
      <c r="F94" s="114">
        <v>50</v>
      </c>
      <c r="G94" s="98" t="s">
        <v>16</v>
      </c>
      <c r="H94" s="98"/>
      <c r="I94" s="98"/>
      <c r="J94" s="98"/>
      <c r="K94" s="98"/>
      <c r="L94" s="98"/>
      <c r="M94" s="98"/>
      <c r="N94" s="98"/>
      <c r="O94" s="98"/>
      <c r="P94" s="98"/>
      <c r="Q94" s="98"/>
      <c r="R94" s="99">
        <v>0</v>
      </c>
      <c r="S94" s="103">
        <v>3.5</v>
      </c>
      <c r="U94">
        <f t="shared" si="1"/>
        <v>0</v>
      </c>
    </row>
    <row r="95" spans="1:21">
      <c r="A95" s="98" t="s">
        <v>1278</v>
      </c>
      <c r="B95" s="97" t="s">
        <v>205</v>
      </c>
      <c r="C95" s="97" t="s">
        <v>786</v>
      </c>
      <c r="D95" s="98" t="s">
        <v>877</v>
      </c>
      <c r="E95" s="98"/>
      <c r="F95" s="114">
        <v>50</v>
      </c>
      <c r="G95" s="98" t="s">
        <v>16</v>
      </c>
      <c r="H95" s="98"/>
      <c r="I95" s="98"/>
      <c r="J95" s="98"/>
      <c r="K95" s="98"/>
      <c r="L95" s="98"/>
      <c r="M95" s="98"/>
      <c r="N95" s="98"/>
      <c r="O95" s="98"/>
      <c r="P95" s="98"/>
      <c r="Q95" s="98"/>
      <c r="R95" s="99">
        <v>190</v>
      </c>
      <c r="S95" s="103">
        <v>1</v>
      </c>
      <c r="U95">
        <f t="shared" si="1"/>
        <v>190</v>
      </c>
    </row>
    <row r="96" spans="1:21">
      <c r="A96" s="98" t="s">
        <v>1279</v>
      </c>
      <c r="B96" s="97" t="s">
        <v>206</v>
      </c>
      <c r="C96" s="97" t="s">
        <v>787</v>
      </c>
      <c r="D96" s="98" t="s">
        <v>878</v>
      </c>
      <c r="E96" s="98"/>
      <c r="F96" s="114">
        <v>50</v>
      </c>
      <c r="G96" s="98" t="s">
        <v>16</v>
      </c>
      <c r="H96" s="98"/>
      <c r="I96" s="98"/>
      <c r="J96" s="98"/>
      <c r="K96" s="98"/>
      <c r="L96" s="98"/>
      <c r="M96" s="98"/>
      <c r="N96" s="98"/>
      <c r="O96" s="98"/>
      <c r="P96" s="98"/>
      <c r="Q96" s="98"/>
      <c r="R96" s="99">
        <v>0</v>
      </c>
      <c r="S96" s="103">
        <v>3.3</v>
      </c>
      <c r="U96">
        <f t="shared" si="1"/>
        <v>0</v>
      </c>
    </row>
    <row r="97" spans="1:21">
      <c r="A97" s="98" t="s">
        <v>1280</v>
      </c>
      <c r="B97" s="97" t="s">
        <v>207</v>
      </c>
      <c r="C97" s="97" t="s">
        <v>788</v>
      </c>
      <c r="D97" s="98" t="s">
        <v>879</v>
      </c>
      <c r="E97" s="98"/>
      <c r="F97" s="114">
        <v>50</v>
      </c>
      <c r="G97" s="98" t="s">
        <v>16</v>
      </c>
      <c r="H97" s="98"/>
      <c r="I97" s="98"/>
      <c r="J97" s="98"/>
      <c r="K97" s="98"/>
      <c r="L97" s="98"/>
      <c r="M97" s="98"/>
      <c r="N97" s="98"/>
      <c r="O97" s="98"/>
      <c r="P97" s="98"/>
      <c r="Q97" s="98"/>
      <c r="R97" s="99">
        <v>10</v>
      </c>
      <c r="S97" s="103">
        <v>3</v>
      </c>
      <c r="U97">
        <f t="shared" si="1"/>
        <v>30</v>
      </c>
    </row>
    <row r="98" spans="1:21">
      <c r="A98" s="98" t="s">
        <v>1281</v>
      </c>
      <c r="B98" s="97" t="s">
        <v>208</v>
      </c>
      <c r="C98" s="97" t="s">
        <v>789</v>
      </c>
      <c r="D98" s="98" t="s">
        <v>880</v>
      </c>
      <c r="E98" s="98"/>
      <c r="F98" s="114">
        <v>50</v>
      </c>
      <c r="G98" s="98" t="s">
        <v>16</v>
      </c>
      <c r="H98" s="98"/>
      <c r="I98" s="98"/>
      <c r="J98" s="98"/>
      <c r="K98" s="98"/>
      <c r="L98" s="98"/>
      <c r="M98" s="98"/>
      <c r="N98" s="98"/>
      <c r="O98" s="98"/>
      <c r="P98" s="98"/>
      <c r="Q98" s="98"/>
      <c r="R98" s="99">
        <v>15</v>
      </c>
      <c r="S98" s="103">
        <v>4</v>
      </c>
      <c r="U98">
        <f t="shared" si="1"/>
        <v>60</v>
      </c>
    </row>
    <row r="99" spans="1:21">
      <c r="A99" s="98" t="s">
        <v>1282</v>
      </c>
      <c r="B99" s="97" t="s">
        <v>209</v>
      </c>
      <c r="C99" s="97" t="s">
        <v>790</v>
      </c>
      <c r="D99" s="98" t="s">
        <v>881</v>
      </c>
      <c r="E99" s="98"/>
      <c r="F99" s="114">
        <v>50</v>
      </c>
      <c r="G99" s="98" t="s">
        <v>16</v>
      </c>
      <c r="H99" s="98"/>
      <c r="I99" s="98"/>
      <c r="J99" s="98"/>
      <c r="K99" s="98"/>
      <c r="L99" s="98"/>
      <c r="M99" s="98"/>
      <c r="N99" s="98"/>
      <c r="O99" s="98"/>
      <c r="P99" s="98"/>
      <c r="Q99" s="98"/>
      <c r="R99" s="99">
        <v>0</v>
      </c>
      <c r="S99" s="103">
        <v>2.6</v>
      </c>
      <c r="U99">
        <f t="shared" si="1"/>
        <v>0</v>
      </c>
    </row>
    <row r="100" spans="1:21">
      <c r="A100" s="98" t="s">
        <v>1283</v>
      </c>
      <c r="B100" s="97" t="s">
        <v>210</v>
      </c>
      <c r="C100" s="97" t="s">
        <v>211</v>
      </c>
      <c r="D100" s="98" t="s">
        <v>882</v>
      </c>
      <c r="E100" s="98"/>
      <c r="F100" s="114">
        <v>5</v>
      </c>
      <c r="G100" s="98" t="s">
        <v>16</v>
      </c>
      <c r="H100" s="98"/>
      <c r="I100" s="98"/>
      <c r="J100" s="98"/>
      <c r="K100" s="98"/>
      <c r="L100" s="98"/>
      <c r="M100" s="98"/>
      <c r="N100" s="98"/>
      <c r="O100" s="98"/>
      <c r="P100" s="98"/>
      <c r="Q100" s="98"/>
      <c r="R100" s="99">
        <v>0</v>
      </c>
      <c r="S100" s="103">
        <v>4.2</v>
      </c>
      <c r="U100">
        <f t="shared" si="1"/>
        <v>0</v>
      </c>
    </row>
    <row r="101" spans="1:21">
      <c r="A101" s="98" t="s">
        <v>1284</v>
      </c>
      <c r="B101" s="97" t="s">
        <v>212</v>
      </c>
      <c r="C101" s="97" t="s">
        <v>213</v>
      </c>
      <c r="D101" s="98" t="s">
        <v>883</v>
      </c>
      <c r="E101" s="98"/>
      <c r="F101" s="114">
        <v>50</v>
      </c>
      <c r="G101" s="98" t="s">
        <v>16</v>
      </c>
      <c r="H101" s="98"/>
      <c r="I101" s="98"/>
      <c r="J101" s="98"/>
      <c r="K101" s="98"/>
      <c r="L101" s="98"/>
      <c r="M101" s="98"/>
      <c r="N101" s="98"/>
      <c r="O101" s="98"/>
      <c r="P101" s="98"/>
      <c r="Q101" s="98"/>
      <c r="R101" s="99">
        <v>54</v>
      </c>
      <c r="S101" s="103">
        <v>0.8</v>
      </c>
      <c r="U101">
        <f t="shared" si="1"/>
        <v>43.2</v>
      </c>
    </row>
    <row r="102" spans="1:21">
      <c r="A102" s="98" t="s">
        <v>1285</v>
      </c>
      <c r="B102" s="97" t="s">
        <v>214</v>
      </c>
      <c r="C102" s="97" t="s">
        <v>215</v>
      </c>
      <c r="D102" s="98" t="s">
        <v>884</v>
      </c>
      <c r="E102" s="98"/>
      <c r="F102" s="114">
        <v>50</v>
      </c>
      <c r="G102" s="98" t="s">
        <v>16</v>
      </c>
      <c r="H102" s="98"/>
      <c r="I102" s="98"/>
      <c r="J102" s="98"/>
      <c r="K102" s="98"/>
      <c r="L102" s="98"/>
      <c r="M102" s="98"/>
      <c r="N102" s="98"/>
      <c r="O102" s="98"/>
      <c r="P102" s="98"/>
      <c r="Q102" s="98"/>
      <c r="R102" s="99">
        <v>183</v>
      </c>
      <c r="S102" s="103">
        <v>1.3</v>
      </c>
      <c r="U102">
        <f t="shared" si="1"/>
        <v>237.9</v>
      </c>
    </row>
    <row r="103" spans="1:21">
      <c r="A103" s="98" t="s">
        <v>1286</v>
      </c>
      <c r="B103" s="97" t="s">
        <v>216</v>
      </c>
      <c r="C103" s="97" t="s">
        <v>217</v>
      </c>
      <c r="D103" s="98" t="s">
        <v>885</v>
      </c>
      <c r="E103" s="98"/>
      <c r="F103" s="114">
        <v>50</v>
      </c>
      <c r="G103" s="98" t="s">
        <v>16</v>
      </c>
      <c r="H103" s="98"/>
      <c r="I103" s="98"/>
      <c r="J103" s="98"/>
      <c r="K103" s="98"/>
      <c r="L103" s="98"/>
      <c r="M103" s="98"/>
      <c r="N103" s="98"/>
      <c r="O103" s="98"/>
      <c r="P103" s="98"/>
      <c r="Q103" s="98"/>
      <c r="R103" s="99">
        <v>36</v>
      </c>
      <c r="S103" s="103">
        <v>2</v>
      </c>
      <c r="U103">
        <f t="shared" si="1"/>
        <v>72</v>
      </c>
    </row>
    <row r="104" spans="1:21">
      <c r="A104" s="98" t="s">
        <v>1287</v>
      </c>
      <c r="B104" s="97" t="s">
        <v>218</v>
      </c>
      <c r="C104" s="97" t="s">
        <v>219</v>
      </c>
      <c r="D104" s="98" t="s">
        <v>886</v>
      </c>
      <c r="E104" s="98"/>
      <c r="F104" s="114">
        <v>50</v>
      </c>
      <c r="G104" s="98" t="s">
        <v>16</v>
      </c>
      <c r="H104" s="98"/>
      <c r="I104" s="98"/>
      <c r="J104" s="98"/>
      <c r="K104" s="98"/>
      <c r="L104" s="98"/>
      <c r="M104" s="98"/>
      <c r="N104" s="98"/>
      <c r="O104" s="98"/>
      <c r="P104" s="98"/>
      <c r="Q104" s="98"/>
      <c r="R104" s="99">
        <v>0</v>
      </c>
      <c r="S104" s="103">
        <v>0.9</v>
      </c>
      <c r="U104">
        <f t="shared" si="1"/>
        <v>0</v>
      </c>
    </row>
    <row r="105" spans="1:21">
      <c r="A105" s="98" t="s">
        <v>1288</v>
      </c>
      <c r="B105" s="97" t="s">
        <v>220</v>
      </c>
      <c r="C105" s="97" t="s">
        <v>221</v>
      </c>
      <c r="D105" s="98" t="s">
        <v>887</v>
      </c>
      <c r="E105" s="98"/>
      <c r="F105" s="114">
        <v>20</v>
      </c>
      <c r="G105" s="98" t="s">
        <v>16</v>
      </c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99">
        <v>228</v>
      </c>
      <c r="S105" s="103">
        <v>0.18</v>
      </c>
      <c r="U105">
        <f t="shared" si="1"/>
        <v>41.04</v>
      </c>
    </row>
    <row r="106" spans="1:21">
      <c r="A106" s="98" t="s">
        <v>1289</v>
      </c>
      <c r="B106" s="97" t="s">
        <v>222</v>
      </c>
      <c r="C106" s="97" t="s">
        <v>223</v>
      </c>
      <c r="D106" s="98" t="s">
        <v>888</v>
      </c>
      <c r="E106" s="98"/>
      <c r="F106" s="114">
        <v>20</v>
      </c>
      <c r="G106" s="98" t="s">
        <v>16</v>
      </c>
      <c r="H106" s="98"/>
      <c r="I106" s="98"/>
      <c r="J106" s="98"/>
      <c r="K106" s="98"/>
      <c r="L106" s="98"/>
      <c r="M106" s="98"/>
      <c r="N106" s="98"/>
      <c r="O106" s="98"/>
      <c r="P106" s="98"/>
      <c r="Q106" s="98"/>
      <c r="R106" s="99">
        <v>144</v>
      </c>
      <c r="S106" s="103">
        <v>0.3</v>
      </c>
      <c r="U106">
        <f t="shared" si="1"/>
        <v>43.199999999999996</v>
      </c>
    </row>
    <row r="107" spans="1:21">
      <c r="A107" s="98" t="s">
        <v>1290</v>
      </c>
      <c r="B107" s="97" t="s">
        <v>224</v>
      </c>
      <c r="C107" s="97" t="s">
        <v>225</v>
      </c>
      <c r="D107" s="98" t="s">
        <v>889</v>
      </c>
      <c r="E107" s="98"/>
      <c r="F107" s="114">
        <v>50</v>
      </c>
      <c r="G107" s="98" t="s">
        <v>16</v>
      </c>
      <c r="H107" s="98"/>
      <c r="I107" s="98"/>
      <c r="J107" s="98"/>
      <c r="K107" s="98"/>
      <c r="L107" s="98"/>
      <c r="M107" s="98"/>
      <c r="N107" s="98"/>
      <c r="O107" s="98"/>
      <c r="P107" s="98"/>
      <c r="Q107" s="98"/>
      <c r="R107" s="99">
        <v>302</v>
      </c>
      <c r="S107" s="103">
        <v>0.45</v>
      </c>
      <c r="U107">
        <f t="shared" si="1"/>
        <v>135.9</v>
      </c>
    </row>
    <row r="108" spans="1:21">
      <c r="A108" s="98" t="s">
        <v>1218</v>
      </c>
      <c r="B108" s="97" t="s">
        <v>226</v>
      </c>
      <c r="C108" s="97" t="s">
        <v>227</v>
      </c>
      <c r="D108" s="98" t="s">
        <v>890</v>
      </c>
      <c r="E108" s="98"/>
      <c r="F108" s="114">
        <v>10</v>
      </c>
      <c r="G108" s="98" t="s">
        <v>16</v>
      </c>
      <c r="H108" s="98"/>
      <c r="I108" s="98"/>
      <c r="J108" s="98"/>
      <c r="K108" s="98"/>
      <c r="L108" s="98"/>
      <c r="M108" s="98"/>
      <c r="N108" s="98"/>
      <c r="O108" s="98"/>
      <c r="P108" s="98"/>
      <c r="Q108" s="98"/>
      <c r="R108" s="99">
        <v>0</v>
      </c>
      <c r="S108" s="103">
        <v>3.9</v>
      </c>
      <c r="U108">
        <f t="shared" si="1"/>
        <v>0</v>
      </c>
    </row>
    <row r="109" spans="1:21">
      <c r="A109" s="98" t="s">
        <v>1291</v>
      </c>
      <c r="B109" s="97" t="s">
        <v>228</v>
      </c>
      <c r="C109" s="97" t="s">
        <v>229</v>
      </c>
      <c r="D109" s="98" t="s">
        <v>891</v>
      </c>
      <c r="E109" s="98"/>
      <c r="F109" s="114">
        <v>10</v>
      </c>
      <c r="G109" s="98" t="s">
        <v>16</v>
      </c>
      <c r="H109" s="98"/>
      <c r="I109" s="98"/>
      <c r="J109" s="98"/>
      <c r="K109" s="98"/>
      <c r="L109" s="98"/>
      <c r="M109" s="98"/>
      <c r="N109" s="98"/>
      <c r="O109" s="98"/>
      <c r="P109" s="98"/>
      <c r="Q109" s="98"/>
      <c r="R109" s="99">
        <v>36</v>
      </c>
      <c r="S109" s="103">
        <v>5.9</v>
      </c>
      <c r="U109">
        <f t="shared" si="1"/>
        <v>212.4</v>
      </c>
    </row>
    <row r="110" spans="1:21">
      <c r="A110" s="98" t="s">
        <v>1292</v>
      </c>
      <c r="B110" s="97" t="s">
        <v>230</v>
      </c>
      <c r="C110" s="97" t="s">
        <v>231</v>
      </c>
      <c r="D110" s="98" t="s">
        <v>892</v>
      </c>
      <c r="E110" s="98"/>
      <c r="F110" s="114">
        <v>20</v>
      </c>
      <c r="G110" s="98" t="s">
        <v>16</v>
      </c>
      <c r="H110" s="98"/>
      <c r="I110" s="98"/>
      <c r="J110" s="98"/>
      <c r="K110" s="98"/>
      <c r="L110" s="98"/>
      <c r="M110" s="98"/>
      <c r="N110" s="98"/>
      <c r="O110" s="98"/>
      <c r="P110" s="98"/>
      <c r="Q110" s="98"/>
      <c r="R110" s="99">
        <v>408</v>
      </c>
      <c r="S110" s="103">
        <v>1.1000000000000001</v>
      </c>
      <c r="U110">
        <f t="shared" si="1"/>
        <v>448.8</v>
      </c>
    </row>
    <row r="111" spans="1:21">
      <c r="A111" s="98" t="s">
        <v>1293</v>
      </c>
      <c r="B111" s="97" t="s">
        <v>232</v>
      </c>
      <c r="C111" s="97" t="s">
        <v>233</v>
      </c>
      <c r="D111" s="98" t="s">
        <v>893</v>
      </c>
      <c r="E111" s="98"/>
      <c r="F111" s="114">
        <v>10</v>
      </c>
      <c r="G111" s="98" t="s">
        <v>16</v>
      </c>
      <c r="H111" s="98"/>
      <c r="I111" s="98"/>
      <c r="J111" s="98"/>
      <c r="K111" s="98"/>
      <c r="L111" s="98"/>
      <c r="M111" s="98"/>
      <c r="N111" s="98"/>
      <c r="O111" s="98"/>
      <c r="P111" s="98"/>
      <c r="Q111" s="98"/>
      <c r="R111" s="99">
        <v>122</v>
      </c>
      <c r="S111" s="103">
        <v>0.15</v>
      </c>
      <c r="U111">
        <f t="shared" si="1"/>
        <v>18.3</v>
      </c>
    </row>
    <row r="112" spans="1:21">
      <c r="A112" s="98" t="s">
        <v>1294</v>
      </c>
      <c r="B112" s="97" t="s">
        <v>234</v>
      </c>
      <c r="C112" s="97" t="s">
        <v>235</v>
      </c>
      <c r="D112" s="98" t="s">
        <v>894</v>
      </c>
      <c r="E112" s="98"/>
      <c r="F112" s="114">
        <v>10</v>
      </c>
      <c r="G112" s="98" t="s">
        <v>16</v>
      </c>
      <c r="H112" s="98"/>
      <c r="I112" s="98"/>
      <c r="J112" s="98"/>
      <c r="K112" s="98"/>
      <c r="L112" s="98"/>
      <c r="M112" s="98"/>
      <c r="N112" s="98"/>
      <c r="O112" s="98"/>
      <c r="P112" s="98"/>
      <c r="Q112" s="98"/>
      <c r="R112" s="99">
        <v>502</v>
      </c>
      <c r="S112" s="103">
        <v>0.3</v>
      </c>
      <c r="U112">
        <f t="shared" si="1"/>
        <v>150.6</v>
      </c>
    </row>
    <row r="113" spans="1:21">
      <c r="A113" s="98" t="s">
        <v>1295</v>
      </c>
      <c r="B113" s="97" t="s">
        <v>236</v>
      </c>
      <c r="C113" s="97" t="s">
        <v>237</v>
      </c>
      <c r="D113" s="98" t="s">
        <v>895</v>
      </c>
      <c r="E113" s="98"/>
      <c r="F113" s="114">
        <v>10</v>
      </c>
      <c r="G113" s="98" t="s">
        <v>16</v>
      </c>
      <c r="H113" s="98"/>
      <c r="I113" s="98"/>
      <c r="J113" s="98"/>
      <c r="K113" s="98"/>
      <c r="L113" s="98"/>
      <c r="M113" s="98"/>
      <c r="N113" s="98"/>
      <c r="O113" s="98"/>
      <c r="P113" s="98"/>
      <c r="Q113" s="98"/>
      <c r="R113" s="99">
        <v>324</v>
      </c>
      <c r="S113" s="103">
        <v>0.5</v>
      </c>
      <c r="U113">
        <f t="shared" si="1"/>
        <v>162</v>
      </c>
    </row>
    <row r="114" spans="1:21">
      <c r="A114" s="98" t="s">
        <v>1296</v>
      </c>
      <c r="B114" s="97" t="s">
        <v>238</v>
      </c>
      <c r="C114" s="97" t="s">
        <v>239</v>
      </c>
      <c r="D114" s="98" t="s">
        <v>896</v>
      </c>
      <c r="E114" s="98"/>
      <c r="F114" s="114">
        <v>10</v>
      </c>
      <c r="G114" s="98" t="s">
        <v>16</v>
      </c>
      <c r="H114" s="98"/>
      <c r="I114" s="98"/>
      <c r="J114" s="98"/>
      <c r="K114" s="98"/>
      <c r="L114" s="98"/>
      <c r="M114" s="98"/>
      <c r="N114" s="98"/>
      <c r="O114" s="98"/>
      <c r="P114" s="98"/>
      <c r="Q114" s="98"/>
      <c r="R114" s="99">
        <v>0</v>
      </c>
      <c r="S114" s="103">
        <v>0.75</v>
      </c>
      <c r="U114">
        <f t="shared" si="1"/>
        <v>0</v>
      </c>
    </row>
    <row r="115" spans="1:21">
      <c r="A115" s="98" t="s">
        <v>1297</v>
      </c>
      <c r="B115" s="97" t="s">
        <v>240</v>
      </c>
      <c r="C115" s="97" t="s">
        <v>241</v>
      </c>
      <c r="D115" s="98" t="s">
        <v>897</v>
      </c>
      <c r="E115" s="98"/>
      <c r="F115" s="114">
        <v>10</v>
      </c>
      <c r="G115" s="98" t="s">
        <v>16</v>
      </c>
      <c r="H115" s="98"/>
      <c r="I115" s="98"/>
      <c r="J115" s="98"/>
      <c r="K115" s="98"/>
      <c r="L115" s="98"/>
      <c r="M115" s="98"/>
      <c r="N115" s="98"/>
      <c r="O115" s="98"/>
      <c r="P115" s="98"/>
      <c r="Q115" s="98"/>
      <c r="R115" s="99">
        <v>0</v>
      </c>
      <c r="S115" s="103">
        <v>0.18</v>
      </c>
      <c r="U115">
        <f t="shared" si="1"/>
        <v>0</v>
      </c>
    </row>
    <row r="116" spans="1:21" ht="30">
      <c r="A116" s="98" t="s">
        <v>1298</v>
      </c>
      <c r="B116" s="97" t="s">
        <v>242</v>
      </c>
      <c r="C116" s="97" t="s">
        <v>243</v>
      </c>
      <c r="D116" s="98" t="s">
        <v>898</v>
      </c>
      <c r="E116" s="98"/>
      <c r="F116" s="119">
        <v>20</v>
      </c>
      <c r="G116" s="98" t="s">
        <v>16</v>
      </c>
      <c r="H116" s="98"/>
      <c r="I116" s="98"/>
      <c r="J116" s="98"/>
      <c r="K116" s="98"/>
      <c r="L116" s="98"/>
      <c r="M116" s="98"/>
      <c r="N116" s="98"/>
      <c r="O116" s="98"/>
      <c r="P116" s="98"/>
      <c r="Q116" s="98"/>
      <c r="R116" s="99">
        <v>128</v>
      </c>
      <c r="S116" s="103">
        <v>0.3</v>
      </c>
      <c r="U116">
        <f t="shared" si="1"/>
        <v>38.4</v>
      </c>
    </row>
    <row r="117" spans="1:21" ht="30">
      <c r="A117" s="98" t="s">
        <v>1299</v>
      </c>
      <c r="B117" s="97" t="s">
        <v>244</v>
      </c>
      <c r="C117" s="97" t="s">
        <v>245</v>
      </c>
      <c r="D117" s="98" t="s">
        <v>899</v>
      </c>
      <c r="E117" s="98"/>
      <c r="F117" s="119">
        <v>20</v>
      </c>
      <c r="G117" s="98" t="s">
        <v>16</v>
      </c>
      <c r="H117" s="98"/>
      <c r="I117" s="98"/>
      <c r="J117" s="98"/>
      <c r="K117" s="98"/>
      <c r="L117" s="98"/>
      <c r="M117" s="98"/>
      <c r="N117" s="98"/>
      <c r="O117" s="98"/>
      <c r="P117" s="98"/>
      <c r="Q117" s="98"/>
      <c r="R117" s="99">
        <v>74</v>
      </c>
      <c r="S117" s="103">
        <v>0.45</v>
      </c>
      <c r="U117">
        <f t="shared" si="1"/>
        <v>33.300000000000004</v>
      </c>
    </row>
    <row r="118" spans="1:21" ht="30">
      <c r="A118" s="98" t="s">
        <v>1300</v>
      </c>
      <c r="B118" s="97" t="s">
        <v>246</v>
      </c>
      <c r="C118" s="97" t="s">
        <v>247</v>
      </c>
      <c r="D118" s="98" t="s">
        <v>900</v>
      </c>
      <c r="E118" s="98"/>
      <c r="F118" s="119">
        <v>20</v>
      </c>
      <c r="G118" s="98" t="s">
        <v>16</v>
      </c>
      <c r="H118" s="98"/>
      <c r="I118" s="98"/>
      <c r="J118" s="98"/>
      <c r="K118" s="98"/>
      <c r="L118" s="98"/>
      <c r="M118" s="98"/>
      <c r="N118" s="98"/>
      <c r="O118" s="98"/>
      <c r="P118" s="98"/>
      <c r="Q118" s="98"/>
      <c r="R118" s="99">
        <v>75</v>
      </c>
      <c r="S118" s="103">
        <v>0.6</v>
      </c>
      <c r="U118">
        <f t="shared" si="1"/>
        <v>45</v>
      </c>
    </row>
    <row r="119" spans="1:21" ht="30">
      <c r="A119" s="98" t="s">
        <v>1301</v>
      </c>
      <c r="B119" s="97" t="s">
        <v>248</v>
      </c>
      <c r="C119" s="97" t="s">
        <v>249</v>
      </c>
      <c r="D119" s="98" t="s">
        <v>901</v>
      </c>
      <c r="E119" s="98"/>
      <c r="F119" s="119">
        <v>5</v>
      </c>
      <c r="G119" s="98" t="s">
        <v>16</v>
      </c>
      <c r="H119" s="98"/>
      <c r="I119" s="98"/>
      <c r="J119" s="98"/>
      <c r="K119" s="98"/>
      <c r="L119" s="98"/>
      <c r="M119" s="98"/>
      <c r="N119" s="98"/>
      <c r="O119" s="98"/>
      <c r="P119" s="98"/>
      <c r="Q119" s="98"/>
      <c r="R119" s="99">
        <v>108</v>
      </c>
      <c r="S119" s="102">
        <v>0.4</v>
      </c>
      <c r="U119">
        <f t="shared" si="1"/>
        <v>43.2</v>
      </c>
    </row>
    <row r="120" spans="1:21" ht="30">
      <c r="A120" s="98" t="s">
        <v>1302</v>
      </c>
      <c r="B120" s="97" t="s">
        <v>250</v>
      </c>
      <c r="C120" s="97" t="s">
        <v>251</v>
      </c>
      <c r="D120" s="98" t="s">
        <v>902</v>
      </c>
      <c r="E120" s="98"/>
      <c r="F120" s="119">
        <v>3</v>
      </c>
      <c r="G120" s="98" t="s">
        <v>16</v>
      </c>
      <c r="H120" s="98"/>
      <c r="I120" s="98"/>
      <c r="J120" s="98"/>
      <c r="K120" s="98"/>
      <c r="L120" s="98"/>
      <c r="M120" s="98"/>
      <c r="N120" s="98"/>
      <c r="O120" s="98"/>
      <c r="P120" s="98"/>
      <c r="Q120" s="98"/>
      <c r="R120" s="99">
        <v>62</v>
      </c>
      <c r="S120" s="102">
        <v>1</v>
      </c>
      <c r="U120">
        <f t="shared" si="1"/>
        <v>62</v>
      </c>
    </row>
    <row r="121" spans="1:21" ht="45">
      <c r="A121" s="98" t="s">
        <v>1303</v>
      </c>
      <c r="B121" s="97" t="s">
        <v>252</v>
      </c>
      <c r="C121" s="97" t="s">
        <v>253</v>
      </c>
      <c r="D121" s="98" t="s">
        <v>903</v>
      </c>
      <c r="E121" s="98"/>
      <c r="F121" s="119">
        <v>3</v>
      </c>
      <c r="G121" s="98" t="s">
        <v>16</v>
      </c>
      <c r="H121" s="98"/>
      <c r="I121" s="98"/>
      <c r="J121" s="98"/>
      <c r="K121" s="98"/>
      <c r="L121" s="98"/>
      <c r="M121" s="98"/>
      <c r="N121" s="98"/>
      <c r="O121" s="98"/>
      <c r="P121" s="98"/>
      <c r="Q121" s="98"/>
      <c r="R121" s="99">
        <v>32</v>
      </c>
      <c r="S121" s="102">
        <v>2.5</v>
      </c>
      <c r="U121">
        <f t="shared" si="1"/>
        <v>80</v>
      </c>
    </row>
    <row r="122" spans="1:21" ht="45">
      <c r="A122" s="98" t="s">
        <v>1304</v>
      </c>
      <c r="B122" s="97" t="s">
        <v>254</v>
      </c>
      <c r="C122" s="97" t="s">
        <v>255</v>
      </c>
      <c r="D122" s="98" t="s">
        <v>904</v>
      </c>
      <c r="E122" s="98"/>
      <c r="F122" s="119">
        <v>100</v>
      </c>
      <c r="G122" s="98" t="s">
        <v>16</v>
      </c>
      <c r="H122" s="98"/>
      <c r="I122" s="98"/>
      <c r="J122" s="98"/>
      <c r="K122" s="98"/>
      <c r="L122" s="98"/>
      <c r="M122" s="98"/>
      <c r="N122" s="98"/>
      <c r="O122" s="98"/>
      <c r="P122" s="98"/>
      <c r="Q122" s="98"/>
      <c r="R122" s="99">
        <v>551</v>
      </c>
      <c r="S122" s="103">
        <v>0.17</v>
      </c>
      <c r="U122">
        <f t="shared" si="1"/>
        <v>93.67</v>
      </c>
    </row>
    <row r="123" spans="1:21" ht="30">
      <c r="A123" s="98" t="s">
        <v>1305</v>
      </c>
      <c r="B123" s="97" t="s">
        <v>256</v>
      </c>
      <c r="C123" s="97" t="s">
        <v>257</v>
      </c>
      <c r="D123" s="98" t="s">
        <v>905</v>
      </c>
      <c r="E123" s="98"/>
      <c r="F123" s="119">
        <v>100</v>
      </c>
      <c r="G123" s="98" t="s">
        <v>16</v>
      </c>
      <c r="H123" s="98"/>
      <c r="I123" s="98"/>
      <c r="J123" s="98"/>
      <c r="K123" s="98"/>
      <c r="L123" s="98"/>
      <c r="M123" s="98"/>
      <c r="N123" s="98"/>
      <c r="O123" s="98"/>
      <c r="P123" s="98"/>
      <c r="Q123" s="98"/>
      <c r="R123" s="99">
        <v>90</v>
      </c>
      <c r="S123" s="103">
        <v>0.18</v>
      </c>
      <c r="U123">
        <f t="shared" si="1"/>
        <v>16.2</v>
      </c>
    </row>
    <row r="124" spans="1:21" ht="30">
      <c r="A124" s="98" t="s">
        <v>1306</v>
      </c>
      <c r="B124" s="97" t="s">
        <v>258</v>
      </c>
      <c r="C124" s="97" t="s">
        <v>259</v>
      </c>
      <c r="D124" s="98" t="s">
        <v>906</v>
      </c>
      <c r="E124" s="98"/>
      <c r="F124" s="119">
        <v>100</v>
      </c>
      <c r="G124" s="98" t="s">
        <v>16</v>
      </c>
      <c r="H124" s="98"/>
      <c r="I124" s="98"/>
      <c r="J124" s="98"/>
      <c r="K124" s="98"/>
      <c r="L124" s="98"/>
      <c r="M124" s="98"/>
      <c r="N124" s="98"/>
      <c r="O124" s="98"/>
      <c r="P124" s="98"/>
      <c r="Q124" s="98"/>
      <c r="R124" s="99">
        <v>166</v>
      </c>
      <c r="S124" s="103">
        <v>0.22</v>
      </c>
      <c r="U124">
        <f t="shared" si="1"/>
        <v>36.520000000000003</v>
      </c>
    </row>
    <row r="125" spans="1:21" ht="30">
      <c r="A125" s="98" t="s">
        <v>1307</v>
      </c>
      <c r="B125" s="97" t="s">
        <v>260</v>
      </c>
      <c r="C125" s="97" t="s">
        <v>261</v>
      </c>
      <c r="D125" s="98" t="s">
        <v>907</v>
      </c>
      <c r="E125" s="98"/>
      <c r="F125" s="119">
        <v>50</v>
      </c>
      <c r="G125" s="98" t="s">
        <v>16</v>
      </c>
      <c r="H125" s="98"/>
      <c r="I125" s="98"/>
      <c r="J125" s="98"/>
      <c r="K125" s="98"/>
      <c r="L125" s="98"/>
      <c r="M125" s="98"/>
      <c r="N125" s="98"/>
      <c r="O125" s="98"/>
      <c r="P125" s="98"/>
      <c r="Q125" s="98"/>
      <c r="R125" s="99">
        <v>118</v>
      </c>
      <c r="S125" s="103">
        <v>0.26</v>
      </c>
      <c r="U125">
        <f t="shared" si="1"/>
        <v>30.68</v>
      </c>
    </row>
    <row r="126" spans="1:21" ht="30">
      <c r="A126" s="98" t="s">
        <v>1308</v>
      </c>
      <c r="B126" s="97" t="s">
        <v>262</v>
      </c>
      <c r="C126" s="97" t="s">
        <v>263</v>
      </c>
      <c r="D126" s="98" t="s">
        <v>908</v>
      </c>
      <c r="E126" s="98"/>
      <c r="F126" s="119">
        <v>50</v>
      </c>
      <c r="G126" s="98" t="s">
        <v>16</v>
      </c>
      <c r="H126" s="98"/>
      <c r="I126" s="98"/>
      <c r="J126" s="98"/>
      <c r="K126" s="98"/>
      <c r="L126" s="98"/>
      <c r="M126" s="98"/>
      <c r="N126" s="98"/>
      <c r="O126" s="98"/>
      <c r="P126" s="98"/>
      <c r="Q126" s="98"/>
      <c r="R126" s="99">
        <v>126</v>
      </c>
      <c r="S126" s="103">
        <v>0.26</v>
      </c>
      <c r="U126">
        <f t="shared" si="1"/>
        <v>32.76</v>
      </c>
    </row>
    <row r="127" spans="1:21" ht="30">
      <c r="A127" s="98" t="s">
        <v>1309</v>
      </c>
      <c r="B127" s="97" t="s">
        <v>264</v>
      </c>
      <c r="C127" s="97" t="s">
        <v>265</v>
      </c>
      <c r="D127" s="98" t="s">
        <v>909</v>
      </c>
      <c r="E127" s="98"/>
      <c r="F127" s="119">
        <v>50</v>
      </c>
      <c r="G127" s="98" t="s">
        <v>16</v>
      </c>
      <c r="H127" s="98"/>
      <c r="I127" s="98"/>
      <c r="J127" s="98"/>
      <c r="K127" s="98"/>
      <c r="L127" s="98"/>
      <c r="M127" s="98"/>
      <c r="N127" s="98"/>
      <c r="O127" s="98"/>
      <c r="P127" s="98"/>
      <c r="Q127" s="98"/>
      <c r="R127" s="99">
        <v>94</v>
      </c>
      <c r="S127" s="103">
        <v>0.28000000000000003</v>
      </c>
      <c r="U127">
        <f t="shared" si="1"/>
        <v>26.320000000000004</v>
      </c>
    </row>
    <row r="128" spans="1:21" ht="30">
      <c r="A128" s="98" t="s">
        <v>1185</v>
      </c>
      <c r="B128" s="97" t="s">
        <v>266</v>
      </c>
      <c r="C128" s="97" t="s">
        <v>267</v>
      </c>
      <c r="D128" s="98" t="s">
        <v>910</v>
      </c>
      <c r="E128" s="98"/>
      <c r="F128" s="119">
        <v>50</v>
      </c>
      <c r="G128" s="98" t="s">
        <v>16</v>
      </c>
      <c r="H128" s="98"/>
      <c r="I128" s="98"/>
      <c r="J128" s="98"/>
      <c r="K128" s="98"/>
      <c r="L128" s="98"/>
      <c r="M128" s="98"/>
      <c r="N128" s="98"/>
      <c r="O128" s="98"/>
      <c r="P128" s="98"/>
      <c r="Q128" s="98"/>
      <c r="R128" s="99">
        <v>0</v>
      </c>
      <c r="S128" s="103">
        <v>0.3</v>
      </c>
      <c r="U128">
        <f t="shared" si="1"/>
        <v>0</v>
      </c>
    </row>
    <row r="129" spans="1:21" ht="30">
      <c r="A129" s="98" t="s">
        <v>1310</v>
      </c>
      <c r="B129" s="97" t="s">
        <v>268</v>
      </c>
      <c r="C129" s="97" t="s">
        <v>269</v>
      </c>
      <c r="D129" s="98" t="s">
        <v>911</v>
      </c>
      <c r="E129" s="98"/>
      <c r="F129" s="119">
        <v>20</v>
      </c>
      <c r="G129" s="98" t="s">
        <v>16</v>
      </c>
      <c r="H129" s="98"/>
      <c r="I129" s="98"/>
      <c r="J129" s="98"/>
      <c r="K129" s="98"/>
      <c r="L129" s="98"/>
      <c r="M129" s="98"/>
      <c r="N129" s="98"/>
      <c r="O129" s="98"/>
      <c r="P129" s="98"/>
      <c r="Q129" s="98"/>
      <c r="R129" s="99">
        <v>1</v>
      </c>
      <c r="S129" s="103">
        <v>0.35</v>
      </c>
      <c r="U129">
        <f t="shared" si="1"/>
        <v>0.35</v>
      </c>
    </row>
    <row r="130" spans="1:21" ht="45">
      <c r="A130" s="98" t="s">
        <v>1311</v>
      </c>
      <c r="B130" s="97" t="s">
        <v>270</v>
      </c>
      <c r="C130" s="97" t="s">
        <v>271</v>
      </c>
      <c r="D130" s="98" t="s">
        <v>912</v>
      </c>
      <c r="E130" s="98"/>
      <c r="F130" s="119">
        <v>20</v>
      </c>
      <c r="G130" s="98" t="s">
        <v>16</v>
      </c>
      <c r="H130" s="98"/>
      <c r="I130" s="98"/>
      <c r="J130" s="98"/>
      <c r="K130" s="98"/>
      <c r="L130" s="98"/>
      <c r="M130" s="98"/>
      <c r="N130" s="98"/>
      <c r="O130" s="98"/>
      <c r="P130" s="98"/>
      <c r="Q130" s="98"/>
      <c r="R130" s="99">
        <v>70</v>
      </c>
      <c r="S130" s="103">
        <v>0.4</v>
      </c>
      <c r="U130">
        <f t="shared" si="1"/>
        <v>28</v>
      </c>
    </row>
    <row r="131" spans="1:21" ht="30">
      <c r="A131" s="98" t="s">
        <v>1312</v>
      </c>
      <c r="B131" s="97" t="s">
        <v>272</v>
      </c>
      <c r="C131" s="97" t="s">
        <v>273</v>
      </c>
      <c r="D131" s="98" t="s">
        <v>913</v>
      </c>
      <c r="E131" s="98"/>
      <c r="F131" s="119">
        <v>30</v>
      </c>
      <c r="G131" s="98" t="s">
        <v>16</v>
      </c>
      <c r="H131" s="98"/>
      <c r="I131" s="98"/>
      <c r="J131" s="98"/>
      <c r="K131" s="98"/>
      <c r="L131" s="98"/>
      <c r="M131" s="98"/>
      <c r="N131" s="98"/>
      <c r="O131" s="98"/>
      <c r="P131" s="98"/>
      <c r="Q131" s="98"/>
      <c r="R131" s="99">
        <v>12</v>
      </c>
      <c r="S131" s="103">
        <v>0.45</v>
      </c>
      <c r="U131">
        <f t="shared" si="1"/>
        <v>5.4</v>
      </c>
    </row>
    <row r="132" spans="1:21" ht="30">
      <c r="A132" s="98" t="s">
        <v>1313</v>
      </c>
      <c r="B132" s="97" t="s">
        <v>274</v>
      </c>
      <c r="C132" s="97" t="s">
        <v>275</v>
      </c>
      <c r="D132" s="98" t="s">
        <v>914</v>
      </c>
      <c r="E132" s="98"/>
      <c r="F132" s="119">
        <v>50</v>
      </c>
      <c r="G132" s="98" t="s">
        <v>16</v>
      </c>
      <c r="H132" s="98"/>
      <c r="I132" s="98"/>
      <c r="J132" s="98"/>
      <c r="K132" s="98"/>
      <c r="L132" s="98"/>
      <c r="M132" s="98"/>
      <c r="N132" s="98"/>
      <c r="O132" s="98"/>
      <c r="P132" s="98"/>
      <c r="Q132" s="98"/>
      <c r="R132" s="99">
        <v>55</v>
      </c>
      <c r="S132" s="103">
        <v>0.45</v>
      </c>
      <c r="U132">
        <f t="shared" si="1"/>
        <v>24.75</v>
      </c>
    </row>
    <row r="133" spans="1:21" ht="30">
      <c r="A133" s="98" t="s">
        <v>1314</v>
      </c>
      <c r="B133" s="97" t="s">
        <v>276</v>
      </c>
      <c r="C133" s="97" t="s">
        <v>277</v>
      </c>
      <c r="D133" s="98" t="s">
        <v>915</v>
      </c>
      <c r="E133" s="98"/>
      <c r="F133" s="119">
        <v>20</v>
      </c>
      <c r="G133" s="98" t="s">
        <v>16</v>
      </c>
      <c r="H133" s="98"/>
      <c r="I133" s="98"/>
      <c r="J133" s="98"/>
      <c r="K133" s="98"/>
      <c r="L133" s="98"/>
      <c r="M133" s="98"/>
      <c r="N133" s="98"/>
      <c r="O133" s="98"/>
      <c r="P133" s="98"/>
      <c r="Q133" s="98"/>
      <c r="R133" s="99">
        <v>0</v>
      </c>
      <c r="S133" s="103">
        <v>0.5</v>
      </c>
      <c r="U133">
        <f t="shared" si="1"/>
        <v>0</v>
      </c>
    </row>
    <row r="134" spans="1:21" ht="30">
      <c r="A134" s="98" t="s">
        <v>1315</v>
      </c>
      <c r="B134" s="97" t="s">
        <v>278</v>
      </c>
      <c r="C134" s="97" t="s">
        <v>279</v>
      </c>
      <c r="D134" s="98" t="s">
        <v>916</v>
      </c>
      <c r="E134" s="98"/>
      <c r="F134" s="119">
        <v>20</v>
      </c>
      <c r="G134" s="98" t="s">
        <v>16</v>
      </c>
      <c r="H134" s="98"/>
      <c r="I134" s="98"/>
      <c r="J134" s="98"/>
      <c r="K134" s="98"/>
      <c r="L134" s="98"/>
      <c r="M134" s="98"/>
      <c r="N134" s="98"/>
      <c r="O134" s="98"/>
      <c r="P134" s="98"/>
      <c r="Q134" s="98"/>
      <c r="R134" s="99">
        <v>0</v>
      </c>
      <c r="S134" s="103">
        <v>0.65</v>
      </c>
      <c r="U134">
        <f t="shared" si="1"/>
        <v>0</v>
      </c>
    </row>
    <row r="135" spans="1:21" ht="30">
      <c r="A135" s="98" t="s">
        <v>1316</v>
      </c>
      <c r="B135" s="97" t="s">
        <v>280</v>
      </c>
      <c r="C135" s="97" t="s">
        <v>281</v>
      </c>
      <c r="D135" s="98" t="s">
        <v>917</v>
      </c>
      <c r="E135" s="98"/>
      <c r="F135" s="119">
        <v>20</v>
      </c>
      <c r="G135" s="98" t="s">
        <v>16</v>
      </c>
      <c r="H135" s="98"/>
      <c r="I135" s="98"/>
      <c r="J135" s="98"/>
      <c r="K135" s="98"/>
      <c r="L135" s="98"/>
      <c r="M135" s="98"/>
      <c r="N135" s="98"/>
      <c r="O135" s="98"/>
      <c r="P135" s="98"/>
      <c r="Q135" s="98"/>
      <c r="R135" s="99">
        <v>0</v>
      </c>
      <c r="S135" s="103">
        <v>0.65</v>
      </c>
      <c r="U135">
        <f t="shared" si="1"/>
        <v>0</v>
      </c>
    </row>
    <row r="136" spans="1:21" ht="30">
      <c r="A136" s="98" t="s">
        <v>1317</v>
      </c>
      <c r="B136" s="97" t="s">
        <v>282</v>
      </c>
      <c r="C136" s="97" t="s">
        <v>283</v>
      </c>
      <c r="D136" s="98" t="s">
        <v>918</v>
      </c>
      <c r="E136" s="98"/>
      <c r="F136" s="119">
        <v>20</v>
      </c>
      <c r="G136" s="98" t="s">
        <v>16</v>
      </c>
      <c r="H136" s="98"/>
      <c r="I136" s="98"/>
      <c r="J136" s="98"/>
      <c r="K136" s="98"/>
      <c r="L136" s="98"/>
      <c r="M136" s="98"/>
      <c r="N136" s="98"/>
      <c r="O136" s="98"/>
      <c r="P136" s="98"/>
      <c r="Q136" s="98"/>
      <c r="R136" s="99">
        <v>4</v>
      </c>
      <c r="S136" s="103">
        <v>0.3</v>
      </c>
      <c r="U136">
        <f t="shared" si="1"/>
        <v>1.2</v>
      </c>
    </row>
    <row r="137" spans="1:21" ht="30">
      <c r="A137" s="98" t="s">
        <v>1318</v>
      </c>
      <c r="B137" s="97" t="s">
        <v>284</v>
      </c>
      <c r="C137" s="97" t="s">
        <v>285</v>
      </c>
      <c r="D137" s="98" t="s">
        <v>919</v>
      </c>
      <c r="E137" s="98"/>
      <c r="F137" s="119">
        <v>20</v>
      </c>
      <c r="G137" s="98" t="s">
        <v>16</v>
      </c>
      <c r="H137" s="98"/>
      <c r="I137" s="98"/>
      <c r="J137" s="98"/>
      <c r="K137" s="98"/>
      <c r="L137" s="98"/>
      <c r="M137" s="98"/>
      <c r="N137" s="98"/>
      <c r="O137" s="98"/>
      <c r="P137" s="98"/>
      <c r="Q137" s="98"/>
      <c r="R137" s="99">
        <v>18</v>
      </c>
      <c r="S137" s="103">
        <v>0.3</v>
      </c>
      <c r="U137">
        <f t="shared" si="1"/>
        <v>5.3999999999999995</v>
      </c>
    </row>
    <row r="138" spans="1:21" ht="30">
      <c r="A138" s="98" t="s">
        <v>1319</v>
      </c>
      <c r="B138" s="97" t="s">
        <v>286</v>
      </c>
      <c r="C138" s="97" t="s">
        <v>287</v>
      </c>
      <c r="D138" s="98" t="s">
        <v>920</v>
      </c>
      <c r="E138" s="98"/>
      <c r="F138" s="119">
        <v>20</v>
      </c>
      <c r="G138" s="98" t="s">
        <v>16</v>
      </c>
      <c r="H138" s="98"/>
      <c r="I138" s="98"/>
      <c r="J138" s="98"/>
      <c r="K138" s="98"/>
      <c r="L138" s="98"/>
      <c r="M138" s="98"/>
      <c r="N138" s="98"/>
      <c r="O138" s="98"/>
      <c r="P138" s="98"/>
      <c r="Q138" s="98"/>
      <c r="R138" s="99">
        <v>167</v>
      </c>
      <c r="S138" s="103">
        <v>0.35</v>
      </c>
      <c r="U138">
        <f t="shared" si="1"/>
        <v>58.449999999999996</v>
      </c>
    </row>
    <row r="139" spans="1:21" ht="30">
      <c r="A139" s="98" t="s">
        <v>1320</v>
      </c>
      <c r="B139" s="97" t="s">
        <v>288</v>
      </c>
      <c r="C139" s="97" t="s">
        <v>289</v>
      </c>
      <c r="D139" s="98" t="s">
        <v>921</v>
      </c>
      <c r="E139" s="98"/>
      <c r="F139" s="119">
        <v>100</v>
      </c>
      <c r="G139" s="98" t="s">
        <v>16</v>
      </c>
      <c r="H139" s="98"/>
      <c r="I139" s="98"/>
      <c r="J139" s="98"/>
      <c r="K139" s="98"/>
      <c r="L139" s="98"/>
      <c r="M139" s="98"/>
      <c r="N139" s="98"/>
      <c r="O139" s="98"/>
      <c r="P139" s="98"/>
      <c r="Q139" s="98"/>
      <c r="R139" s="99">
        <v>0</v>
      </c>
      <c r="S139" s="103">
        <v>0.03</v>
      </c>
      <c r="U139">
        <f t="shared" ref="U139:U202" si="2">R139*S139</f>
        <v>0</v>
      </c>
    </row>
    <row r="140" spans="1:21" ht="30">
      <c r="A140" s="98" t="s">
        <v>1321</v>
      </c>
      <c r="B140" s="97" t="s">
        <v>290</v>
      </c>
      <c r="C140" s="97" t="s">
        <v>291</v>
      </c>
      <c r="D140" s="98" t="s">
        <v>922</v>
      </c>
      <c r="E140" s="98"/>
      <c r="F140" s="119">
        <v>100</v>
      </c>
      <c r="G140" s="98" t="s">
        <v>16</v>
      </c>
      <c r="H140" s="98"/>
      <c r="I140" s="98"/>
      <c r="J140" s="98"/>
      <c r="K140" s="98"/>
      <c r="L140" s="98"/>
      <c r="M140" s="98"/>
      <c r="N140" s="98"/>
      <c r="O140" s="98"/>
      <c r="P140" s="98"/>
      <c r="Q140" s="98"/>
      <c r="R140" s="99">
        <v>0</v>
      </c>
      <c r="S140" s="103">
        <v>0.06</v>
      </c>
      <c r="U140">
        <f t="shared" si="2"/>
        <v>0</v>
      </c>
    </row>
    <row r="141" spans="1:21" ht="30">
      <c r="A141" s="98" t="s">
        <v>1322</v>
      </c>
      <c r="B141" s="97" t="s">
        <v>292</v>
      </c>
      <c r="C141" s="97" t="s">
        <v>293</v>
      </c>
      <c r="D141" s="98" t="s">
        <v>923</v>
      </c>
      <c r="E141" s="98"/>
      <c r="F141" s="119">
        <v>50</v>
      </c>
      <c r="G141" s="98" t="s">
        <v>16</v>
      </c>
      <c r="H141" s="98"/>
      <c r="I141" s="98"/>
      <c r="J141" s="98"/>
      <c r="K141" s="98"/>
      <c r="L141" s="98"/>
      <c r="M141" s="98"/>
      <c r="N141" s="98"/>
      <c r="O141" s="98"/>
      <c r="P141" s="98"/>
      <c r="Q141" s="98"/>
      <c r="R141" s="99">
        <v>0</v>
      </c>
      <c r="S141" s="103">
        <v>0.04</v>
      </c>
      <c r="U141">
        <f t="shared" si="2"/>
        <v>0</v>
      </c>
    </row>
    <row r="142" spans="1:21" ht="30">
      <c r="A142" s="98" t="s">
        <v>1323</v>
      </c>
      <c r="B142" s="97" t="s">
        <v>294</v>
      </c>
      <c r="C142" s="97" t="s">
        <v>295</v>
      </c>
      <c r="D142" s="98" t="s">
        <v>924</v>
      </c>
      <c r="E142" s="98"/>
      <c r="F142" s="119">
        <v>100</v>
      </c>
      <c r="G142" s="98" t="s">
        <v>16</v>
      </c>
      <c r="H142" s="98"/>
      <c r="I142" s="98"/>
      <c r="J142" s="98"/>
      <c r="K142" s="98"/>
      <c r="L142" s="98"/>
      <c r="M142" s="98"/>
      <c r="N142" s="98"/>
      <c r="O142" s="98"/>
      <c r="P142" s="98"/>
      <c r="Q142" s="98"/>
      <c r="R142" s="99">
        <v>0</v>
      </c>
      <c r="S142" s="103">
        <v>7.0000000000000007E-2</v>
      </c>
      <c r="U142">
        <f t="shared" si="2"/>
        <v>0</v>
      </c>
    </row>
    <row r="143" spans="1:21" ht="30">
      <c r="A143" s="98" t="s">
        <v>1324</v>
      </c>
      <c r="B143" s="97" t="s">
        <v>296</v>
      </c>
      <c r="C143" s="97" t="s">
        <v>297</v>
      </c>
      <c r="D143" s="98" t="s">
        <v>925</v>
      </c>
      <c r="E143" s="98"/>
      <c r="F143" s="114">
        <v>100</v>
      </c>
      <c r="G143" s="98" t="s">
        <v>16</v>
      </c>
      <c r="H143" s="98"/>
      <c r="I143" s="98"/>
      <c r="J143" s="98"/>
      <c r="K143" s="98"/>
      <c r="L143" s="98"/>
      <c r="M143" s="98"/>
      <c r="N143" s="98"/>
      <c r="O143" s="98"/>
      <c r="P143" s="98"/>
      <c r="Q143" s="98"/>
      <c r="R143" s="99">
        <v>0</v>
      </c>
      <c r="S143" s="103">
        <v>0.02</v>
      </c>
      <c r="U143">
        <f t="shared" si="2"/>
        <v>0</v>
      </c>
    </row>
    <row r="144" spans="1:21" ht="30">
      <c r="A144" s="98" t="s">
        <v>1325</v>
      </c>
      <c r="B144" s="97" t="s">
        <v>298</v>
      </c>
      <c r="C144" s="97" t="s">
        <v>299</v>
      </c>
      <c r="D144" s="98" t="s">
        <v>926</v>
      </c>
      <c r="E144" s="98"/>
      <c r="F144" s="114">
        <v>100</v>
      </c>
      <c r="G144" s="98" t="s">
        <v>16</v>
      </c>
      <c r="H144" s="98"/>
      <c r="I144" s="98"/>
      <c r="J144" s="98"/>
      <c r="K144" s="98"/>
      <c r="L144" s="98"/>
      <c r="M144" s="98"/>
      <c r="N144" s="98"/>
      <c r="O144" s="98"/>
      <c r="P144" s="98"/>
      <c r="Q144" s="98"/>
      <c r="R144" s="99">
        <v>0</v>
      </c>
      <c r="S144" s="103">
        <v>0.02</v>
      </c>
      <c r="U144">
        <f t="shared" si="2"/>
        <v>0</v>
      </c>
    </row>
    <row r="145" spans="1:21" ht="30">
      <c r="A145" s="98" t="s">
        <v>1326</v>
      </c>
      <c r="B145" s="97" t="s">
        <v>300</v>
      </c>
      <c r="C145" s="97" t="s">
        <v>301</v>
      </c>
      <c r="D145" s="98" t="s">
        <v>927</v>
      </c>
      <c r="E145" s="98"/>
      <c r="F145" s="114">
        <v>100</v>
      </c>
      <c r="G145" s="98" t="s">
        <v>16</v>
      </c>
      <c r="H145" s="98"/>
      <c r="I145" s="98"/>
      <c r="J145" s="98"/>
      <c r="K145" s="98"/>
      <c r="L145" s="98"/>
      <c r="M145" s="98"/>
      <c r="N145" s="98"/>
      <c r="O145" s="98"/>
      <c r="P145" s="98"/>
      <c r="Q145" s="98"/>
      <c r="R145" s="99">
        <v>0</v>
      </c>
      <c r="S145" s="103">
        <v>0.03</v>
      </c>
      <c r="U145">
        <f t="shared" si="2"/>
        <v>0</v>
      </c>
    </row>
    <row r="146" spans="1:21" ht="30">
      <c r="A146" s="98" t="s">
        <v>1327</v>
      </c>
      <c r="B146" s="97" t="s">
        <v>302</v>
      </c>
      <c r="C146" s="97" t="s">
        <v>303</v>
      </c>
      <c r="D146" s="98" t="s">
        <v>928</v>
      </c>
      <c r="E146" s="98"/>
      <c r="F146" s="114">
        <v>100</v>
      </c>
      <c r="G146" s="98" t="s">
        <v>16</v>
      </c>
      <c r="H146" s="98"/>
      <c r="I146" s="98"/>
      <c r="J146" s="98"/>
      <c r="K146" s="98"/>
      <c r="L146" s="98"/>
      <c r="M146" s="98"/>
      <c r="N146" s="98"/>
      <c r="O146" s="98"/>
      <c r="P146" s="98"/>
      <c r="Q146" s="98"/>
      <c r="R146" s="99">
        <v>0</v>
      </c>
      <c r="S146" s="103">
        <v>0.02</v>
      </c>
      <c r="U146">
        <f t="shared" si="2"/>
        <v>0</v>
      </c>
    </row>
    <row r="147" spans="1:21" ht="30">
      <c r="A147" s="98" t="s">
        <v>1328</v>
      </c>
      <c r="B147" s="97" t="s">
        <v>304</v>
      </c>
      <c r="C147" s="97" t="s">
        <v>305</v>
      </c>
      <c r="D147" s="98" t="s">
        <v>929</v>
      </c>
      <c r="E147" s="98"/>
      <c r="F147" s="114">
        <v>100</v>
      </c>
      <c r="G147" s="98" t="s">
        <v>16</v>
      </c>
      <c r="H147" s="98"/>
      <c r="I147" s="98"/>
      <c r="J147" s="98"/>
      <c r="K147" s="98"/>
      <c r="L147" s="98"/>
      <c r="M147" s="98"/>
      <c r="N147" s="98"/>
      <c r="O147" s="98"/>
      <c r="P147" s="98"/>
      <c r="Q147" s="98"/>
      <c r="R147" s="99">
        <v>0</v>
      </c>
      <c r="S147" s="103">
        <v>0.03</v>
      </c>
      <c r="U147">
        <f t="shared" si="2"/>
        <v>0</v>
      </c>
    </row>
    <row r="148" spans="1:21" ht="30">
      <c r="A148" s="98" t="s">
        <v>1329</v>
      </c>
      <c r="B148" s="97" t="s">
        <v>306</v>
      </c>
      <c r="C148" s="97" t="s">
        <v>307</v>
      </c>
      <c r="D148" s="98" t="s">
        <v>930</v>
      </c>
      <c r="E148" s="98"/>
      <c r="F148" s="114">
        <v>100</v>
      </c>
      <c r="G148" s="98" t="s">
        <v>16</v>
      </c>
      <c r="H148" s="98"/>
      <c r="I148" s="98"/>
      <c r="J148" s="98"/>
      <c r="K148" s="98"/>
      <c r="L148" s="98"/>
      <c r="M148" s="98"/>
      <c r="N148" s="98"/>
      <c r="O148" s="98"/>
      <c r="P148" s="98"/>
      <c r="Q148" s="98"/>
      <c r="R148" s="99">
        <v>0</v>
      </c>
      <c r="S148" s="103">
        <v>0.03</v>
      </c>
      <c r="U148">
        <f t="shared" si="2"/>
        <v>0</v>
      </c>
    </row>
    <row r="149" spans="1:21">
      <c r="A149" s="98" t="s">
        <v>1330</v>
      </c>
      <c r="B149" s="97" t="s">
        <v>308</v>
      </c>
      <c r="C149" s="97" t="s">
        <v>309</v>
      </c>
      <c r="D149" s="98" t="s">
        <v>931</v>
      </c>
      <c r="E149" s="98"/>
      <c r="F149" s="114">
        <v>100</v>
      </c>
      <c r="G149" s="98" t="s">
        <v>16</v>
      </c>
      <c r="H149" s="98"/>
      <c r="I149" s="98"/>
      <c r="J149" s="98"/>
      <c r="K149" s="98"/>
      <c r="L149" s="98"/>
      <c r="M149" s="98"/>
      <c r="N149" s="98"/>
      <c r="O149" s="98"/>
      <c r="P149" s="98"/>
      <c r="Q149" s="98"/>
      <c r="R149" s="99">
        <v>77</v>
      </c>
      <c r="S149" s="103">
        <v>0.03</v>
      </c>
      <c r="U149">
        <f t="shared" si="2"/>
        <v>2.31</v>
      </c>
    </row>
    <row r="150" spans="1:21">
      <c r="A150" s="98" t="s">
        <v>1331</v>
      </c>
      <c r="B150" s="97" t="s">
        <v>310</v>
      </c>
      <c r="C150" s="97" t="s">
        <v>311</v>
      </c>
      <c r="D150" s="98" t="s">
        <v>932</v>
      </c>
      <c r="E150" s="98"/>
      <c r="F150" s="114">
        <v>100</v>
      </c>
      <c r="G150" s="98" t="s">
        <v>16</v>
      </c>
      <c r="H150" s="98"/>
      <c r="I150" s="98"/>
      <c r="J150" s="98"/>
      <c r="K150" s="98"/>
      <c r="L150" s="98"/>
      <c r="M150" s="98"/>
      <c r="N150" s="98"/>
      <c r="O150" s="98"/>
      <c r="P150" s="98"/>
      <c r="Q150" s="98"/>
      <c r="R150" s="99">
        <v>300</v>
      </c>
      <c r="S150" s="103">
        <v>0.04</v>
      </c>
      <c r="U150">
        <f t="shared" si="2"/>
        <v>12</v>
      </c>
    </row>
    <row r="151" spans="1:21" ht="30">
      <c r="A151" s="98" t="s">
        <v>1332</v>
      </c>
      <c r="B151" s="97" t="s">
        <v>312</v>
      </c>
      <c r="C151" s="97" t="s">
        <v>313</v>
      </c>
      <c r="D151" s="98" t="s">
        <v>933</v>
      </c>
      <c r="E151" s="98"/>
      <c r="F151" s="114">
        <v>2</v>
      </c>
      <c r="G151" s="98" t="s">
        <v>16</v>
      </c>
      <c r="H151" s="98"/>
      <c r="I151" s="98"/>
      <c r="J151" s="98"/>
      <c r="K151" s="98"/>
      <c r="L151" s="98"/>
      <c r="M151" s="98"/>
      <c r="N151" s="98"/>
      <c r="O151" s="98"/>
      <c r="P151" s="98"/>
      <c r="Q151" s="98"/>
      <c r="R151" s="99">
        <v>10</v>
      </c>
      <c r="S151" s="103">
        <v>3.3</v>
      </c>
      <c r="U151">
        <f t="shared" si="2"/>
        <v>33</v>
      </c>
    </row>
    <row r="152" spans="1:21" ht="30">
      <c r="A152" s="98" t="s">
        <v>1333</v>
      </c>
      <c r="B152" s="97" t="s">
        <v>314</v>
      </c>
      <c r="C152" s="97" t="s">
        <v>315</v>
      </c>
      <c r="D152" s="98" t="s">
        <v>934</v>
      </c>
      <c r="E152" s="98"/>
      <c r="F152" s="119">
        <v>2</v>
      </c>
      <c r="G152" s="98" t="s">
        <v>16</v>
      </c>
      <c r="H152" s="98"/>
      <c r="I152" s="98"/>
      <c r="J152" s="98"/>
      <c r="K152" s="98"/>
      <c r="L152" s="98"/>
      <c r="M152" s="98"/>
      <c r="N152" s="98"/>
      <c r="O152" s="98"/>
      <c r="P152" s="98"/>
      <c r="Q152" s="98"/>
      <c r="R152" s="99">
        <v>0</v>
      </c>
      <c r="S152" s="103">
        <v>3.4</v>
      </c>
      <c r="U152">
        <f t="shared" si="2"/>
        <v>0</v>
      </c>
    </row>
    <row r="153" spans="1:21">
      <c r="A153" s="98" t="s">
        <v>1334</v>
      </c>
      <c r="B153" s="97" t="s">
        <v>316</v>
      </c>
      <c r="C153" s="97" t="s">
        <v>317</v>
      </c>
      <c r="D153" s="98" t="s">
        <v>935</v>
      </c>
      <c r="E153" s="98"/>
      <c r="F153" s="114">
        <v>2</v>
      </c>
      <c r="G153" s="98" t="s">
        <v>16</v>
      </c>
      <c r="H153" s="98"/>
      <c r="I153" s="98"/>
      <c r="J153" s="98"/>
      <c r="K153" s="98"/>
      <c r="L153" s="98"/>
      <c r="M153" s="98"/>
      <c r="N153" s="98"/>
      <c r="O153" s="98"/>
      <c r="P153" s="98"/>
      <c r="Q153" s="98"/>
      <c r="R153" s="99">
        <v>45</v>
      </c>
      <c r="S153" s="103">
        <v>3.3</v>
      </c>
      <c r="U153">
        <f t="shared" si="2"/>
        <v>148.5</v>
      </c>
    </row>
    <row r="154" spans="1:21" ht="30">
      <c r="A154" s="98" t="s">
        <v>1335</v>
      </c>
      <c r="B154" s="97" t="s">
        <v>318</v>
      </c>
      <c r="C154" s="97" t="s">
        <v>319</v>
      </c>
      <c r="D154" s="98" t="s">
        <v>936</v>
      </c>
      <c r="E154" s="98"/>
      <c r="F154" s="119">
        <v>2</v>
      </c>
      <c r="G154" s="98" t="s">
        <v>16</v>
      </c>
      <c r="H154" s="98"/>
      <c r="I154" s="98"/>
      <c r="J154" s="98"/>
      <c r="K154" s="98"/>
      <c r="L154" s="98"/>
      <c r="M154" s="98"/>
      <c r="N154" s="98"/>
      <c r="O154" s="98"/>
      <c r="P154" s="98"/>
      <c r="Q154" s="98"/>
      <c r="R154" s="99">
        <v>12</v>
      </c>
      <c r="S154" s="103">
        <v>11</v>
      </c>
      <c r="U154">
        <f t="shared" si="2"/>
        <v>132</v>
      </c>
    </row>
    <row r="155" spans="1:21" ht="30">
      <c r="A155" s="98" t="s">
        <v>1336</v>
      </c>
      <c r="B155" s="97" t="s">
        <v>320</v>
      </c>
      <c r="C155" s="97" t="s">
        <v>321</v>
      </c>
      <c r="D155" s="98" t="s">
        <v>937</v>
      </c>
      <c r="E155" s="98"/>
      <c r="F155" s="114">
        <v>20</v>
      </c>
      <c r="G155" s="98" t="s">
        <v>16</v>
      </c>
      <c r="H155" s="98"/>
      <c r="I155" s="98"/>
      <c r="J155" s="98"/>
      <c r="K155" s="98"/>
      <c r="L155" s="98"/>
      <c r="M155" s="98"/>
      <c r="N155" s="98"/>
      <c r="O155" s="98"/>
      <c r="P155" s="98"/>
      <c r="Q155" s="98"/>
      <c r="R155" s="99">
        <v>84</v>
      </c>
      <c r="S155" s="103">
        <v>1.7</v>
      </c>
      <c r="U155">
        <f t="shared" si="2"/>
        <v>142.79999999999998</v>
      </c>
    </row>
    <row r="156" spans="1:21" ht="30">
      <c r="A156" s="98" t="s">
        <v>1337</v>
      </c>
      <c r="B156" s="97" t="s">
        <v>322</v>
      </c>
      <c r="C156" s="97" t="s">
        <v>323</v>
      </c>
      <c r="D156" s="98" t="s">
        <v>938</v>
      </c>
      <c r="E156" s="98"/>
      <c r="F156" s="114">
        <v>20</v>
      </c>
      <c r="G156" s="98" t="s">
        <v>16</v>
      </c>
      <c r="H156" s="98"/>
      <c r="I156" s="98"/>
      <c r="J156" s="98"/>
      <c r="K156" s="98"/>
      <c r="L156" s="98"/>
      <c r="M156" s="98"/>
      <c r="N156" s="98"/>
      <c r="O156" s="98"/>
      <c r="P156" s="98"/>
      <c r="Q156" s="98"/>
      <c r="R156" s="99">
        <v>27</v>
      </c>
      <c r="S156" s="103">
        <v>1.1000000000000001</v>
      </c>
      <c r="U156">
        <f t="shared" si="2"/>
        <v>29.700000000000003</v>
      </c>
    </row>
    <row r="157" spans="1:21">
      <c r="A157" s="98" t="s">
        <v>1338</v>
      </c>
      <c r="B157" s="97" t="s">
        <v>324</v>
      </c>
      <c r="C157" s="97" t="s">
        <v>325</v>
      </c>
      <c r="D157" s="98" t="s">
        <v>939</v>
      </c>
      <c r="E157" s="98"/>
      <c r="F157" s="114">
        <v>1</v>
      </c>
      <c r="G157" s="98" t="s">
        <v>16</v>
      </c>
      <c r="H157" s="98"/>
      <c r="I157" s="98"/>
      <c r="J157" s="98"/>
      <c r="K157" s="98"/>
      <c r="L157" s="98"/>
      <c r="M157" s="98"/>
      <c r="N157" s="98"/>
      <c r="O157" s="98"/>
      <c r="P157" s="98"/>
      <c r="Q157" s="98"/>
      <c r="R157" s="99">
        <v>4</v>
      </c>
      <c r="S157" s="103">
        <v>4.4000000000000004</v>
      </c>
      <c r="U157">
        <f t="shared" si="2"/>
        <v>17.600000000000001</v>
      </c>
    </row>
    <row r="158" spans="1:21" ht="45">
      <c r="A158" s="98" t="s">
        <v>1187</v>
      </c>
      <c r="B158" s="97" t="s">
        <v>326</v>
      </c>
      <c r="C158" s="97" t="s">
        <v>327</v>
      </c>
      <c r="D158" s="98" t="s">
        <v>940</v>
      </c>
      <c r="E158" s="98"/>
      <c r="F158" s="119">
        <v>2</v>
      </c>
      <c r="G158" s="98" t="s">
        <v>16</v>
      </c>
      <c r="H158" s="98"/>
      <c r="I158" s="98"/>
      <c r="J158" s="98"/>
      <c r="K158" s="98"/>
      <c r="L158" s="98"/>
      <c r="M158" s="98"/>
      <c r="N158" s="98"/>
      <c r="O158" s="98"/>
      <c r="P158" s="98"/>
      <c r="Q158" s="98"/>
      <c r="R158" s="99">
        <v>3</v>
      </c>
      <c r="S158" s="102">
        <v>16.5</v>
      </c>
      <c r="U158">
        <f t="shared" si="2"/>
        <v>49.5</v>
      </c>
    </row>
    <row r="159" spans="1:21" ht="30">
      <c r="A159" s="98" t="s">
        <v>1339</v>
      </c>
      <c r="B159" s="97" t="s">
        <v>328</v>
      </c>
      <c r="C159" s="97" t="s">
        <v>329</v>
      </c>
      <c r="D159" s="98" t="s">
        <v>941</v>
      </c>
      <c r="E159" s="98"/>
      <c r="F159" s="119">
        <v>1</v>
      </c>
      <c r="G159" s="98" t="s">
        <v>16</v>
      </c>
      <c r="H159" s="98"/>
      <c r="I159" s="98"/>
      <c r="J159" s="98"/>
      <c r="K159" s="98"/>
      <c r="L159" s="98"/>
      <c r="M159" s="98"/>
      <c r="N159" s="98"/>
      <c r="O159" s="98"/>
      <c r="P159" s="98"/>
      <c r="Q159" s="98"/>
      <c r="R159" s="99">
        <v>0</v>
      </c>
      <c r="S159" s="102">
        <v>19</v>
      </c>
      <c r="U159">
        <f t="shared" si="2"/>
        <v>0</v>
      </c>
    </row>
    <row r="160" spans="1:21" ht="30">
      <c r="A160" s="98" t="s">
        <v>1340</v>
      </c>
      <c r="B160" s="97" t="s">
        <v>330</v>
      </c>
      <c r="C160" s="97" t="s">
        <v>331</v>
      </c>
      <c r="D160" s="98" t="s">
        <v>942</v>
      </c>
      <c r="E160" s="98"/>
      <c r="F160" s="119">
        <v>2</v>
      </c>
      <c r="G160" s="98" t="s">
        <v>16</v>
      </c>
      <c r="H160" s="98"/>
      <c r="I160" s="98"/>
      <c r="J160" s="98"/>
      <c r="K160" s="98"/>
      <c r="L160" s="98"/>
      <c r="M160" s="98"/>
      <c r="N160" s="98"/>
      <c r="O160" s="98"/>
      <c r="P160" s="98"/>
      <c r="Q160" s="98"/>
      <c r="R160" s="99">
        <v>0</v>
      </c>
      <c r="S160" s="102">
        <v>7.3</v>
      </c>
      <c r="U160">
        <f t="shared" si="2"/>
        <v>0</v>
      </c>
    </row>
    <row r="161" spans="1:21" ht="30">
      <c r="A161" s="98" t="s">
        <v>1341</v>
      </c>
      <c r="B161" s="97" t="s">
        <v>332</v>
      </c>
      <c r="C161" s="97" t="s">
        <v>333</v>
      </c>
      <c r="D161" s="98" t="s">
        <v>943</v>
      </c>
      <c r="E161" s="98"/>
      <c r="F161" s="119">
        <v>2</v>
      </c>
      <c r="G161" s="98" t="s">
        <v>16</v>
      </c>
      <c r="H161" s="98"/>
      <c r="I161" s="98"/>
      <c r="J161" s="98"/>
      <c r="K161" s="98"/>
      <c r="L161" s="98"/>
      <c r="M161" s="98"/>
      <c r="N161" s="98"/>
      <c r="O161" s="98"/>
      <c r="P161" s="98"/>
      <c r="Q161" s="98"/>
      <c r="R161" s="99">
        <v>0</v>
      </c>
      <c r="S161" s="102">
        <v>7.3</v>
      </c>
      <c r="U161">
        <f t="shared" si="2"/>
        <v>0</v>
      </c>
    </row>
    <row r="162" spans="1:21" ht="30">
      <c r="A162" s="98" t="s">
        <v>1342</v>
      </c>
      <c r="B162" s="97" t="s">
        <v>334</v>
      </c>
      <c r="C162" s="97" t="s">
        <v>335</v>
      </c>
      <c r="D162" s="98" t="s">
        <v>944</v>
      </c>
      <c r="E162" s="98"/>
      <c r="F162" s="115">
        <v>1</v>
      </c>
      <c r="G162" s="98" t="s">
        <v>16</v>
      </c>
      <c r="H162" s="98"/>
      <c r="I162" s="98"/>
      <c r="J162" s="98"/>
      <c r="K162" s="98"/>
      <c r="L162" s="98"/>
      <c r="M162" s="98"/>
      <c r="N162" s="98"/>
      <c r="O162" s="98"/>
      <c r="P162" s="98"/>
      <c r="Q162" s="98"/>
      <c r="R162" s="99">
        <v>8</v>
      </c>
      <c r="S162" s="107">
        <v>47.9</v>
      </c>
      <c r="U162">
        <f t="shared" si="2"/>
        <v>383.2</v>
      </c>
    </row>
    <row r="163" spans="1:21" ht="45">
      <c r="A163" s="98" t="s">
        <v>1343</v>
      </c>
      <c r="B163" s="97" t="s">
        <v>336</v>
      </c>
      <c r="C163" s="97" t="s">
        <v>337</v>
      </c>
      <c r="D163" s="98" t="s">
        <v>945</v>
      </c>
      <c r="E163" s="98"/>
      <c r="F163" s="121">
        <v>1</v>
      </c>
      <c r="G163" s="98" t="s">
        <v>16</v>
      </c>
      <c r="H163" s="98"/>
      <c r="I163" s="98"/>
      <c r="J163" s="98"/>
      <c r="K163" s="98"/>
      <c r="L163" s="98"/>
      <c r="M163" s="98"/>
      <c r="N163" s="98"/>
      <c r="O163" s="98"/>
      <c r="P163" s="98"/>
      <c r="Q163" s="98"/>
      <c r="R163" s="99">
        <v>0</v>
      </c>
      <c r="S163" s="102">
        <v>10.5</v>
      </c>
      <c r="U163">
        <f t="shared" si="2"/>
        <v>0</v>
      </c>
    </row>
    <row r="164" spans="1:21" ht="45">
      <c r="A164" s="98" t="s">
        <v>1344</v>
      </c>
      <c r="B164" s="97" t="s">
        <v>338</v>
      </c>
      <c r="C164" s="97" t="s">
        <v>339</v>
      </c>
      <c r="D164" s="98" t="s">
        <v>946</v>
      </c>
      <c r="E164" s="98"/>
      <c r="F164" s="121">
        <v>1</v>
      </c>
      <c r="G164" s="98" t="s">
        <v>16</v>
      </c>
      <c r="H164" s="98"/>
      <c r="I164" s="98"/>
      <c r="J164" s="98"/>
      <c r="K164" s="98"/>
      <c r="L164" s="98"/>
      <c r="M164" s="98"/>
      <c r="N164" s="98"/>
      <c r="O164" s="98"/>
      <c r="P164" s="98"/>
      <c r="Q164" s="98"/>
      <c r="R164" s="99">
        <v>0</v>
      </c>
      <c r="S164" s="102">
        <v>18.399999999999999</v>
      </c>
      <c r="U164">
        <f t="shared" si="2"/>
        <v>0</v>
      </c>
    </row>
    <row r="165" spans="1:21" ht="60">
      <c r="A165" s="98" t="s">
        <v>1345</v>
      </c>
      <c r="B165" s="97" t="s">
        <v>340</v>
      </c>
      <c r="C165" s="97" t="s">
        <v>341</v>
      </c>
      <c r="D165" s="98" t="s">
        <v>947</v>
      </c>
      <c r="E165" s="98"/>
      <c r="F165" s="121">
        <v>10</v>
      </c>
      <c r="G165" s="98" t="s">
        <v>16</v>
      </c>
      <c r="H165" s="98"/>
      <c r="I165" s="98"/>
      <c r="J165" s="98"/>
      <c r="K165" s="98"/>
      <c r="L165" s="98"/>
      <c r="M165" s="98"/>
      <c r="N165" s="98"/>
      <c r="O165" s="98"/>
      <c r="P165" s="98"/>
      <c r="Q165" s="98"/>
      <c r="R165" s="99">
        <v>26</v>
      </c>
      <c r="S165" s="102">
        <v>5</v>
      </c>
      <c r="U165">
        <f t="shared" si="2"/>
        <v>130</v>
      </c>
    </row>
    <row r="166" spans="1:21" ht="60">
      <c r="A166" s="98" t="s">
        <v>1346</v>
      </c>
      <c r="B166" s="97" t="s">
        <v>342</v>
      </c>
      <c r="C166" s="97" t="s">
        <v>343</v>
      </c>
      <c r="D166" s="98" t="s">
        <v>948</v>
      </c>
      <c r="E166" s="98"/>
      <c r="F166" s="121">
        <v>10</v>
      </c>
      <c r="G166" s="98" t="s">
        <v>16</v>
      </c>
      <c r="H166" s="98"/>
      <c r="I166" s="98"/>
      <c r="J166" s="98"/>
      <c r="K166" s="98"/>
      <c r="L166" s="98"/>
      <c r="M166" s="98"/>
      <c r="N166" s="98"/>
      <c r="O166" s="98"/>
      <c r="P166" s="98"/>
      <c r="Q166" s="98"/>
      <c r="R166" s="99">
        <v>67</v>
      </c>
      <c r="S166" s="102">
        <v>5</v>
      </c>
      <c r="U166">
        <f t="shared" si="2"/>
        <v>335</v>
      </c>
    </row>
    <row r="167" spans="1:21" ht="60">
      <c r="A167" s="98" t="s">
        <v>1347</v>
      </c>
      <c r="B167" s="97" t="s">
        <v>344</v>
      </c>
      <c r="C167" s="97" t="s">
        <v>345</v>
      </c>
      <c r="D167" s="98" t="s">
        <v>949</v>
      </c>
      <c r="E167" s="98"/>
      <c r="F167" s="121">
        <v>10</v>
      </c>
      <c r="G167" s="98" t="s">
        <v>16</v>
      </c>
      <c r="H167" s="98"/>
      <c r="I167" s="98"/>
      <c r="J167" s="98"/>
      <c r="K167" s="98"/>
      <c r="L167" s="98"/>
      <c r="M167" s="98"/>
      <c r="N167" s="98"/>
      <c r="O167" s="98"/>
      <c r="P167" s="98"/>
      <c r="Q167" s="98"/>
      <c r="R167" s="99">
        <v>41</v>
      </c>
      <c r="S167" s="102">
        <v>6.1</v>
      </c>
      <c r="U167">
        <f t="shared" si="2"/>
        <v>250.1</v>
      </c>
    </row>
    <row r="168" spans="1:21" ht="60">
      <c r="A168" s="98" t="s">
        <v>1348</v>
      </c>
      <c r="B168" s="97" t="s">
        <v>346</v>
      </c>
      <c r="C168" s="97" t="s">
        <v>347</v>
      </c>
      <c r="D168" s="98" t="s">
        <v>950</v>
      </c>
      <c r="E168" s="98"/>
      <c r="F168" s="121">
        <v>5</v>
      </c>
      <c r="G168" s="98" t="s">
        <v>16</v>
      </c>
      <c r="H168" s="98"/>
      <c r="I168" s="98"/>
      <c r="J168" s="98"/>
      <c r="K168" s="98"/>
      <c r="L168" s="98"/>
      <c r="M168" s="98"/>
      <c r="N168" s="98"/>
      <c r="O168" s="98"/>
      <c r="P168" s="98"/>
      <c r="Q168" s="98"/>
      <c r="R168" s="99">
        <v>23</v>
      </c>
      <c r="S168" s="102">
        <v>9</v>
      </c>
      <c r="U168">
        <f t="shared" si="2"/>
        <v>207</v>
      </c>
    </row>
    <row r="169" spans="1:21" ht="60">
      <c r="A169" s="98" t="s">
        <v>1349</v>
      </c>
      <c r="B169" s="97" t="s">
        <v>348</v>
      </c>
      <c r="C169" s="97" t="s">
        <v>349</v>
      </c>
      <c r="D169" s="98" t="s">
        <v>951</v>
      </c>
      <c r="E169" s="98"/>
      <c r="F169" s="121">
        <v>5</v>
      </c>
      <c r="G169" s="98" t="s">
        <v>16</v>
      </c>
      <c r="H169" s="98"/>
      <c r="I169" s="98"/>
      <c r="J169" s="98"/>
      <c r="K169" s="98"/>
      <c r="L169" s="98"/>
      <c r="M169" s="98"/>
      <c r="N169" s="98"/>
      <c r="O169" s="98"/>
      <c r="P169" s="98"/>
      <c r="Q169" s="98"/>
      <c r="R169" s="99">
        <v>28</v>
      </c>
      <c r="S169" s="102">
        <v>15.1</v>
      </c>
      <c r="U169">
        <f t="shared" si="2"/>
        <v>422.8</v>
      </c>
    </row>
    <row r="170" spans="1:21" ht="60">
      <c r="A170" s="98" t="s">
        <v>1350</v>
      </c>
      <c r="B170" s="97" t="s">
        <v>350</v>
      </c>
      <c r="C170" s="97" t="s">
        <v>351</v>
      </c>
      <c r="D170" s="98" t="s">
        <v>952</v>
      </c>
      <c r="E170" s="98"/>
      <c r="F170" s="121">
        <v>2</v>
      </c>
      <c r="G170" s="98" t="s">
        <v>16</v>
      </c>
      <c r="H170" s="98"/>
      <c r="I170" s="98"/>
      <c r="J170" s="98"/>
      <c r="K170" s="98"/>
      <c r="L170" s="98"/>
      <c r="M170" s="98"/>
      <c r="N170" s="98"/>
      <c r="O170" s="98"/>
      <c r="P170" s="98"/>
      <c r="Q170" s="98"/>
      <c r="R170" s="99">
        <v>7</v>
      </c>
      <c r="S170" s="102">
        <v>12.5</v>
      </c>
      <c r="U170">
        <f t="shared" si="2"/>
        <v>87.5</v>
      </c>
    </row>
    <row r="171" spans="1:21" ht="45">
      <c r="A171" s="98" t="s">
        <v>1351</v>
      </c>
      <c r="B171" s="97" t="s">
        <v>352</v>
      </c>
      <c r="C171" s="97" t="s">
        <v>353</v>
      </c>
      <c r="D171" s="98" t="s">
        <v>953</v>
      </c>
      <c r="E171" s="98"/>
      <c r="F171" s="121">
        <v>5</v>
      </c>
      <c r="G171" s="98" t="s">
        <v>16</v>
      </c>
      <c r="H171" s="98"/>
      <c r="I171" s="98"/>
      <c r="J171" s="98"/>
      <c r="K171" s="98"/>
      <c r="L171" s="98"/>
      <c r="M171" s="98"/>
      <c r="N171" s="98"/>
      <c r="O171" s="98"/>
      <c r="P171" s="98"/>
      <c r="Q171" s="98"/>
      <c r="R171" s="99">
        <v>0</v>
      </c>
      <c r="S171" s="102">
        <v>3</v>
      </c>
      <c r="U171">
        <f t="shared" si="2"/>
        <v>0</v>
      </c>
    </row>
    <row r="172" spans="1:21" ht="60">
      <c r="A172" s="98" t="s">
        <v>1352</v>
      </c>
      <c r="B172" s="97" t="s">
        <v>354</v>
      </c>
      <c r="C172" s="97" t="s">
        <v>355</v>
      </c>
      <c r="D172" s="98" t="s">
        <v>954</v>
      </c>
      <c r="E172" s="98"/>
      <c r="F172" s="121">
        <v>2</v>
      </c>
      <c r="G172" s="98" t="s">
        <v>16</v>
      </c>
      <c r="H172" s="98"/>
      <c r="I172" s="98"/>
      <c r="J172" s="98"/>
      <c r="K172" s="98"/>
      <c r="L172" s="98"/>
      <c r="M172" s="98"/>
      <c r="N172" s="98"/>
      <c r="O172" s="98"/>
      <c r="P172" s="98"/>
      <c r="Q172" s="98"/>
      <c r="R172" s="99">
        <v>0</v>
      </c>
      <c r="S172" s="102">
        <v>2.6</v>
      </c>
      <c r="U172">
        <f t="shared" si="2"/>
        <v>0</v>
      </c>
    </row>
    <row r="173" spans="1:21" ht="60">
      <c r="A173" s="98" t="s">
        <v>1353</v>
      </c>
      <c r="B173" s="97" t="s">
        <v>356</v>
      </c>
      <c r="C173" s="97" t="s">
        <v>357</v>
      </c>
      <c r="D173" s="98" t="s">
        <v>955</v>
      </c>
      <c r="E173" s="98"/>
      <c r="F173" s="121">
        <v>5</v>
      </c>
      <c r="G173" s="98" t="s">
        <v>16</v>
      </c>
      <c r="H173" s="98"/>
      <c r="I173" s="98"/>
      <c r="J173" s="98"/>
      <c r="K173" s="98"/>
      <c r="L173" s="98"/>
      <c r="M173" s="98"/>
      <c r="N173" s="98"/>
      <c r="O173" s="98"/>
      <c r="P173" s="98"/>
      <c r="Q173" s="98"/>
      <c r="R173" s="99">
        <v>2</v>
      </c>
      <c r="S173" s="102">
        <v>6</v>
      </c>
      <c r="U173">
        <f t="shared" si="2"/>
        <v>12</v>
      </c>
    </row>
    <row r="174" spans="1:21" ht="75">
      <c r="A174" s="98" t="s">
        <v>1354</v>
      </c>
      <c r="B174" s="97" t="s">
        <v>358</v>
      </c>
      <c r="C174" s="97" t="s">
        <v>359</v>
      </c>
      <c r="D174" s="98" t="s">
        <v>956</v>
      </c>
      <c r="E174" s="98"/>
      <c r="F174" s="121">
        <v>1</v>
      </c>
      <c r="G174" s="98" t="s">
        <v>16</v>
      </c>
      <c r="H174" s="98"/>
      <c r="I174" s="98"/>
      <c r="J174" s="98"/>
      <c r="K174" s="98"/>
      <c r="L174" s="98"/>
      <c r="M174" s="98"/>
      <c r="N174" s="98"/>
      <c r="O174" s="98"/>
      <c r="P174" s="98"/>
      <c r="Q174" s="98"/>
      <c r="R174" s="99">
        <v>3</v>
      </c>
      <c r="S174" s="102">
        <v>21.4</v>
      </c>
      <c r="U174">
        <f t="shared" si="2"/>
        <v>64.199999999999989</v>
      </c>
    </row>
    <row r="175" spans="1:21" ht="45">
      <c r="A175" s="98" t="s">
        <v>1355</v>
      </c>
      <c r="B175" s="97" t="s">
        <v>360</v>
      </c>
      <c r="C175" s="97" t="s">
        <v>361</v>
      </c>
      <c r="D175" s="98" t="s">
        <v>957</v>
      </c>
      <c r="E175" s="98"/>
      <c r="F175" s="121">
        <v>5</v>
      </c>
      <c r="G175" s="98" t="s">
        <v>16</v>
      </c>
      <c r="H175" s="98"/>
      <c r="I175" s="98"/>
      <c r="J175" s="98"/>
      <c r="K175" s="98"/>
      <c r="L175" s="98"/>
      <c r="M175" s="98"/>
      <c r="N175" s="98"/>
      <c r="O175" s="98"/>
      <c r="P175" s="98"/>
      <c r="Q175" s="98"/>
      <c r="R175" s="99">
        <v>0</v>
      </c>
      <c r="S175" s="102">
        <v>0.7</v>
      </c>
      <c r="U175">
        <f t="shared" si="2"/>
        <v>0</v>
      </c>
    </row>
    <row r="176" spans="1:21" ht="45">
      <c r="A176" s="98" t="s">
        <v>1356</v>
      </c>
      <c r="B176" s="97" t="s">
        <v>362</v>
      </c>
      <c r="C176" s="97" t="s">
        <v>363</v>
      </c>
      <c r="D176" s="98" t="s">
        <v>958</v>
      </c>
      <c r="E176" s="98"/>
      <c r="F176" s="121">
        <v>5</v>
      </c>
      <c r="G176" s="98" t="s">
        <v>16</v>
      </c>
      <c r="H176" s="98"/>
      <c r="I176" s="98"/>
      <c r="J176" s="98"/>
      <c r="K176" s="98"/>
      <c r="L176" s="98"/>
      <c r="M176" s="98"/>
      <c r="N176" s="98"/>
      <c r="O176" s="98"/>
      <c r="P176" s="98"/>
      <c r="Q176" s="98"/>
      <c r="R176" s="99">
        <v>0</v>
      </c>
      <c r="S176" s="102">
        <v>0.7</v>
      </c>
      <c r="U176">
        <f t="shared" si="2"/>
        <v>0</v>
      </c>
    </row>
    <row r="177" spans="1:21" ht="45">
      <c r="A177" s="98" t="s">
        <v>1357</v>
      </c>
      <c r="B177" s="97" t="s">
        <v>364</v>
      </c>
      <c r="C177" s="97" t="s">
        <v>365</v>
      </c>
      <c r="D177" s="98" t="s">
        <v>959</v>
      </c>
      <c r="E177" s="98"/>
      <c r="F177" s="121">
        <v>5</v>
      </c>
      <c r="G177" s="98" t="s">
        <v>16</v>
      </c>
      <c r="H177" s="98"/>
      <c r="I177" s="98"/>
      <c r="J177" s="98"/>
      <c r="K177" s="98"/>
      <c r="L177" s="98"/>
      <c r="M177" s="98"/>
      <c r="N177" s="98"/>
      <c r="O177" s="98"/>
      <c r="P177" s="98"/>
      <c r="Q177" s="98"/>
      <c r="R177" s="99">
        <v>49</v>
      </c>
      <c r="S177" s="102">
        <v>0.7</v>
      </c>
      <c r="U177">
        <f t="shared" si="2"/>
        <v>34.299999999999997</v>
      </c>
    </row>
    <row r="178" spans="1:21" ht="45">
      <c r="A178" s="98" t="s">
        <v>1358</v>
      </c>
      <c r="B178" s="97" t="s">
        <v>366</v>
      </c>
      <c r="C178" s="97" t="s">
        <v>367</v>
      </c>
      <c r="D178" s="98" t="s">
        <v>960</v>
      </c>
      <c r="E178" s="98"/>
      <c r="F178" s="121">
        <v>5</v>
      </c>
      <c r="G178" s="98" t="s">
        <v>16</v>
      </c>
      <c r="H178" s="98"/>
      <c r="I178" s="98"/>
      <c r="J178" s="98"/>
      <c r="K178" s="98"/>
      <c r="L178" s="98"/>
      <c r="M178" s="98"/>
      <c r="N178" s="98"/>
      <c r="O178" s="98"/>
      <c r="P178" s="98"/>
      <c r="Q178" s="98"/>
      <c r="R178" s="99">
        <v>34</v>
      </c>
      <c r="S178" s="102">
        <v>0.75</v>
      </c>
      <c r="U178">
        <f t="shared" si="2"/>
        <v>25.5</v>
      </c>
    </row>
    <row r="179" spans="1:21" ht="45">
      <c r="A179" s="98" t="s">
        <v>1359</v>
      </c>
      <c r="B179" s="97" t="s">
        <v>368</v>
      </c>
      <c r="C179" s="97" t="s">
        <v>369</v>
      </c>
      <c r="D179" s="98" t="s">
        <v>961</v>
      </c>
      <c r="E179" s="98"/>
      <c r="F179" s="121">
        <v>5</v>
      </c>
      <c r="G179" s="98" t="s">
        <v>16</v>
      </c>
      <c r="H179" s="98"/>
      <c r="I179" s="98"/>
      <c r="J179" s="98"/>
      <c r="K179" s="98"/>
      <c r="L179" s="98"/>
      <c r="M179" s="98"/>
      <c r="N179" s="98"/>
      <c r="O179" s="98"/>
      <c r="P179" s="98"/>
      <c r="Q179" s="98"/>
      <c r="R179" s="99">
        <v>42</v>
      </c>
      <c r="S179" s="102">
        <v>0.8</v>
      </c>
      <c r="U179">
        <f t="shared" si="2"/>
        <v>33.6</v>
      </c>
    </row>
    <row r="180" spans="1:21" ht="45">
      <c r="A180" s="98" t="s">
        <v>1360</v>
      </c>
      <c r="B180" s="97" t="s">
        <v>370</v>
      </c>
      <c r="C180" s="97" t="s">
        <v>371</v>
      </c>
      <c r="D180" s="98" t="s">
        <v>962</v>
      </c>
      <c r="E180" s="98"/>
      <c r="F180" s="121">
        <v>5</v>
      </c>
      <c r="G180" s="98" t="s">
        <v>16</v>
      </c>
      <c r="H180" s="98"/>
      <c r="I180" s="98"/>
      <c r="J180" s="98"/>
      <c r="K180" s="98"/>
      <c r="L180" s="98"/>
      <c r="M180" s="98"/>
      <c r="N180" s="98"/>
      <c r="O180" s="98"/>
      <c r="P180" s="98"/>
      <c r="Q180" s="98"/>
      <c r="R180" s="99">
        <v>108</v>
      </c>
      <c r="S180" s="102">
        <v>1.1499999999999999</v>
      </c>
      <c r="U180">
        <f t="shared" si="2"/>
        <v>124.19999999999999</v>
      </c>
    </row>
    <row r="181" spans="1:21" ht="45">
      <c r="A181" s="98" t="s">
        <v>1361</v>
      </c>
      <c r="B181" s="97" t="s">
        <v>372</v>
      </c>
      <c r="C181" s="97" t="s">
        <v>373</v>
      </c>
      <c r="D181" s="98" t="s">
        <v>963</v>
      </c>
      <c r="E181" s="98"/>
      <c r="F181" s="121">
        <v>5</v>
      </c>
      <c r="G181" s="98" t="s">
        <v>16</v>
      </c>
      <c r="H181" s="98"/>
      <c r="I181" s="98"/>
      <c r="J181" s="98"/>
      <c r="K181" s="98"/>
      <c r="L181" s="98"/>
      <c r="M181" s="98"/>
      <c r="N181" s="98"/>
      <c r="O181" s="98"/>
      <c r="P181" s="98"/>
      <c r="Q181" s="98"/>
      <c r="R181" s="99">
        <v>112</v>
      </c>
      <c r="S181" s="102">
        <v>1.3</v>
      </c>
      <c r="U181">
        <f t="shared" si="2"/>
        <v>145.6</v>
      </c>
    </row>
    <row r="182" spans="1:21" ht="45">
      <c r="A182" s="98" t="s">
        <v>1362</v>
      </c>
      <c r="B182" s="97" t="s">
        <v>374</v>
      </c>
      <c r="C182" s="97" t="s">
        <v>375</v>
      </c>
      <c r="D182" s="98" t="s">
        <v>964</v>
      </c>
      <c r="E182" s="98"/>
      <c r="F182" s="121">
        <v>5</v>
      </c>
      <c r="G182" s="98" t="s">
        <v>16</v>
      </c>
      <c r="H182" s="98"/>
      <c r="I182" s="98"/>
      <c r="J182" s="98"/>
      <c r="K182" s="98"/>
      <c r="L182" s="98"/>
      <c r="M182" s="98"/>
      <c r="N182" s="98"/>
      <c r="O182" s="98"/>
      <c r="P182" s="98"/>
      <c r="Q182" s="98"/>
      <c r="R182" s="99">
        <v>0</v>
      </c>
      <c r="S182" s="102">
        <v>1.6</v>
      </c>
      <c r="U182">
        <f t="shared" si="2"/>
        <v>0</v>
      </c>
    </row>
    <row r="183" spans="1:21" ht="45">
      <c r="A183" s="98" t="s">
        <v>1363</v>
      </c>
      <c r="B183" s="97" t="s">
        <v>376</v>
      </c>
      <c r="C183" s="97" t="s">
        <v>377</v>
      </c>
      <c r="D183" s="98" t="s">
        <v>965</v>
      </c>
      <c r="E183" s="98"/>
      <c r="F183" s="121">
        <v>5</v>
      </c>
      <c r="G183" s="98" t="s">
        <v>16</v>
      </c>
      <c r="H183" s="98"/>
      <c r="I183" s="98"/>
      <c r="J183" s="98"/>
      <c r="K183" s="98"/>
      <c r="L183" s="98"/>
      <c r="M183" s="98"/>
      <c r="N183" s="98"/>
      <c r="O183" s="98"/>
      <c r="P183" s="98"/>
      <c r="Q183" s="98"/>
      <c r="R183" s="99">
        <v>269</v>
      </c>
      <c r="S183" s="102">
        <v>1</v>
      </c>
      <c r="U183">
        <f t="shared" si="2"/>
        <v>269</v>
      </c>
    </row>
    <row r="184" spans="1:21" ht="45">
      <c r="A184" s="98" t="s">
        <v>1364</v>
      </c>
      <c r="B184" s="97" t="s">
        <v>378</v>
      </c>
      <c r="C184" s="97" t="s">
        <v>379</v>
      </c>
      <c r="D184" s="98" t="s">
        <v>966</v>
      </c>
      <c r="E184" s="98"/>
      <c r="F184" s="121">
        <v>30</v>
      </c>
      <c r="G184" s="98" t="s">
        <v>16</v>
      </c>
      <c r="H184" s="98"/>
      <c r="I184" s="98"/>
      <c r="J184" s="98"/>
      <c r="K184" s="98"/>
      <c r="L184" s="98"/>
      <c r="M184" s="98"/>
      <c r="N184" s="98"/>
      <c r="O184" s="98"/>
      <c r="P184" s="98"/>
      <c r="Q184" s="98"/>
      <c r="R184" s="99">
        <v>92</v>
      </c>
      <c r="S184" s="102">
        <v>1.1000000000000001</v>
      </c>
      <c r="U184">
        <f t="shared" si="2"/>
        <v>101.2</v>
      </c>
    </row>
    <row r="185" spans="1:21" ht="45">
      <c r="A185" s="98" t="s">
        <v>1365</v>
      </c>
      <c r="B185" s="97" t="s">
        <v>380</v>
      </c>
      <c r="C185" s="97" t="s">
        <v>381</v>
      </c>
      <c r="D185" s="98" t="s">
        <v>967</v>
      </c>
      <c r="E185" s="98"/>
      <c r="F185" s="121">
        <v>5</v>
      </c>
      <c r="G185" s="98" t="s">
        <v>16</v>
      </c>
      <c r="H185" s="98"/>
      <c r="I185" s="98"/>
      <c r="J185" s="98"/>
      <c r="K185" s="98"/>
      <c r="L185" s="98"/>
      <c r="M185" s="98"/>
      <c r="N185" s="98"/>
      <c r="O185" s="98"/>
      <c r="P185" s="98"/>
      <c r="Q185" s="98"/>
      <c r="R185" s="99">
        <v>0</v>
      </c>
      <c r="S185" s="102">
        <v>1.3</v>
      </c>
      <c r="U185">
        <f t="shared" si="2"/>
        <v>0</v>
      </c>
    </row>
    <row r="186" spans="1:21" ht="60">
      <c r="A186" s="98" t="s">
        <v>1366</v>
      </c>
      <c r="B186" s="97" t="s">
        <v>382</v>
      </c>
      <c r="C186" s="97" t="s">
        <v>383</v>
      </c>
      <c r="D186" s="98" t="s">
        <v>968</v>
      </c>
      <c r="E186" s="98"/>
      <c r="F186" s="114">
        <v>1</v>
      </c>
      <c r="G186" s="98" t="s">
        <v>16</v>
      </c>
      <c r="H186" s="98"/>
      <c r="I186" s="98"/>
      <c r="J186" s="98"/>
      <c r="K186" s="98"/>
      <c r="L186" s="98"/>
      <c r="M186" s="98"/>
      <c r="N186" s="98"/>
      <c r="O186" s="98"/>
      <c r="P186" s="98"/>
      <c r="Q186" s="98"/>
      <c r="R186" s="99">
        <v>0</v>
      </c>
      <c r="S186" s="103">
        <v>7.8</v>
      </c>
      <c r="U186">
        <f t="shared" si="2"/>
        <v>0</v>
      </c>
    </row>
    <row r="187" spans="1:21" ht="60">
      <c r="A187" s="98" t="s">
        <v>1367</v>
      </c>
      <c r="B187" s="97" t="s">
        <v>384</v>
      </c>
      <c r="C187" s="97" t="s">
        <v>385</v>
      </c>
      <c r="D187" s="98" t="s">
        <v>969</v>
      </c>
      <c r="E187" s="98"/>
      <c r="F187" s="114">
        <v>1</v>
      </c>
      <c r="G187" s="98" t="s">
        <v>16</v>
      </c>
      <c r="H187" s="98"/>
      <c r="I187" s="98"/>
      <c r="J187" s="98"/>
      <c r="K187" s="98"/>
      <c r="L187" s="98"/>
      <c r="M187" s="98"/>
      <c r="N187" s="98"/>
      <c r="O187" s="98"/>
      <c r="P187" s="98"/>
      <c r="Q187" s="98"/>
      <c r="R187" s="99">
        <v>25</v>
      </c>
      <c r="S187" s="103">
        <v>5.5</v>
      </c>
      <c r="U187">
        <f t="shared" si="2"/>
        <v>137.5</v>
      </c>
    </row>
    <row r="188" spans="1:21" ht="60">
      <c r="A188" s="98" t="s">
        <v>1368</v>
      </c>
      <c r="B188" s="97" t="s">
        <v>386</v>
      </c>
      <c r="C188" s="97" t="s">
        <v>387</v>
      </c>
      <c r="D188" s="98" t="s">
        <v>970</v>
      </c>
      <c r="E188" s="98"/>
      <c r="F188" s="114">
        <v>1</v>
      </c>
      <c r="G188" s="98" t="s">
        <v>16</v>
      </c>
      <c r="H188" s="98"/>
      <c r="I188" s="98"/>
      <c r="J188" s="98"/>
      <c r="K188" s="98"/>
      <c r="L188" s="98"/>
      <c r="M188" s="98"/>
      <c r="N188" s="98"/>
      <c r="O188" s="98"/>
      <c r="P188" s="98"/>
      <c r="Q188" s="98"/>
      <c r="R188" s="99">
        <v>0</v>
      </c>
      <c r="S188" s="103">
        <v>4.8</v>
      </c>
      <c r="U188">
        <f t="shared" si="2"/>
        <v>0</v>
      </c>
    </row>
    <row r="189" spans="1:21">
      <c r="A189" s="98" t="s">
        <v>1369</v>
      </c>
      <c r="B189" s="97" t="s">
        <v>388</v>
      </c>
      <c r="C189" s="97" t="s">
        <v>389</v>
      </c>
      <c r="D189" s="98" t="s">
        <v>971</v>
      </c>
      <c r="E189" s="98"/>
      <c r="F189" s="119">
        <v>1</v>
      </c>
      <c r="G189" s="98" t="s">
        <v>16</v>
      </c>
      <c r="H189" s="98"/>
      <c r="I189" s="98"/>
      <c r="J189" s="98"/>
      <c r="K189" s="98"/>
      <c r="L189" s="98"/>
      <c r="M189" s="98"/>
      <c r="N189" s="98"/>
      <c r="O189" s="98"/>
      <c r="P189" s="98"/>
      <c r="Q189" s="98"/>
      <c r="R189" s="99">
        <v>45</v>
      </c>
      <c r="S189" s="103">
        <v>1.5</v>
      </c>
      <c r="U189">
        <f t="shared" si="2"/>
        <v>67.5</v>
      </c>
    </row>
    <row r="190" spans="1:21">
      <c r="A190" s="98" t="s">
        <v>1370</v>
      </c>
      <c r="B190" s="97" t="s">
        <v>390</v>
      </c>
      <c r="C190" s="97" t="s">
        <v>391</v>
      </c>
      <c r="D190" s="98" t="s">
        <v>972</v>
      </c>
      <c r="E190" s="98"/>
      <c r="F190" s="119">
        <v>2</v>
      </c>
      <c r="G190" s="98" t="s">
        <v>16</v>
      </c>
      <c r="H190" s="98"/>
      <c r="I190" s="98"/>
      <c r="J190" s="98"/>
      <c r="K190" s="98"/>
      <c r="L190" s="98"/>
      <c r="M190" s="98"/>
      <c r="N190" s="98"/>
      <c r="O190" s="98"/>
      <c r="P190" s="98"/>
      <c r="Q190" s="98"/>
      <c r="R190" s="99">
        <v>45</v>
      </c>
      <c r="S190" s="103">
        <v>1.5</v>
      </c>
      <c r="U190">
        <f t="shared" si="2"/>
        <v>67.5</v>
      </c>
    </row>
    <row r="191" spans="1:21">
      <c r="A191" s="98" t="s">
        <v>1371</v>
      </c>
      <c r="B191" s="97" t="s">
        <v>392</v>
      </c>
      <c r="C191" s="97" t="s">
        <v>393</v>
      </c>
      <c r="D191" s="98" t="s">
        <v>973</v>
      </c>
      <c r="E191" s="98"/>
      <c r="F191" s="119">
        <v>2</v>
      </c>
      <c r="G191" s="98" t="s">
        <v>16</v>
      </c>
      <c r="H191" s="98"/>
      <c r="I191" s="98"/>
      <c r="J191" s="98"/>
      <c r="K191" s="98"/>
      <c r="L191" s="98"/>
      <c r="M191" s="98"/>
      <c r="N191" s="98"/>
      <c r="O191" s="98"/>
      <c r="P191" s="98"/>
      <c r="Q191" s="98"/>
      <c r="R191" s="99">
        <v>30</v>
      </c>
      <c r="S191" s="103">
        <v>1.5</v>
      </c>
      <c r="U191">
        <f t="shared" si="2"/>
        <v>45</v>
      </c>
    </row>
    <row r="192" spans="1:21">
      <c r="A192" s="98" t="s">
        <v>1372</v>
      </c>
      <c r="B192" s="97" t="s">
        <v>394</v>
      </c>
      <c r="C192" s="97" t="s">
        <v>395</v>
      </c>
      <c r="D192" s="98" t="s">
        <v>974</v>
      </c>
      <c r="E192" s="98"/>
      <c r="F192" s="119">
        <v>2</v>
      </c>
      <c r="G192" s="98" t="s">
        <v>16</v>
      </c>
      <c r="H192" s="98"/>
      <c r="I192" s="98"/>
      <c r="J192" s="98"/>
      <c r="K192" s="98"/>
      <c r="L192" s="98"/>
      <c r="M192" s="98"/>
      <c r="N192" s="98"/>
      <c r="O192" s="98"/>
      <c r="P192" s="98"/>
      <c r="Q192" s="98"/>
      <c r="R192" s="99">
        <v>73</v>
      </c>
      <c r="S192" s="103">
        <v>1.5</v>
      </c>
      <c r="U192">
        <f t="shared" si="2"/>
        <v>109.5</v>
      </c>
    </row>
    <row r="193" spans="1:21">
      <c r="A193" s="98" t="s">
        <v>1373</v>
      </c>
      <c r="B193" s="97" t="s">
        <v>396</v>
      </c>
      <c r="C193" s="97" t="s">
        <v>397</v>
      </c>
      <c r="D193" s="98" t="s">
        <v>975</v>
      </c>
      <c r="E193" s="98"/>
      <c r="F193" s="119">
        <v>2</v>
      </c>
      <c r="G193" s="98" t="s">
        <v>16</v>
      </c>
      <c r="H193" s="98"/>
      <c r="I193" s="98"/>
      <c r="J193" s="98"/>
      <c r="K193" s="98"/>
      <c r="L193" s="98"/>
      <c r="M193" s="98"/>
      <c r="N193" s="98"/>
      <c r="O193" s="98"/>
      <c r="P193" s="98"/>
      <c r="Q193" s="98"/>
      <c r="R193" s="99">
        <v>57</v>
      </c>
      <c r="S193" s="103">
        <v>1.5</v>
      </c>
      <c r="U193">
        <f t="shared" si="2"/>
        <v>85.5</v>
      </c>
    </row>
    <row r="194" spans="1:21">
      <c r="A194" s="98" t="s">
        <v>1374</v>
      </c>
      <c r="B194" s="97" t="s">
        <v>398</v>
      </c>
      <c r="C194" s="97" t="s">
        <v>399</v>
      </c>
      <c r="D194" s="98" t="s">
        <v>976</v>
      </c>
      <c r="E194" s="98"/>
      <c r="F194" s="119">
        <v>2</v>
      </c>
      <c r="G194" s="98" t="s">
        <v>16</v>
      </c>
      <c r="H194" s="98"/>
      <c r="I194" s="98"/>
      <c r="J194" s="98"/>
      <c r="K194" s="98"/>
      <c r="L194" s="98"/>
      <c r="M194" s="98"/>
      <c r="N194" s="98"/>
      <c r="O194" s="98"/>
      <c r="P194" s="98"/>
      <c r="Q194" s="98"/>
      <c r="R194" s="99">
        <v>22</v>
      </c>
      <c r="S194" s="103">
        <v>4.4000000000000004</v>
      </c>
      <c r="U194">
        <f t="shared" si="2"/>
        <v>96.800000000000011</v>
      </c>
    </row>
    <row r="195" spans="1:21">
      <c r="A195" s="98" t="s">
        <v>1375</v>
      </c>
      <c r="B195" s="97" t="s">
        <v>400</v>
      </c>
      <c r="C195" s="97" t="s">
        <v>401</v>
      </c>
      <c r="D195" s="98" t="s">
        <v>977</v>
      </c>
      <c r="E195" s="98"/>
      <c r="F195" s="119">
        <v>2</v>
      </c>
      <c r="G195" s="98" t="s">
        <v>16</v>
      </c>
      <c r="H195" s="98"/>
      <c r="I195" s="98"/>
      <c r="J195" s="98"/>
      <c r="K195" s="98"/>
      <c r="L195" s="98"/>
      <c r="M195" s="98"/>
      <c r="N195" s="98"/>
      <c r="O195" s="98"/>
      <c r="P195" s="98"/>
      <c r="Q195" s="98"/>
      <c r="R195" s="99">
        <v>16</v>
      </c>
      <c r="S195" s="103">
        <v>4.4000000000000004</v>
      </c>
      <c r="U195">
        <f t="shared" si="2"/>
        <v>70.400000000000006</v>
      </c>
    </row>
    <row r="196" spans="1:21">
      <c r="A196" s="98" t="s">
        <v>1376</v>
      </c>
      <c r="B196" s="97" t="s">
        <v>402</v>
      </c>
      <c r="C196" s="97" t="s">
        <v>403</v>
      </c>
      <c r="D196" s="98" t="s">
        <v>978</v>
      </c>
      <c r="E196" s="98"/>
      <c r="F196" s="119">
        <v>2</v>
      </c>
      <c r="G196" s="98" t="s">
        <v>16</v>
      </c>
      <c r="H196" s="98"/>
      <c r="I196" s="98"/>
      <c r="J196" s="98"/>
      <c r="K196" s="98"/>
      <c r="L196" s="98"/>
      <c r="M196" s="98"/>
      <c r="N196" s="98"/>
      <c r="O196" s="98"/>
      <c r="P196" s="98"/>
      <c r="Q196" s="98"/>
      <c r="R196" s="99">
        <v>22</v>
      </c>
      <c r="S196" s="103">
        <v>4.4000000000000004</v>
      </c>
      <c r="U196">
        <f t="shared" si="2"/>
        <v>96.800000000000011</v>
      </c>
    </row>
    <row r="197" spans="1:21">
      <c r="A197" s="98" t="s">
        <v>1377</v>
      </c>
      <c r="B197" s="97" t="s">
        <v>404</v>
      </c>
      <c r="C197" s="97" t="s">
        <v>405</v>
      </c>
      <c r="D197" s="98" t="s">
        <v>979</v>
      </c>
      <c r="E197" s="98"/>
      <c r="F197" s="119">
        <v>2</v>
      </c>
      <c r="G197" s="98" t="s">
        <v>16</v>
      </c>
      <c r="H197" s="98"/>
      <c r="I197" s="98"/>
      <c r="J197" s="98"/>
      <c r="K197" s="98"/>
      <c r="L197" s="98"/>
      <c r="M197" s="98"/>
      <c r="N197" s="98"/>
      <c r="O197" s="98"/>
      <c r="P197" s="98"/>
      <c r="Q197" s="98"/>
      <c r="R197" s="99">
        <v>6</v>
      </c>
      <c r="S197" s="103">
        <v>4.4000000000000004</v>
      </c>
      <c r="U197">
        <f t="shared" si="2"/>
        <v>26.400000000000002</v>
      </c>
    </row>
    <row r="198" spans="1:21">
      <c r="A198" s="98" t="s">
        <v>1378</v>
      </c>
      <c r="B198" s="97" t="s">
        <v>406</v>
      </c>
      <c r="C198" s="97" t="s">
        <v>407</v>
      </c>
      <c r="D198" s="98" t="s">
        <v>980</v>
      </c>
      <c r="E198" s="98"/>
      <c r="F198" s="119">
        <v>2</v>
      </c>
      <c r="G198" s="98" t="s">
        <v>16</v>
      </c>
      <c r="H198" s="98"/>
      <c r="I198" s="98"/>
      <c r="J198" s="98"/>
      <c r="K198" s="98"/>
      <c r="L198" s="98"/>
      <c r="M198" s="98"/>
      <c r="N198" s="98"/>
      <c r="O198" s="98"/>
      <c r="P198" s="98"/>
      <c r="Q198" s="98"/>
      <c r="R198" s="99">
        <v>3</v>
      </c>
      <c r="S198" s="103">
        <v>4.4000000000000004</v>
      </c>
      <c r="U198">
        <f t="shared" si="2"/>
        <v>13.200000000000001</v>
      </c>
    </row>
    <row r="199" spans="1:21">
      <c r="A199" s="98" t="s">
        <v>1379</v>
      </c>
      <c r="B199" s="97" t="s">
        <v>408</v>
      </c>
      <c r="C199" s="97" t="s">
        <v>409</v>
      </c>
      <c r="D199" s="98" t="s">
        <v>981</v>
      </c>
      <c r="E199" s="98"/>
      <c r="F199" s="119">
        <v>2</v>
      </c>
      <c r="G199" s="98" t="s">
        <v>16</v>
      </c>
      <c r="H199" s="98"/>
      <c r="I199" s="98"/>
      <c r="J199" s="98"/>
      <c r="K199" s="98"/>
      <c r="L199" s="98"/>
      <c r="M199" s="98"/>
      <c r="N199" s="98"/>
      <c r="O199" s="98"/>
      <c r="P199" s="98"/>
      <c r="Q199" s="98"/>
      <c r="R199" s="99">
        <v>4</v>
      </c>
      <c r="S199" s="103">
        <v>4.4000000000000004</v>
      </c>
      <c r="U199">
        <f t="shared" si="2"/>
        <v>17.600000000000001</v>
      </c>
    </row>
    <row r="200" spans="1:21">
      <c r="A200" s="98" t="s">
        <v>1380</v>
      </c>
      <c r="B200" s="97" t="s">
        <v>410</v>
      </c>
      <c r="C200" s="97" t="s">
        <v>411</v>
      </c>
      <c r="D200" s="98" t="s">
        <v>982</v>
      </c>
      <c r="E200" s="98"/>
      <c r="F200" s="119">
        <v>5</v>
      </c>
      <c r="G200" s="98" t="s">
        <v>16</v>
      </c>
      <c r="H200" s="98"/>
      <c r="I200" s="98"/>
      <c r="J200" s="98"/>
      <c r="K200" s="98"/>
      <c r="L200" s="98"/>
      <c r="M200" s="98"/>
      <c r="N200" s="98"/>
      <c r="O200" s="98"/>
      <c r="P200" s="98"/>
      <c r="Q200" s="98"/>
      <c r="R200" s="99">
        <v>127</v>
      </c>
      <c r="S200" s="103">
        <v>0.45</v>
      </c>
      <c r="U200">
        <f t="shared" si="2"/>
        <v>57.15</v>
      </c>
    </row>
    <row r="201" spans="1:21">
      <c r="A201" s="98" t="s">
        <v>1381</v>
      </c>
      <c r="B201" s="97" t="s">
        <v>412</v>
      </c>
      <c r="C201" s="97" t="s">
        <v>413</v>
      </c>
      <c r="D201" s="98" t="s">
        <v>983</v>
      </c>
      <c r="E201" s="98"/>
      <c r="F201" s="119">
        <v>5</v>
      </c>
      <c r="G201" s="98" t="s">
        <v>16</v>
      </c>
      <c r="H201" s="98"/>
      <c r="I201" s="98"/>
      <c r="J201" s="98"/>
      <c r="K201" s="98"/>
      <c r="L201" s="98"/>
      <c r="M201" s="98"/>
      <c r="N201" s="98"/>
      <c r="O201" s="98"/>
      <c r="P201" s="98"/>
      <c r="Q201" s="98"/>
      <c r="R201" s="99">
        <v>140</v>
      </c>
      <c r="S201" s="103">
        <v>0.45</v>
      </c>
      <c r="U201">
        <f t="shared" si="2"/>
        <v>63</v>
      </c>
    </row>
    <row r="202" spans="1:21">
      <c r="A202" s="98" t="s">
        <v>1382</v>
      </c>
      <c r="B202" s="97" t="s">
        <v>414</v>
      </c>
      <c r="C202" s="97" t="s">
        <v>415</v>
      </c>
      <c r="D202" s="98" t="s">
        <v>984</v>
      </c>
      <c r="E202" s="98"/>
      <c r="F202" s="119">
        <v>5</v>
      </c>
      <c r="G202" s="98" t="s">
        <v>16</v>
      </c>
      <c r="H202" s="98"/>
      <c r="I202" s="98"/>
      <c r="J202" s="98"/>
      <c r="K202" s="98"/>
      <c r="L202" s="98"/>
      <c r="M202" s="98"/>
      <c r="N202" s="98"/>
      <c r="O202" s="98"/>
      <c r="P202" s="98"/>
      <c r="Q202" s="98"/>
      <c r="R202" s="99">
        <v>105</v>
      </c>
      <c r="S202" s="103">
        <v>0.45</v>
      </c>
      <c r="U202">
        <f t="shared" si="2"/>
        <v>47.25</v>
      </c>
    </row>
    <row r="203" spans="1:21">
      <c r="A203" s="98" t="s">
        <v>1383</v>
      </c>
      <c r="B203" s="97" t="s">
        <v>416</v>
      </c>
      <c r="C203" s="97" t="s">
        <v>417</v>
      </c>
      <c r="D203" s="98" t="s">
        <v>985</v>
      </c>
      <c r="E203" s="98"/>
      <c r="F203" s="119">
        <v>5</v>
      </c>
      <c r="G203" s="98" t="s">
        <v>16</v>
      </c>
      <c r="H203" s="98"/>
      <c r="I203" s="98"/>
      <c r="J203" s="98"/>
      <c r="K203" s="98"/>
      <c r="L203" s="98"/>
      <c r="M203" s="98"/>
      <c r="N203" s="98"/>
      <c r="O203" s="98"/>
      <c r="P203" s="98"/>
      <c r="Q203" s="98"/>
      <c r="R203" s="99">
        <v>214</v>
      </c>
      <c r="S203" s="103">
        <v>0.45</v>
      </c>
      <c r="U203">
        <f t="shared" ref="U203:U266" si="3">R203*S203</f>
        <v>96.3</v>
      </c>
    </row>
    <row r="204" spans="1:21">
      <c r="A204" s="98" t="s">
        <v>1384</v>
      </c>
      <c r="B204" s="97" t="s">
        <v>418</v>
      </c>
      <c r="C204" s="97" t="s">
        <v>419</v>
      </c>
      <c r="D204" s="98" t="s">
        <v>986</v>
      </c>
      <c r="E204" s="98"/>
      <c r="F204" s="119">
        <v>5</v>
      </c>
      <c r="G204" s="98" t="s">
        <v>16</v>
      </c>
      <c r="H204" s="98"/>
      <c r="I204" s="98"/>
      <c r="J204" s="98"/>
      <c r="K204" s="98"/>
      <c r="L204" s="98"/>
      <c r="M204" s="98"/>
      <c r="N204" s="98"/>
      <c r="O204" s="98"/>
      <c r="P204" s="98"/>
      <c r="Q204" s="98"/>
      <c r="R204" s="99">
        <v>136</v>
      </c>
      <c r="S204" s="103">
        <v>0.45</v>
      </c>
      <c r="U204">
        <f t="shared" si="3"/>
        <v>61.2</v>
      </c>
    </row>
    <row r="205" spans="1:21">
      <c r="A205" s="98" t="s">
        <v>1385</v>
      </c>
      <c r="B205" s="97" t="s">
        <v>420</v>
      </c>
      <c r="C205" s="97" t="s">
        <v>421</v>
      </c>
      <c r="D205" s="98" t="s">
        <v>987</v>
      </c>
      <c r="E205" s="98"/>
      <c r="F205" s="119">
        <v>5</v>
      </c>
      <c r="G205" s="98" t="s">
        <v>16</v>
      </c>
      <c r="H205" s="98"/>
      <c r="I205" s="98"/>
      <c r="J205" s="98"/>
      <c r="K205" s="98"/>
      <c r="L205" s="98"/>
      <c r="M205" s="98"/>
      <c r="N205" s="98"/>
      <c r="O205" s="98"/>
      <c r="P205" s="98"/>
      <c r="Q205" s="98"/>
      <c r="R205" s="99">
        <v>53</v>
      </c>
      <c r="S205" s="103">
        <v>0.45</v>
      </c>
      <c r="U205">
        <f t="shared" si="3"/>
        <v>23.85</v>
      </c>
    </row>
    <row r="206" spans="1:21">
      <c r="A206" s="98" t="s">
        <v>1386</v>
      </c>
      <c r="B206" s="97" t="s">
        <v>422</v>
      </c>
      <c r="C206" s="97" t="s">
        <v>423</v>
      </c>
      <c r="D206" s="98" t="s">
        <v>988</v>
      </c>
      <c r="E206" s="98"/>
      <c r="F206" s="119">
        <v>5</v>
      </c>
      <c r="G206" s="98" t="s">
        <v>16</v>
      </c>
      <c r="H206" s="98"/>
      <c r="I206" s="98"/>
      <c r="J206" s="98"/>
      <c r="K206" s="98"/>
      <c r="L206" s="98"/>
      <c r="M206" s="98"/>
      <c r="N206" s="98"/>
      <c r="O206" s="98"/>
      <c r="P206" s="98"/>
      <c r="Q206" s="98"/>
      <c r="R206" s="99">
        <v>115</v>
      </c>
      <c r="S206" s="103">
        <v>0.45</v>
      </c>
      <c r="U206">
        <f t="shared" si="3"/>
        <v>51.75</v>
      </c>
    </row>
    <row r="207" spans="1:21">
      <c r="A207" s="98" t="s">
        <v>1387</v>
      </c>
      <c r="B207" s="97" t="s">
        <v>424</v>
      </c>
      <c r="C207" s="97" t="s">
        <v>425</v>
      </c>
      <c r="D207" s="98" t="s">
        <v>989</v>
      </c>
      <c r="E207" s="98"/>
      <c r="F207" s="119">
        <v>5</v>
      </c>
      <c r="G207" s="98" t="s">
        <v>16</v>
      </c>
      <c r="H207" s="98"/>
      <c r="I207" s="98"/>
      <c r="J207" s="98"/>
      <c r="K207" s="98"/>
      <c r="L207" s="98"/>
      <c r="M207" s="98"/>
      <c r="N207" s="98"/>
      <c r="O207" s="98"/>
      <c r="P207" s="98"/>
      <c r="Q207" s="98"/>
      <c r="R207" s="99">
        <v>15</v>
      </c>
      <c r="S207" s="103">
        <v>0.45</v>
      </c>
      <c r="U207">
        <f t="shared" si="3"/>
        <v>6.75</v>
      </c>
    </row>
    <row r="208" spans="1:21">
      <c r="A208" s="98" t="s">
        <v>1266</v>
      </c>
      <c r="B208" s="97" t="s">
        <v>426</v>
      </c>
      <c r="C208" s="97" t="s">
        <v>427</v>
      </c>
      <c r="D208" s="98" t="s">
        <v>990</v>
      </c>
      <c r="E208" s="98"/>
      <c r="F208" s="119">
        <v>100</v>
      </c>
      <c r="G208" s="98" t="s">
        <v>16</v>
      </c>
      <c r="H208" s="98"/>
      <c r="I208" s="98"/>
      <c r="J208" s="98"/>
      <c r="K208" s="98"/>
      <c r="L208" s="98"/>
      <c r="M208" s="98"/>
      <c r="N208" s="98"/>
      <c r="O208" s="98"/>
      <c r="P208" s="98"/>
      <c r="Q208" s="98"/>
      <c r="R208" s="99">
        <v>185</v>
      </c>
      <c r="S208" s="103">
        <v>0.7</v>
      </c>
      <c r="U208">
        <f t="shared" si="3"/>
        <v>129.5</v>
      </c>
    </row>
    <row r="209" spans="1:21">
      <c r="A209" s="98" t="s">
        <v>1388</v>
      </c>
      <c r="B209" s="97" t="s">
        <v>428</v>
      </c>
      <c r="C209" s="97" t="s">
        <v>429</v>
      </c>
      <c r="D209" s="98" t="s">
        <v>991</v>
      </c>
      <c r="E209" s="98"/>
      <c r="F209" s="119">
        <v>50</v>
      </c>
      <c r="G209" s="98" t="s">
        <v>16</v>
      </c>
      <c r="H209" s="98"/>
      <c r="I209" s="98"/>
      <c r="J209" s="98"/>
      <c r="K209" s="98"/>
      <c r="L209" s="98"/>
      <c r="M209" s="98"/>
      <c r="N209" s="98"/>
      <c r="O209" s="98"/>
      <c r="P209" s="98"/>
      <c r="Q209" s="98"/>
      <c r="R209" s="99">
        <v>295</v>
      </c>
      <c r="S209" s="103">
        <v>0.7</v>
      </c>
      <c r="U209">
        <f t="shared" si="3"/>
        <v>206.5</v>
      </c>
    </row>
    <row r="210" spans="1:21">
      <c r="A210" s="98" t="s">
        <v>1389</v>
      </c>
      <c r="B210" s="97" t="s">
        <v>430</v>
      </c>
      <c r="C210" s="97" t="s">
        <v>431</v>
      </c>
      <c r="D210" s="98" t="s">
        <v>992</v>
      </c>
      <c r="E210" s="98"/>
      <c r="F210" s="119">
        <v>25</v>
      </c>
      <c r="G210" s="98" t="s">
        <v>16</v>
      </c>
      <c r="H210" s="98"/>
      <c r="I210" s="98"/>
      <c r="J210" s="98"/>
      <c r="K210" s="98"/>
      <c r="L210" s="98"/>
      <c r="M210" s="98"/>
      <c r="N210" s="98"/>
      <c r="O210" s="98"/>
      <c r="P210" s="98"/>
      <c r="Q210" s="98"/>
      <c r="R210" s="99">
        <v>315</v>
      </c>
      <c r="S210" s="103">
        <v>0.7</v>
      </c>
      <c r="U210">
        <f t="shared" si="3"/>
        <v>220.5</v>
      </c>
    </row>
    <row r="211" spans="1:21">
      <c r="A211" s="98" t="s">
        <v>1390</v>
      </c>
      <c r="B211" s="97" t="s">
        <v>432</v>
      </c>
      <c r="C211" s="97" t="s">
        <v>433</v>
      </c>
      <c r="D211" s="98" t="s">
        <v>993</v>
      </c>
      <c r="E211" s="98"/>
      <c r="F211" s="119">
        <v>5</v>
      </c>
      <c r="G211" s="98" t="s">
        <v>16</v>
      </c>
      <c r="H211" s="98"/>
      <c r="I211" s="98"/>
      <c r="J211" s="98"/>
      <c r="K211" s="98"/>
      <c r="L211" s="98"/>
      <c r="M211" s="98"/>
      <c r="N211" s="98"/>
      <c r="O211" s="98"/>
      <c r="P211" s="98"/>
      <c r="Q211" s="98"/>
      <c r="R211" s="99">
        <v>46</v>
      </c>
      <c r="S211" s="103">
        <v>0.7</v>
      </c>
      <c r="U211">
        <f t="shared" si="3"/>
        <v>32.199999999999996</v>
      </c>
    </row>
    <row r="212" spans="1:21">
      <c r="A212" s="98" t="s">
        <v>1391</v>
      </c>
      <c r="B212" s="97" t="s">
        <v>434</v>
      </c>
      <c r="C212" s="97" t="s">
        <v>435</v>
      </c>
      <c r="D212" s="98" t="s">
        <v>994</v>
      </c>
      <c r="E212" s="98"/>
      <c r="F212" s="119">
        <v>5</v>
      </c>
      <c r="G212" s="98" t="s">
        <v>16</v>
      </c>
      <c r="H212" s="98"/>
      <c r="I212" s="98"/>
      <c r="J212" s="98"/>
      <c r="K212" s="98"/>
      <c r="L212" s="98"/>
      <c r="M212" s="98"/>
      <c r="N212" s="98"/>
      <c r="O212" s="98"/>
      <c r="P212" s="98"/>
      <c r="Q212" s="98"/>
      <c r="R212" s="99">
        <v>48</v>
      </c>
      <c r="S212" s="103">
        <v>0.7</v>
      </c>
      <c r="U212">
        <f t="shared" si="3"/>
        <v>33.599999999999994</v>
      </c>
    </row>
    <row r="213" spans="1:21">
      <c r="A213" s="98" t="s">
        <v>1392</v>
      </c>
      <c r="B213" s="97" t="s">
        <v>436</v>
      </c>
      <c r="C213" s="97" t="s">
        <v>437</v>
      </c>
      <c r="D213" s="98" t="s">
        <v>995</v>
      </c>
      <c r="E213" s="98"/>
      <c r="F213" s="119">
        <v>10</v>
      </c>
      <c r="G213" s="98" t="s">
        <v>16</v>
      </c>
      <c r="H213" s="98"/>
      <c r="I213" s="98"/>
      <c r="J213" s="98"/>
      <c r="K213" s="98"/>
      <c r="L213" s="98"/>
      <c r="M213" s="98"/>
      <c r="N213" s="98"/>
      <c r="O213" s="98"/>
      <c r="P213" s="98"/>
      <c r="Q213" s="98"/>
      <c r="R213" s="99">
        <v>187</v>
      </c>
      <c r="S213" s="103">
        <v>0.7</v>
      </c>
      <c r="U213">
        <f t="shared" si="3"/>
        <v>130.9</v>
      </c>
    </row>
    <row r="214" spans="1:21">
      <c r="A214" s="98" t="s">
        <v>1393</v>
      </c>
      <c r="B214" s="97" t="s">
        <v>438</v>
      </c>
      <c r="C214" s="97" t="s">
        <v>439</v>
      </c>
      <c r="D214" s="98" t="s">
        <v>996</v>
      </c>
      <c r="E214" s="98"/>
      <c r="F214" s="119">
        <v>10</v>
      </c>
      <c r="G214" s="98" t="s">
        <v>16</v>
      </c>
      <c r="H214" s="98"/>
      <c r="I214" s="98"/>
      <c r="J214" s="98"/>
      <c r="K214" s="98"/>
      <c r="L214" s="98"/>
      <c r="M214" s="98"/>
      <c r="N214" s="98"/>
      <c r="O214" s="98"/>
      <c r="P214" s="98"/>
      <c r="Q214" s="98"/>
      <c r="R214" s="99">
        <v>140</v>
      </c>
      <c r="S214" s="103">
        <v>0.7</v>
      </c>
      <c r="U214">
        <f t="shared" si="3"/>
        <v>98</v>
      </c>
    </row>
    <row r="215" spans="1:21">
      <c r="A215" s="98" t="s">
        <v>1394</v>
      </c>
      <c r="B215" s="97" t="s">
        <v>440</v>
      </c>
      <c r="C215" s="97" t="s">
        <v>441</v>
      </c>
      <c r="D215" s="98" t="s">
        <v>997</v>
      </c>
      <c r="E215" s="98"/>
      <c r="F215" s="119">
        <v>5</v>
      </c>
      <c r="G215" s="98" t="s">
        <v>16</v>
      </c>
      <c r="H215" s="98"/>
      <c r="I215" s="98"/>
      <c r="J215" s="98"/>
      <c r="K215" s="98"/>
      <c r="L215" s="98"/>
      <c r="M215" s="98"/>
      <c r="N215" s="98"/>
      <c r="O215" s="98"/>
      <c r="P215" s="98"/>
      <c r="Q215" s="98"/>
      <c r="R215" s="99">
        <v>140</v>
      </c>
      <c r="S215" s="103">
        <v>0.7</v>
      </c>
      <c r="U215">
        <f t="shared" si="3"/>
        <v>98</v>
      </c>
    </row>
    <row r="216" spans="1:21" ht="45">
      <c r="A216" s="98" t="s">
        <v>1395</v>
      </c>
      <c r="B216" s="97" t="s">
        <v>442</v>
      </c>
      <c r="C216" s="97" t="s">
        <v>443</v>
      </c>
      <c r="D216" s="98" t="s">
        <v>998</v>
      </c>
      <c r="E216" s="98"/>
      <c r="F216" s="119">
        <v>1</v>
      </c>
      <c r="G216" s="98" t="s">
        <v>16</v>
      </c>
      <c r="H216" s="98"/>
      <c r="I216" s="98"/>
      <c r="J216" s="98"/>
      <c r="K216" s="98"/>
      <c r="L216" s="98"/>
      <c r="M216" s="98"/>
      <c r="N216" s="98"/>
      <c r="O216" s="98"/>
      <c r="P216" s="98"/>
      <c r="Q216" s="98"/>
      <c r="R216" s="99">
        <v>2</v>
      </c>
      <c r="S216" s="103">
        <v>3.1</v>
      </c>
      <c r="U216">
        <f t="shared" si="3"/>
        <v>6.2</v>
      </c>
    </row>
    <row r="217" spans="1:21" ht="45">
      <c r="A217" s="98" t="s">
        <v>1396</v>
      </c>
      <c r="B217" s="97" t="s">
        <v>444</v>
      </c>
      <c r="C217" s="97" t="s">
        <v>445</v>
      </c>
      <c r="D217" s="98" t="s">
        <v>999</v>
      </c>
      <c r="E217" s="98"/>
      <c r="F217" s="119">
        <v>1</v>
      </c>
      <c r="G217" s="98" t="s">
        <v>16</v>
      </c>
      <c r="H217" s="98"/>
      <c r="I217" s="98"/>
      <c r="J217" s="98"/>
      <c r="K217" s="98"/>
      <c r="L217" s="98"/>
      <c r="M217" s="98"/>
      <c r="N217" s="98"/>
      <c r="O217" s="98"/>
      <c r="P217" s="98"/>
      <c r="Q217" s="98"/>
      <c r="R217" s="99">
        <v>3</v>
      </c>
      <c r="S217" s="103">
        <v>8.1</v>
      </c>
      <c r="U217">
        <f t="shared" si="3"/>
        <v>24.299999999999997</v>
      </c>
    </row>
    <row r="218" spans="1:21" ht="45">
      <c r="A218" s="98" t="s">
        <v>1397</v>
      </c>
      <c r="B218" s="97" t="s">
        <v>446</v>
      </c>
      <c r="C218" s="97" t="s">
        <v>447</v>
      </c>
      <c r="D218" s="98" t="s">
        <v>1000</v>
      </c>
      <c r="E218" s="98"/>
      <c r="F218" s="119">
        <v>1</v>
      </c>
      <c r="G218" s="98" t="s">
        <v>16</v>
      </c>
      <c r="H218" s="98"/>
      <c r="I218" s="98"/>
      <c r="J218" s="98"/>
      <c r="K218" s="98"/>
      <c r="L218" s="98"/>
      <c r="M218" s="98"/>
      <c r="N218" s="98"/>
      <c r="O218" s="98"/>
      <c r="P218" s="98"/>
      <c r="Q218" s="98"/>
      <c r="R218" s="99">
        <v>3</v>
      </c>
      <c r="S218" s="103">
        <v>3.15</v>
      </c>
      <c r="U218">
        <f t="shared" si="3"/>
        <v>9.4499999999999993</v>
      </c>
    </row>
    <row r="219" spans="1:21">
      <c r="A219" s="98" t="s">
        <v>1398</v>
      </c>
      <c r="B219" s="97" t="s">
        <v>448</v>
      </c>
      <c r="C219" s="97" t="s">
        <v>449</v>
      </c>
      <c r="D219" s="98" t="s">
        <v>1001</v>
      </c>
      <c r="E219" s="98"/>
      <c r="F219" s="119">
        <v>3</v>
      </c>
      <c r="G219" s="98" t="s">
        <v>16</v>
      </c>
      <c r="H219" s="98"/>
      <c r="I219" s="98"/>
      <c r="J219" s="98"/>
      <c r="K219" s="98"/>
      <c r="L219" s="98"/>
      <c r="M219" s="98"/>
      <c r="N219" s="98"/>
      <c r="O219" s="98"/>
      <c r="P219" s="98"/>
      <c r="Q219" s="98"/>
      <c r="R219" s="99">
        <v>18</v>
      </c>
      <c r="S219" s="103">
        <v>3.7</v>
      </c>
      <c r="U219">
        <f t="shared" si="3"/>
        <v>66.600000000000009</v>
      </c>
    </row>
    <row r="220" spans="1:21">
      <c r="A220" s="98" t="s">
        <v>1399</v>
      </c>
      <c r="B220" s="97" t="s">
        <v>450</v>
      </c>
      <c r="C220" s="97" t="s">
        <v>451</v>
      </c>
      <c r="D220" s="98" t="s">
        <v>1002</v>
      </c>
      <c r="E220" s="98"/>
      <c r="F220" s="119">
        <v>3</v>
      </c>
      <c r="G220" s="98" t="s">
        <v>16</v>
      </c>
      <c r="H220" s="98"/>
      <c r="I220" s="98"/>
      <c r="J220" s="98"/>
      <c r="K220" s="98"/>
      <c r="L220" s="98"/>
      <c r="M220" s="98"/>
      <c r="N220" s="98"/>
      <c r="O220" s="98"/>
      <c r="P220" s="98"/>
      <c r="Q220" s="98"/>
      <c r="R220" s="99">
        <v>62</v>
      </c>
      <c r="S220" s="103">
        <v>6.8</v>
      </c>
      <c r="U220">
        <f t="shared" si="3"/>
        <v>421.59999999999997</v>
      </c>
    </row>
    <row r="221" spans="1:21">
      <c r="A221" s="98" t="s">
        <v>1400</v>
      </c>
      <c r="B221" s="97" t="s">
        <v>452</v>
      </c>
      <c r="C221" s="97" t="s">
        <v>453</v>
      </c>
      <c r="D221" s="98" t="s">
        <v>1003</v>
      </c>
      <c r="E221" s="98"/>
      <c r="F221" s="119">
        <v>3</v>
      </c>
      <c r="G221" s="98" t="s">
        <v>16</v>
      </c>
      <c r="H221" s="98"/>
      <c r="I221" s="98"/>
      <c r="J221" s="98"/>
      <c r="K221" s="98"/>
      <c r="L221" s="98"/>
      <c r="M221" s="98"/>
      <c r="N221" s="98"/>
      <c r="O221" s="98"/>
      <c r="P221" s="98"/>
      <c r="Q221" s="98"/>
      <c r="R221" s="99">
        <v>55</v>
      </c>
      <c r="S221" s="103">
        <v>3.6</v>
      </c>
      <c r="U221">
        <f t="shared" si="3"/>
        <v>198</v>
      </c>
    </row>
    <row r="222" spans="1:21">
      <c r="A222" s="98" t="s">
        <v>1401</v>
      </c>
      <c r="B222" s="97" t="s">
        <v>454</v>
      </c>
      <c r="C222" s="97" t="s">
        <v>455</v>
      </c>
      <c r="D222" s="98" t="s">
        <v>1004</v>
      </c>
      <c r="E222" s="98"/>
      <c r="F222" s="119">
        <v>3</v>
      </c>
      <c r="G222" s="98" t="s">
        <v>16</v>
      </c>
      <c r="H222" s="98"/>
      <c r="I222" s="98"/>
      <c r="J222" s="98"/>
      <c r="K222" s="98"/>
      <c r="L222" s="98"/>
      <c r="M222" s="98"/>
      <c r="N222" s="98"/>
      <c r="O222" s="98"/>
      <c r="P222" s="98"/>
      <c r="Q222" s="98"/>
      <c r="R222" s="99">
        <v>72</v>
      </c>
      <c r="S222" s="103">
        <v>3.6</v>
      </c>
      <c r="U222">
        <f t="shared" si="3"/>
        <v>259.2</v>
      </c>
    </row>
    <row r="223" spans="1:21">
      <c r="A223" s="98" t="s">
        <v>1402</v>
      </c>
      <c r="B223" s="97" t="s">
        <v>456</v>
      </c>
      <c r="C223" s="97" t="s">
        <v>457</v>
      </c>
      <c r="D223" s="98" t="s">
        <v>1005</v>
      </c>
      <c r="E223" s="98"/>
      <c r="F223" s="119">
        <v>3</v>
      </c>
      <c r="G223" s="98" t="s">
        <v>16</v>
      </c>
      <c r="H223" s="98"/>
      <c r="I223" s="98"/>
      <c r="J223" s="98"/>
      <c r="K223" s="98"/>
      <c r="L223" s="98"/>
      <c r="M223" s="98"/>
      <c r="N223" s="98"/>
      <c r="O223" s="98"/>
      <c r="P223" s="98"/>
      <c r="Q223" s="98"/>
      <c r="R223" s="99">
        <v>41</v>
      </c>
      <c r="S223" s="103">
        <v>3.6</v>
      </c>
      <c r="U223">
        <f t="shared" si="3"/>
        <v>147.6</v>
      </c>
    </row>
    <row r="224" spans="1:21">
      <c r="A224" s="98" t="s">
        <v>1403</v>
      </c>
      <c r="B224" s="97" t="s">
        <v>458</v>
      </c>
      <c r="C224" s="97" t="s">
        <v>459</v>
      </c>
      <c r="D224" s="98" t="s">
        <v>1006</v>
      </c>
      <c r="E224" s="98"/>
      <c r="F224" s="119">
        <v>3</v>
      </c>
      <c r="G224" s="98" t="s">
        <v>16</v>
      </c>
      <c r="H224" s="98"/>
      <c r="I224" s="98"/>
      <c r="J224" s="98"/>
      <c r="K224" s="98"/>
      <c r="L224" s="98"/>
      <c r="M224" s="98"/>
      <c r="N224" s="98"/>
      <c r="O224" s="98"/>
      <c r="P224" s="98"/>
      <c r="Q224" s="98"/>
      <c r="R224" s="99">
        <v>50</v>
      </c>
      <c r="S224" s="103">
        <v>3.6</v>
      </c>
      <c r="U224">
        <f t="shared" si="3"/>
        <v>180</v>
      </c>
    </row>
    <row r="225" spans="1:21">
      <c r="A225" s="98" t="s">
        <v>1404</v>
      </c>
      <c r="B225" s="97" t="s">
        <v>460</v>
      </c>
      <c r="C225" s="97" t="s">
        <v>461</v>
      </c>
      <c r="D225" s="98" t="s">
        <v>1007</v>
      </c>
      <c r="E225" s="98"/>
      <c r="F225" s="119">
        <v>3</v>
      </c>
      <c r="G225" s="98" t="s">
        <v>16</v>
      </c>
      <c r="H225" s="98"/>
      <c r="I225" s="98"/>
      <c r="J225" s="98"/>
      <c r="K225" s="98"/>
      <c r="L225" s="98"/>
      <c r="M225" s="98"/>
      <c r="N225" s="98"/>
      <c r="O225" s="98"/>
      <c r="P225" s="98"/>
      <c r="Q225" s="98"/>
      <c r="R225" s="99">
        <v>91</v>
      </c>
      <c r="S225" s="103">
        <v>3.6</v>
      </c>
      <c r="U225">
        <f t="shared" si="3"/>
        <v>327.60000000000002</v>
      </c>
    </row>
    <row r="226" spans="1:21">
      <c r="A226" s="98" t="s">
        <v>1405</v>
      </c>
      <c r="B226" s="97" t="s">
        <v>462</v>
      </c>
      <c r="C226" s="97" t="s">
        <v>463</v>
      </c>
      <c r="D226" s="98" t="s">
        <v>1008</v>
      </c>
      <c r="E226" s="98"/>
      <c r="F226" s="119">
        <v>3</v>
      </c>
      <c r="G226" s="98" t="s">
        <v>16</v>
      </c>
      <c r="H226" s="98"/>
      <c r="I226" s="98"/>
      <c r="J226" s="98"/>
      <c r="K226" s="98"/>
      <c r="L226" s="98"/>
      <c r="M226" s="98"/>
      <c r="N226" s="98"/>
      <c r="O226" s="98"/>
      <c r="P226" s="98"/>
      <c r="Q226" s="98"/>
      <c r="R226" s="99">
        <v>75</v>
      </c>
      <c r="S226" s="103">
        <v>3.6</v>
      </c>
      <c r="U226">
        <f t="shared" si="3"/>
        <v>270</v>
      </c>
    </row>
    <row r="227" spans="1:21">
      <c r="A227" s="98" t="s">
        <v>1406</v>
      </c>
      <c r="B227" s="97" t="s">
        <v>464</v>
      </c>
      <c r="C227" s="97" t="s">
        <v>465</v>
      </c>
      <c r="D227" s="98" t="s">
        <v>1009</v>
      </c>
      <c r="E227" s="98"/>
      <c r="F227" s="119">
        <v>3</v>
      </c>
      <c r="G227" s="98" t="s">
        <v>16</v>
      </c>
      <c r="H227" s="98"/>
      <c r="I227" s="98"/>
      <c r="J227" s="98"/>
      <c r="K227" s="98"/>
      <c r="L227" s="98"/>
      <c r="M227" s="98"/>
      <c r="N227" s="98"/>
      <c r="O227" s="98"/>
      <c r="P227" s="98"/>
      <c r="Q227" s="98"/>
      <c r="R227" s="99">
        <v>0</v>
      </c>
      <c r="S227" s="103">
        <v>6</v>
      </c>
      <c r="U227">
        <f t="shared" si="3"/>
        <v>0</v>
      </c>
    </row>
    <row r="228" spans="1:21">
      <c r="A228" s="98" t="s">
        <v>1407</v>
      </c>
      <c r="B228" s="97" t="s">
        <v>466</v>
      </c>
      <c r="C228" s="97" t="s">
        <v>467</v>
      </c>
      <c r="D228" s="98" t="s">
        <v>1010</v>
      </c>
      <c r="E228" s="98"/>
      <c r="F228" s="119">
        <v>3</v>
      </c>
      <c r="G228" s="98" t="s">
        <v>16</v>
      </c>
      <c r="H228" s="98"/>
      <c r="I228" s="98"/>
      <c r="J228" s="98"/>
      <c r="K228" s="98"/>
      <c r="L228" s="98"/>
      <c r="M228" s="98"/>
      <c r="N228" s="98"/>
      <c r="O228" s="98"/>
      <c r="P228" s="98"/>
      <c r="Q228" s="98"/>
      <c r="R228" s="99">
        <v>0</v>
      </c>
      <c r="S228" s="103">
        <v>6</v>
      </c>
      <c r="U228">
        <f t="shared" si="3"/>
        <v>0</v>
      </c>
    </row>
    <row r="229" spans="1:21">
      <c r="A229" s="98" t="s">
        <v>1408</v>
      </c>
      <c r="B229" s="97" t="s">
        <v>468</v>
      </c>
      <c r="C229" s="97" t="s">
        <v>469</v>
      </c>
      <c r="D229" s="98" t="s">
        <v>1011</v>
      </c>
      <c r="E229" s="98"/>
      <c r="F229" s="119">
        <v>3</v>
      </c>
      <c r="G229" s="98" t="s">
        <v>16</v>
      </c>
      <c r="H229" s="98"/>
      <c r="I229" s="98"/>
      <c r="J229" s="98"/>
      <c r="K229" s="98"/>
      <c r="L229" s="98"/>
      <c r="M229" s="98"/>
      <c r="N229" s="98"/>
      <c r="O229" s="98"/>
      <c r="P229" s="98"/>
      <c r="Q229" s="98"/>
      <c r="R229" s="99">
        <v>26</v>
      </c>
      <c r="S229" s="103">
        <v>6</v>
      </c>
      <c r="U229">
        <f t="shared" si="3"/>
        <v>156</v>
      </c>
    </row>
    <row r="230" spans="1:21">
      <c r="A230" s="98" t="s">
        <v>1409</v>
      </c>
      <c r="B230" s="97" t="s">
        <v>470</v>
      </c>
      <c r="C230" s="97" t="s">
        <v>471</v>
      </c>
      <c r="D230" s="98" t="s">
        <v>1012</v>
      </c>
      <c r="E230" s="98"/>
      <c r="F230" s="119">
        <v>10</v>
      </c>
      <c r="G230" s="98" t="s">
        <v>16</v>
      </c>
      <c r="H230" s="98"/>
      <c r="I230" s="98"/>
      <c r="J230" s="98"/>
      <c r="K230" s="98"/>
      <c r="L230" s="98"/>
      <c r="M230" s="98"/>
      <c r="N230" s="98"/>
      <c r="O230" s="98"/>
      <c r="P230" s="98"/>
      <c r="Q230" s="98"/>
      <c r="R230" s="99">
        <v>85</v>
      </c>
      <c r="S230" s="103">
        <v>1.6</v>
      </c>
      <c r="U230">
        <f t="shared" si="3"/>
        <v>136</v>
      </c>
    </row>
    <row r="231" spans="1:21">
      <c r="A231" s="98" t="s">
        <v>1410</v>
      </c>
      <c r="B231" s="97" t="s">
        <v>472</v>
      </c>
      <c r="C231" s="97" t="s">
        <v>473</v>
      </c>
      <c r="D231" s="98" t="s">
        <v>1013</v>
      </c>
      <c r="E231" s="98"/>
      <c r="F231" s="119">
        <v>10</v>
      </c>
      <c r="G231" s="98" t="s">
        <v>16</v>
      </c>
      <c r="H231" s="98"/>
      <c r="I231" s="98"/>
      <c r="J231" s="98"/>
      <c r="K231" s="98"/>
      <c r="L231" s="98"/>
      <c r="M231" s="98"/>
      <c r="N231" s="98"/>
      <c r="O231" s="98"/>
      <c r="P231" s="98"/>
      <c r="Q231" s="98"/>
      <c r="R231" s="99">
        <v>65</v>
      </c>
      <c r="S231" s="103">
        <v>1.6</v>
      </c>
      <c r="U231">
        <f t="shared" si="3"/>
        <v>104</v>
      </c>
    </row>
    <row r="232" spans="1:21">
      <c r="A232" s="98" t="s">
        <v>1411</v>
      </c>
      <c r="B232" s="97" t="s">
        <v>474</v>
      </c>
      <c r="C232" s="97" t="s">
        <v>475</v>
      </c>
      <c r="D232" s="98" t="s">
        <v>1014</v>
      </c>
      <c r="E232" s="98"/>
      <c r="F232" s="119">
        <v>20</v>
      </c>
      <c r="G232" s="98" t="s">
        <v>16</v>
      </c>
      <c r="H232" s="98"/>
      <c r="I232" s="98"/>
      <c r="J232" s="98"/>
      <c r="K232" s="98"/>
      <c r="L232" s="98"/>
      <c r="M232" s="98"/>
      <c r="N232" s="98"/>
      <c r="O232" s="98"/>
      <c r="P232" s="98"/>
      <c r="Q232" s="98"/>
      <c r="R232" s="99">
        <v>79</v>
      </c>
      <c r="S232" s="103">
        <v>1.6</v>
      </c>
      <c r="U232">
        <f t="shared" si="3"/>
        <v>126.4</v>
      </c>
    </row>
    <row r="233" spans="1:21">
      <c r="A233" s="98" t="s">
        <v>1412</v>
      </c>
      <c r="B233" s="97" t="s">
        <v>476</v>
      </c>
      <c r="C233" s="97" t="s">
        <v>477</v>
      </c>
      <c r="D233" s="98" t="s">
        <v>1015</v>
      </c>
      <c r="E233" s="98"/>
      <c r="F233" s="119">
        <v>30</v>
      </c>
      <c r="G233" s="98" t="s">
        <v>16</v>
      </c>
      <c r="H233" s="98"/>
      <c r="I233" s="98"/>
      <c r="J233" s="98"/>
      <c r="K233" s="98"/>
      <c r="L233" s="98"/>
      <c r="M233" s="98"/>
      <c r="N233" s="98"/>
      <c r="O233" s="98"/>
      <c r="P233" s="98"/>
      <c r="Q233" s="98"/>
      <c r="R233" s="99">
        <v>40</v>
      </c>
      <c r="S233" s="103">
        <v>2.8</v>
      </c>
      <c r="U233">
        <f t="shared" si="3"/>
        <v>112</v>
      </c>
    </row>
    <row r="234" spans="1:21">
      <c r="A234" s="98" t="s">
        <v>1413</v>
      </c>
      <c r="B234" s="97" t="s">
        <v>478</v>
      </c>
      <c r="C234" s="97" t="s">
        <v>479</v>
      </c>
      <c r="D234" s="98" t="s">
        <v>1016</v>
      </c>
      <c r="E234" s="98"/>
      <c r="F234" s="119">
        <v>20</v>
      </c>
      <c r="G234" s="98" t="s">
        <v>16</v>
      </c>
      <c r="H234" s="98"/>
      <c r="I234" s="98"/>
      <c r="J234" s="98"/>
      <c r="K234" s="98"/>
      <c r="L234" s="98"/>
      <c r="M234" s="98"/>
      <c r="N234" s="98"/>
      <c r="O234" s="98"/>
      <c r="P234" s="98"/>
      <c r="Q234" s="98"/>
      <c r="R234" s="99">
        <v>23</v>
      </c>
      <c r="S234" s="103">
        <v>1.6</v>
      </c>
      <c r="U234">
        <f t="shared" si="3"/>
        <v>36.800000000000004</v>
      </c>
    </row>
    <row r="235" spans="1:21">
      <c r="A235" s="98" t="s">
        <v>1414</v>
      </c>
      <c r="B235" s="97" t="s">
        <v>480</v>
      </c>
      <c r="C235" s="97" t="s">
        <v>481</v>
      </c>
      <c r="D235" s="98" t="s">
        <v>1017</v>
      </c>
      <c r="E235" s="98"/>
      <c r="F235" s="119">
        <v>10</v>
      </c>
      <c r="G235" s="98" t="s">
        <v>16</v>
      </c>
      <c r="H235" s="98"/>
      <c r="I235" s="98"/>
      <c r="J235" s="98"/>
      <c r="K235" s="98"/>
      <c r="L235" s="98"/>
      <c r="M235" s="98"/>
      <c r="N235" s="98"/>
      <c r="O235" s="98"/>
      <c r="P235" s="98"/>
      <c r="Q235" s="98"/>
      <c r="R235" s="99">
        <v>52</v>
      </c>
      <c r="S235" s="103">
        <v>1.6</v>
      </c>
      <c r="U235">
        <f t="shared" si="3"/>
        <v>83.2</v>
      </c>
    </row>
    <row r="236" spans="1:21">
      <c r="A236" s="98" t="s">
        <v>1415</v>
      </c>
      <c r="B236" s="97" t="s">
        <v>482</v>
      </c>
      <c r="C236" s="97" t="s">
        <v>483</v>
      </c>
      <c r="D236" s="98" t="s">
        <v>1018</v>
      </c>
      <c r="E236" s="98"/>
      <c r="F236" s="119">
        <v>5</v>
      </c>
      <c r="G236" s="98" t="s">
        <v>16</v>
      </c>
      <c r="H236" s="98"/>
      <c r="I236" s="98"/>
      <c r="J236" s="98"/>
      <c r="K236" s="98"/>
      <c r="L236" s="98"/>
      <c r="M236" s="98"/>
      <c r="N236" s="98"/>
      <c r="O236" s="98"/>
      <c r="P236" s="98"/>
      <c r="Q236" s="98"/>
      <c r="R236" s="99">
        <v>55</v>
      </c>
      <c r="S236" s="103">
        <v>1.6</v>
      </c>
      <c r="U236">
        <f t="shared" si="3"/>
        <v>88</v>
      </c>
    </row>
    <row r="237" spans="1:21">
      <c r="A237" s="98" t="s">
        <v>1416</v>
      </c>
      <c r="B237" s="97" t="s">
        <v>484</v>
      </c>
      <c r="C237" s="97" t="s">
        <v>485</v>
      </c>
      <c r="D237" s="98" t="s">
        <v>1019</v>
      </c>
      <c r="E237" s="98"/>
      <c r="F237" s="119">
        <v>5</v>
      </c>
      <c r="G237" s="98" t="s">
        <v>16</v>
      </c>
      <c r="H237" s="98"/>
      <c r="I237" s="98"/>
      <c r="J237" s="98"/>
      <c r="K237" s="98"/>
      <c r="L237" s="98"/>
      <c r="M237" s="98"/>
      <c r="N237" s="98"/>
      <c r="O237" s="98"/>
      <c r="P237" s="98"/>
      <c r="Q237" s="98"/>
      <c r="R237" s="99">
        <v>98</v>
      </c>
      <c r="S237" s="103">
        <v>1.6</v>
      </c>
      <c r="U237">
        <f t="shared" si="3"/>
        <v>156.80000000000001</v>
      </c>
    </row>
    <row r="238" spans="1:21">
      <c r="A238" s="98" t="s">
        <v>1417</v>
      </c>
      <c r="B238" s="97" t="s">
        <v>486</v>
      </c>
      <c r="C238" s="97" t="s">
        <v>487</v>
      </c>
      <c r="D238" s="98" t="s">
        <v>1020</v>
      </c>
      <c r="E238" s="98"/>
      <c r="F238" s="119">
        <v>3</v>
      </c>
      <c r="G238" s="98" t="s">
        <v>16</v>
      </c>
      <c r="H238" s="98"/>
      <c r="I238" s="98"/>
      <c r="J238" s="98"/>
      <c r="K238" s="98"/>
      <c r="L238" s="98"/>
      <c r="M238" s="98"/>
      <c r="N238" s="98"/>
      <c r="O238" s="98"/>
      <c r="P238" s="98"/>
      <c r="Q238" s="98"/>
      <c r="R238" s="99">
        <v>58</v>
      </c>
      <c r="S238" s="103">
        <v>1.85</v>
      </c>
      <c r="U238">
        <f t="shared" si="3"/>
        <v>107.30000000000001</v>
      </c>
    </row>
    <row r="239" spans="1:21">
      <c r="A239" s="98" t="s">
        <v>1418</v>
      </c>
      <c r="B239" s="97" t="s">
        <v>488</v>
      </c>
      <c r="C239" s="97" t="s">
        <v>489</v>
      </c>
      <c r="D239" s="98" t="s">
        <v>1021</v>
      </c>
      <c r="E239" s="98"/>
      <c r="F239" s="119">
        <v>3</v>
      </c>
      <c r="G239" s="98" t="s">
        <v>16</v>
      </c>
      <c r="H239" s="98"/>
      <c r="I239" s="98"/>
      <c r="J239" s="98"/>
      <c r="K239" s="98"/>
      <c r="L239" s="98"/>
      <c r="M239" s="98"/>
      <c r="N239" s="98"/>
      <c r="O239" s="98"/>
      <c r="P239" s="98"/>
      <c r="Q239" s="98"/>
      <c r="R239" s="99">
        <v>21</v>
      </c>
      <c r="S239" s="103">
        <v>1.85</v>
      </c>
      <c r="U239">
        <f t="shared" si="3"/>
        <v>38.85</v>
      </c>
    </row>
    <row r="240" spans="1:21">
      <c r="A240" s="98" t="s">
        <v>1419</v>
      </c>
      <c r="B240" s="97" t="s">
        <v>490</v>
      </c>
      <c r="C240" s="97" t="s">
        <v>491</v>
      </c>
      <c r="D240" s="98" t="s">
        <v>1022</v>
      </c>
      <c r="E240" s="98"/>
      <c r="F240" s="119">
        <v>10</v>
      </c>
      <c r="G240" s="98" t="s">
        <v>16</v>
      </c>
      <c r="H240" s="98"/>
      <c r="I240" s="98"/>
      <c r="J240" s="98"/>
      <c r="K240" s="98"/>
      <c r="L240" s="98"/>
      <c r="M240" s="98"/>
      <c r="N240" s="98"/>
      <c r="O240" s="98"/>
      <c r="P240" s="98"/>
      <c r="Q240" s="98"/>
      <c r="R240" s="99">
        <v>0</v>
      </c>
      <c r="S240" s="103">
        <v>5</v>
      </c>
      <c r="U240">
        <f t="shared" si="3"/>
        <v>0</v>
      </c>
    </row>
    <row r="241" spans="1:21">
      <c r="A241" s="98" t="s">
        <v>1420</v>
      </c>
      <c r="B241" s="97" t="s">
        <v>492</v>
      </c>
      <c r="C241" s="97" t="s">
        <v>493</v>
      </c>
      <c r="D241" s="98" t="s">
        <v>1023</v>
      </c>
      <c r="E241" s="98"/>
      <c r="F241" s="119">
        <v>3</v>
      </c>
      <c r="G241" s="98" t="s">
        <v>16</v>
      </c>
      <c r="H241" s="98"/>
      <c r="I241" s="98"/>
      <c r="J241" s="98"/>
      <c r="K241" s="98"/>
      <c r="L241" s="98"/>
      <c r="M241" s="98"/>
      <c r="N241" s="98"/>
      <c r="O241" s="98"/>
      <c r="P241" s="98"/>
      <c r="Q241" s="98"/>
      <c r="R241" s="99">
        <v>0</v>
      </c>
      <c r="S241" s="103">
        <v>8.1</v>
      </c>
      <c r="U241">
        <f t="shared" si="3"/>
        <v>0</v>
      </c>
    </row>
    <row r="242" spans="1:21">
      <c r="A242" s="98" t="s">
        <v>1421</v>
      </c>
      <c r="B242" s="97" t="s">
        <v>494</v>
      </c>
      <c r="C242" s="97" t="s">
        <v>495</v>
      </c>
      <c r="D242" s="98" t="s">
        <v>1024</v>
      </c>
      <c r="E242" s="98"/>
      <c r="F242" s="119">
        <v>5</v>
      </c>
      <c r="G242" s="98" t="s">
        <v>16</v>
      </c>
      <c r="H242" s="98"/>
      <c r="I242" s="98"/>
      <c r="J242" s="98"/>
      <c r="K242" s="98"/>
      <c r="L242" s="98"/>
      <c r="M242" s="98"/>
      <c r="N242" s="98"/>
      <c r="O242" s="98"/>
      <c r="P242" s="98"/>
      <c r="Q242" s="98"/>
      <c r="R242" s="99">
        <v>0</v>
      </c>
      <c r="S242" s="103">
        <v>0.7</v>
      </c>
      <c r="U242">
        <f t="shared" si="3"/>
        <v>0</v>
      </c>
    </row>
    <row r="243" spans="1:21">
      <c r="A243" s="98" t="s">
        <v>1422</v>
      </c>
      <c r="B243" s="97" t="s">
        <v>496</v>
      </c>
      <c r="C243" s="97" t="s">
        <v>497</v>
      </c>
      <c r="D243" s="98" t="s">
        <v>1025</v>
      </c>
      <c r="E243" s="98"/>
      <c r="F243" s="119">
        <v>5</v>
      </c>
      <c r="G243" s="98" t="s">
        <v>16</v>
      </c>
      <c r="H243" s="98"/>
      <c r="I243" s="98"/>
      <c r="J243" s="98"/>
      <c r="K243" s="98"/>
      <c r="L243" s="98"/>
      <c r="M243" s="98"/>
      <c r="N243" s="98"/>
      <c r="O243" s="98"/>
      <c r="P243" s="98"/>
      <c r="Q243" s="98"/>
      <c r="R243" s="99">
        <v>0</v>
      </c>
      <c r="S243" s="103">
        <v>0.7</v>
      </c>
      <c r="U243">
        <f t="shared" si="3"/>
        <v>0</v>
      </c>
    </row>
    <row r="244" spans="1:21">
      <c r="A244" s="98" t="s">
        <v>1423</v>
      </c>
      <c r="B244" s="97" t="s">
        <v>498</v>
      </c>
      <c r="C244" s="97" t="s">
        <v>499</v>
      </c>
      <c r="D244" s="98" t="s">
        <v>1026</v>
      </c>
      <c r="E244" s="98"/>
      <c r="F244" s="119">
        <v>5</v>
      </c>
      <c r="G244" s="98" t="s">
        <v>16</v>
      </c>
      <c r="H244" s="98"/>
      <c r="I244" s="98"/>
      <c r="J244" s="98"/>
      <c r="K244" s="98"/>
      <c r="L244" s="98"/>
      <c r="M244" s="98"/>
      <c r="N244" s="98"/>
      <c r="O244" s="98"/>
      <c r="P244" s="98"/>
      <c r="Q244" s="98"/>
      <c r="R244" s="99">
        <v>0</v>
      </c>
      <c r="S244" s="103">
        <v>0.7</v>
      </c>
      <c r="U244">
        <f t="shared" si="3"/>
        <v>0</v>
      </c>
    </row>
    <row r="245" spans="1:21">
      <c r="A245" s="98" t="s">
        <v>1424</v>
      </c>
      <c r="B245" s="97" t="s">
        <v>500</v>
      </c>
      <c r="C245" s="97" t="s">
        <v>501</v>
      </c>
      <c r="D245" s="98" t="s">
        <v>1027</v>
      </c>
      <c r="E245" s="98"/>
      <c r="F245" s="119">
        <v>5</v>
      </c>
      <c r="G245" s="98" t="s">
        <v>16</v>
      </c>
      <c r="H245" s="98"/>
      <c r="I245" s="98"/>
      <c r="J245" s="98"/>
      <c r="K245" s="98"/>
      <c r="L245" s="98"/>
      <c r="M245" s="98"/>
      <c r="N245" s="98"/>
      <c r="O245" s="98"/>
      <c r="P245" s="98"/>
      <c r="Q245" s="98"/>
      <c r="R245" s="99">
        <v>0</v>
      </c>
      <c r="S245" s="103">
        <v>0.7</v>
      </c>
      <c r="U245">
        <f t="shared" si="3"/>
        <v>0</v>
      </c>
    </row>
    <row r="246" spans="1:21" ht="30">
      <c r="A246" s="98" t="s">
        <v>1425</v>
      </c>
      <c r="B246" s="97" t="s">
        <v>502</v>
      </c>
      <c r="C246" s="97" t="s">
        <v>503</v>
      </c>
      <c r="D246" s="98" t="s">
        <v>1028</v>
      </c>
      <c r="E246" s="98"/>
      <c r="F246" s="119">
        <v>5</v>
      </c>
      <c r="G246" s="98" t="s">
        <v>16</v>
      </c>
      <c r="H246" s="98"/>
      <c r="I246" s="98"/>
      <c r="J246" s="98"/>
      <c r="K246" s="98"/>
      <c r="L246" s="98"/>
      <c r="M246" s="98"/>
      <c r="N246" s="98"/>
      <c r="O246" s="98"/>
      <c r="P246" s="98"/>
      <c r="Q246" s="98"/>
      <c r="R246" s="99">
        <v>0</v>
      </c>
      <c r="S246" s="103">
        <v>20.5</v>
      </c>
      <c r="U246">
        <f t="shared" si="3"/>
        <v>0</v>
      </c>
    </row>
    <row r="247" spans="1:21" ht="30">
      <c r="A247" s="98" t="s">
        <v>1426</v>
      </c>
      <c r="B247" s="97" t="s">
        <v>504</v>
      </c>
      <c r="C247" s="97" t="s">
        <v>505</v>
      </c>
      <c r="D247" s="98" t="s">
        <v>1029</v>
      </c>
      <c r="E247" s="98"/>
      <c r="F247" s="119">
        <v>5</v>
      </c>
      <c r="G247" s="98" t="s">
        <v>16</v>
      </c>
      <c r="H247" s="98"/>
      <c r="I247" s="98"/>
      <c r="J247" s="98"/>
      <c r="K247" s="98"/>
      <c r="L247" s="98"/>
      <c r="M247" s="98"/>
      <c r="N247" s="98"/>
      <c r="O247" s="98"/>
      <c r="P247" s="98"/>
      <c r="Q247" s="98"/>
      <c r="R247" s="99">
        <v>35</v>
      </c>
      <c r="S247" s="103">
        <v>20.5</v>
      </c>
      <c r="U247">
        <f t="shared" si="3"/>
        <v>717.5</v>
      </c>
    </row>
    <row r="248" spans="1:21" ht="30">
      <c r="A248" s="98" t="s">
        <v>1427</v>
      </c>
      <c r="B248" s="97" t="s">
        <v>506</v>
      </c>
      <c r="C248" s="97" t="s">
        <v>507</v>
      </c>
      <c r="D248" s="98" t="s">
        <v>1030</v>
      </c>
      <c r="E248" s="98"/>
      <c r="F248" s="119">
        <v>5</v>
      </c>
      <c r="G248" s="98" t="s">
        <v>16</v>
      </c>
      <c r="H248" s="98"/>
      <c r="I248" s="98"/>
      <c r="J248" s="98"/>
      <c r="K248" s="98"/>
      <c r="L248" s="98"/>
      <c r="M248" s="98"/>
      <c r="N248" s="98"/>
      <c r="O248" s="98"/>
      <c r="P248" s="98"/>
      <c r="Q248" s="98"/>
      <c r="R248" s="99">
        <v>32</v>
      </c>
      <c r="S248" s="103">
        <v>21</v>
      </c>
      <c r="U248">
        <f t="shared" si="3"/>
        <v>672</v>
      </c>
    </row>
    <row r="249" spans="1:21" ht="30">
      <c r="A249" s="98" t="s">
        <v>1428</v>
      </c>
      <c r="B249" s="97" t="s">
        <v>508</v>
      </c>
      <c r="C249" s="97" t="s">
        <v>509</v>
      </c>
      <c r="D249" s="98" t="s">
        <v>1031</v>
      </c>
      <c r="E249" s="98"/>
      <c r="F249" s="119">
        <v>5</v>
      </c>
      <c r="G249" s="98" t="s">
        <v>16</v>
      </c>
      <c r="H249" s="98"/>
      <c r="I249" s="98"/>
      <c r="J249" s="98"/>
      <c r="K249" s="98"/>
      <c r="L249" s="98"/>
      <c r="M249" s="98"/>
      <c r="N249" s="98"/>
      <c r="O249" s="98"/>
      <c r="P249" s="98"/>
      <c r="Q249" s="98"/>
      <c r="R249" s="99">
        <v>0</v>
      </c>
      <c r="S249" s="103">
        <v>21</v>
      </c>
      <c r="U249">
        <f t="shared" si="3"/>
        <v>0</v>
      </c>
    </row>
    <row r="250" spans="1:21" ht="30">
      <c r="A250" s="98" t="s">
        <v>1429</v>
      </c>
      <c r="B250" s="97" t="s">
        <v>510</v>
      </c>
      <c r="C250" s="97" t="s">
        <v>511</v>
      </c>
      <c r="D250" s="98" t="s">
        <v>1032</v>
      </c>
      <c r="E250" s="98"/>
      <c r="F250" s="119">
        <v>5</v>
      </c>
      <c r="G250" s="98" t="s">
        <v>16</v>
      </c>
      <c r="H250" s="98"/>
      <c r="I250" s="98"/>
      <c r="J250" s="98"/>
      <c r="K250" s="98"/>
      <c r="L250" s="98"/>
      <c r="M250" s="98"/>
      <c r="N250" s="98"/>
      <c r="O250" s="98"/>
      <c r="P250" s="98"/>
      <c r="Q250" s="98"/>
      <c r="R250" s="99">
        <v>29</v>
      </c>
      <c r="S250" s="103">
        <v>29.4</v>
      </c>
      <c r="U250">
        <f t="shared" si="3"/>
        <v>852.59999999999991</v>
      </c>
    </row>
    <row r="251" spans="1:21">
      <c r="A251" s="98" t="s">
        <v>1430</v>
      </c>
      <c r="B251" s="97" t="s">
        <v>512</v>
      </c>
      <c r="C251" s="97" t="s">
        <v>513</v>
      </c>
      <c r="D251" s="98" t="s">
        <v>1033</v>
      </c>
      <c r="E251" s="98"/>
      <c r="F251" s="119">
        <v>20</v>
      </c>
      <c r="G251" s="98" t="s">
        <v>16</v>
      </c>
      <c r="H251" s="98"/>
      <c r="I251" s="98"/>
      <c r="J251" s="98"/>
      <c r="K251" s="98"/>
      <c r="L251" s="98"/>
      <c r="M251" s="98"/>
      <c r="N251" s="98"/>
      <c r="O251" s="98"/>
      <c r="P251" s="98"/>
      <c r="Q251" s="98"/>
      <c r="R251" s="99">
        <v>73</v>
      </c>
      <c r="S251" s="103">
        <v>0.17</v>
      </c>
      <c r="U251">
        <f t="shared" si="3"/>
        <v>12.41</v>
      </c>
    </row>
    <row r="252" spans="1:21">
      <c r="A252" s="98" t="s">
        <v>1431</v>
      </c>
      <c r="B252" s="97" t="s">
        <v>514</v>
      </c>
      <c r="C252" s="97" t="s">
        <v>515</v>
      </c>
      <c r="D252" s="98" t="s">
        <v>1034</v>
      </c>
      <c r="E252" s="98"/>
      <c r="F252" s="119">
        <v>20</v>
      </c>
      <c r="G252" s="98" t="s">
        <v>16</v>
      </c>
      <c r="H252" s="98"/>
      <c r="I252" s="98"/>
      <c r="J252" s="98"/>
      <c r="K252" s="98"/>
      <c r="L252" s="98"/>
      <c r="M252" s="98"/>
      <c r="N252" s="98"/>
      <c r="O252" s="98"/>
      <c r="P252" s="98"/>
      <c r="Q252" s="98"/>
      <c r="R252" s="99">
        <v>66</v>
      </c>
      <c r="S252" s="103">
        <v>0.17</v>
      </c>
      <c r="U252">
        <f t="shared" si="3"/>
        <v>11.22</v>
      </c>
    </row>
    <row r="253" spans="1:21">
      <c r="A253" s="98" t="s">
        <v>1432</v>
      </c>
      <c r="B253" s="97" t="s">
        <v>516</v>
      </c>
      <c r="C253" s="97" t="s">
        <v>517</v>
      </c>
      <c r="D253" s="98" t="s">
        <v>1035</v>
      </c>
      <c r="E253" s="98"/>
      <c r="F253" s="119">
        <v>20</v>
      </c>
      <c r="G253" s="98" t="s">
        <v>16</v>
      </c>
      <c r="H253" s="98"/>
      <c r="I253" s="98"/>
      <c r="J253" s="98"/>
      <c r="K253" s="98"/>
      <c r="L253" s="98"/>
      <c r="M253" s="98"/>
      <c r="N253" s="98"/>
      <c r="O253" s="98"/>
      <c r="P253" s="98"/>
      <c r="Q253" s="98"/>
      <c r="R253" s="99">
        <v>176</v>
      </c>
      <c r="S253" s="103">
        <v>0.17</v>
      </c>
      <c r="U253">
        <f t="shared" si="3"/>
        <v>29.92</v>
      </c>
    </row>
    <row r="254" spans="1:21">
      <c r="A254" s="98" t="s">
        <v>1433</v>
      </c>
      <c r="B254" s="97" t="s">
        <v>518</v>
      </c>
      <c r="C254" s="97" t="s">
        <v>519</v>
      </c>
      <c r="D254" s="98" t="s">
        <v>1036</v>
      </c>
      <c r="E254" s="98"/>
      <c r="F254" s="119">
        <v>20</v>
      </c>
      <c r="G254" s="98" t="s">
        <v>16</v>
      </c>
      <c r="H254" s="98"/>
      <c r="I254" s="98"/>
      <c r="J254" s="98"/>
      <c r="K254" s="98"/>
      <c r="L254" s="98"/>
      <c r="M254" s="98"/>
      <c r="N254" s="98"/>
      <c r="O254" s="98"/>
      <c r="P254" s="98"/>
      <c r="Q254" s="98"/>
      <c r="R254" s="99">
        <v>170</v>
      </c>
      <c r="S254" s="103">
        <v>0.17</v>
      </c>
      <c r="U254">
        <f t="shared" si="3"/>
        <v>28.900000000000002</v>
      </c>
    </row>
    <row r="255" spans="1:21">
      <c r="A255" s="98" t="s">
        <v>1434</v>
      </c>
      <c r="B255" s="97" t="s">
        <v>520</v>
      </c>
      <c r="C255" s="97" t="s">
        <v>521</v>
      </c>
      <c r="D255" s="98" t="s">
        <v>1037</v>
      </c>
      <c r="E255" s="98"/>
      <c r="F255" s="119">
        <v>20</v>
      </c>
      <c r="G255" s="98" t="s">
        <v>16</v>
      </c>
      <c r="H255" s="98"/>
      <c r="I255" s="98"/>
      <c r="J255" s="98"/>
      <c r="K255" s="98"/>
      <c r="L255" s="98"/>
      <c r="M255" s="98"/>
      <c r="N255" s="98"/>
      <c r="O255" s="98"/>
      <c r="P255" s="98"/>
      <c r="Q255" s="98"/>
      <c r="R255" s="99">
        <v>147</v>
      </c>
      <c r="S255" s="103">
        <v>0.17</v>
      </c>
      <c r="U255">
        <f t="shared" si="3"/>
        <v>24.990000000000002</v>
      </c>
    </row>
    <row r="256" spans="1:21">
      <c r="A256" s="98" t="s">
        <v>1435</v>
      </c>
      <c r="B256" s="97" t="s">
        <v>522</v>
      </c>
      <c r="C256" s="97" t="s">
        <v>523</v>
      </c>
      <c r="D256" s="98" t="s">
        <v>1038</v>
      </c>
      <c r="E256" s="98"/>
      <c r="F256" s="119">
        <v>20</v>
      </c>
      <c r="G256" s="98" t="s">
        <v>16</v>
      </c>
      <c r="H256" s="98"/>
      <c r="I256" s="98"/>
      <c r="J256" s="98"/>
      <c r="K256" s="98"/>
      <c r="L256" s="98"/>
      <c r="M256" s="98"/>
      <c r="N256" s="98"/>
      <c r="O256" s="98"/>
      <c r="P256" s="98"/>
      <c r="Q256" s="98"/>
      <c r="R256" s="99">
        <v>80</v>
      </c>
      <c r="S256" s="103">
        <v>0.17</v>
      </c>
      <c r="U256">
        <f t="shared" si="3"/>
        <v>13.600000000000001</v>
      </c>
    </row>
    <row r="257" spans="1:21">
      <c r="A257" s="98" t="s">
        <v>1436</v>
      </c>
      <c r="B257" s="97" t="s">
        <v>524</v>
      </c>
      <c r="C257" s="97" t="s">
        <v>525</v>
      </c>
      <c r="D257" s="98" t="s">
        <v>1039</v>
      </c>
      <c r="E257" s="98"/>
      <c r="F257" s="119">
        <v>20</v>
      </c>
      <c r="G257" s="98" t="s">
        <v>16</v>
      </c>
      <c r="H257" s="98"/>
      <c r="I257" s="98"/>
      <c r="J257" s="98"/>
      <c r="K257" s="98"/>
      <c r="L257" s="98"/>
      <c r="M257" s="98"/>
      <c r="N257" s="98"/>
      <c r="O257" s="98"/>
      <c r="P257" s="98"/>
      <c r="Q257" s="98"/>
      <c r="R257" s="99">
        <v>196</v>
      </c>
      <c r="S257" s="103">
        <v>0.17</v>
      </c>
      <c r="U257">
        <f t="shared" si="3"/>
        <v>33.32</v>
      </c>
    </row>
    <row r="258" spans="1:21">
      <c r="A258" s="98" t="s">
        <v>1437</v>
      </c>
      <c r="B258" s="97" t="s">
        <v>526</v>
      </c>
      <c r="C258" s="97" t="s">
        <v>527</v>
      </c>
      <c r="D258" s="98" t="s">
        <v>1040</v>
      </c>
      <c r="E258" s="98"/>
      <c r="F258" s="119">
        <v>20</v>
      </c>
      <c r="G258" s="98" t="s">
        <v>16</v>
      </c>
      <c r="H258" s="98"/>
      <c r="I258" s="98"/>
      <c r="J258" s="98"/>
      <c r="K258" s="98"/>
      <c r="L258" s="98"/>
      <c r="M258" s="98"/>
      <c r="N258" s="98"/>
      <c r="O258" s="98"/>
      <c r="P258" s="98"/>
      <c r="Q258" s="98"/>
      <c r="R258" s="99">
        <v>0</v>
      </c>
      <c r="S258" s="103">
        <v>0.17</v>
      </c>
      <c r="U258">
        <f t="shared" si="3"/>
        <v>0</v>
      </c>
    </row>
    <row r="259" spans="1:21" ht="30">
      <c r="A259" s="98" t="s">
        <v>1438</v>
      </c>
      <c r="B259" s="97" t="s">
        <v>528</v>
      </c>
      <c r="C259" s="97" t="s">
        <v>529</v>
      </c>
      <c r="D259" s="98" t="s">
        <v>1041</v>
      </c>
      <c r="E259" s="98"/>
      <c r="F259" s="119">
        <v>5</v>
      </c>
      <c r="G259" s="98" t="s">
        <v>16</v>
      </c>
      <c r="H259" s="98"/>
      <c r="I259" s="98"/>
      <c r="J259" s="98"/>
      <c r="K259" s="98"/>
      <c r="L259" s="98"/>
      <c r="M259" s="98"/>
      <c r="N259" s="98"/>
      <c r="O259" s="98"/>
      <c r="P259" s="98"/>
      <c r="Q259" s="98"/>
      <c r="R259" s="99">
        <v>5</v>
      </c>
      <c r="S259" s="103">
        <v>0.6</v>
      </c>
      <c r="U259">
        <f t="shared" si="3"/>
        <v>3</v>
      </c>
    </row>
    <row r="260" spans="1:21" ht="30">
      <c r="A260" s="98" t="s">
        <v>1439</v>
      </c>
      <c r="B260" s="97" t="s">
        <v>530</v>
      </c>
      <c r="C260" s="97" t="s">
        <v>531</v>
      </c>
      <c r="D260" s="98" t="s">
        <v>1042</v>
      </c>
      <c r="E260" s="98"/>
      <c r="F260" s="119">
        <v>5</v>
      </c>
      <c r="G260" s="98" t="s">
        <v>16</v>
      </c>
      <c r="H260" s="98"/>
      <c r="I260" s="98"/>
      <c r="J260" s="98"/>
      <c r="K260" s="98"/>
      <c r="L260" s="98"/>
      <c r="M260" s="98"/>
      <c r="N260" s="98"/>
      <c r="O260" s="98"/>
      <c r="P260" s="98"/>
      <c r="Q260" s="98"/>
      <c r="R260" s="99">
        <v>0</v>
      </c>
      <c r="S260" s="103">
        <v>0.6</v>
      </c>
      <c r="U260">
        <f t="shared" si="3"/>
        <v>0</v>
      </c>
    </row>
    <row r="261" spans="1:21" ht="30">
      <c r="A261" s="98" t="s">
        <v>1440</v>
      </c>
      <c r="B261" s="97" t="s">
        <v>532</v>
      </c>
      <c r="C261" s="97" t="s">
        <v>533</v>
      </c>
      <c r="D261" s="98" t="s">
        <v>1043</v>
      </c>
      <c r="E261" s="98"/>
      <c r="F261" s="119">
        <v>5</v>
      </c>
      <c r="G261" s="98" t="s">
        <v>16</v>
      </c>
      <c r="H261" s="98"/>
      <c r="I261" s="98"/>
      <c r="J261" s="98"/>
      <c r="K261" s="98"/>
      <c r="L261" s="98"/>
      <c r="M261" s="98"/>
      <c r="N261" s="98"/>
      <c r="O261" s="98"/>
      <c r="P261" s="98"/>
      <c r="Q261" s="98"/>
      <c r="R261" s="99">
        <v>0</v>
      </c>
      <c r="S261" s="103">
        <v>0.6</v>
      </c>
      <c r="U261">
        <f t="shared" si="3"/>
        <v>0</v>
      </c>
    </row>
    <row r="262" spans="1:21" ht="30">
      <c r="A262" s="98" t="s">
        <v>1441</v>
      </c>
      <c r="B262" s="97" t="s">
        <v>534</v>
      </c>
      <c r="C262" s="97" t="s">
        <v>535</v>
      </c>
      <c r="D262" s="98" t="s">
        <v>1044</v>
      </c>
      <c r="E262" s="98"/>
      <c r="F262" s="119">
        <v>5</v>
      </c>
      <c r="G262" s="98" t="s">
        <v>16</v>
      </c>
      <c r="H262" s="98"/>
      <c r="I262" s="98"/>
      <c r="J262" s="98"/>
      <c r="K262" s="98"/>
      <c r="L262" s="98"/>
      <c r="M262" s="98"/>
      <c r="N262" s="98"/>
      <c r="O262" s="98"/>
      <c r="P262" s="98"/>
      <c r="Q262" s="98"/>
      <c r="R262" s="99">
        <v>0</v>
      </c>
      <c r="S262" s="103">
        <v>0.6</v>
      </c>
      <c r="U262">
        <f t="shared" si="3"/>
        <v>0</v>
      </c>
    </row>
    <row r="263" spans="1:21" ht="30">
      <c r="A263" s="98" t="s">
        <v>1442</v>
      </c>
      <c r="B263" s="97" t="s">
        <v>536</v>
      </c>
      <c r="C263" s="97" t="s">
        <v>537</v>
      </c>
      <c r="D263" s="98" t="s">
        <v>1045</v>
      </c>
      <c r="E263" s="98"/>
      <c r="F263" s="119">
        <v>5</v>
      </c>
      <c r="G263" s="98" t="s">
        <v>16</v>
      </c>
      <c r="H263" s="98"/>
      <c r="I263" s="98"/>
      <c r="J263" s="98"/>
      <c r="K263" s="98"/>
      <c r="L263" s="98"/>
      <c r="M263" s="98"/>
      <c r="N263" s="98"/>
      <c r="O263" s="98"/>
      <c r="P263" s="98"/>
      <c r="Q263" s="98"/>
      <c r="R263" s="99">
        <v>0</v>
      </c>
      <c r="S263" s="103">
        <v>0.6</v>
      </c>
      <c r="U263">
        <f t="shared" si="3"/>
        <v>0</v>
      </c>
    </row>
    <row r="264" spans="1:21">
      <c r="A264" s="98" t="s">
        <v>1443</v>
      </c>
      <c r="B264" s="97" t="s">
        <v>538</v>
      </c>
      <c r="C264" s="97" t="s">
        <v>539</v>
      </c>
      <c r="D264" s="98" t="s">
        <v>1046</v>
      </c>
      <c r="E264" s="98"/>
      <c r="F264" s="119">
        <v>5</v>
      </c>
      <c r="G264" s="98" t="s">
        <v>16</v>
      </c>
      <c r="H264" s="98"/>
      <c r="I264" s="98"/>
      <c r="J264" s="98"/>
      <c r="K264" s="98"/>
      <c r="L264" s="98"/>
      <c r="M264" s="98"/>
      <c r="N264" s="98"/>
      <c r="O264" s="98"/>
      <c r="P264" s="98"/>
      <c r="Q264" s="98"/>
      <c r="R264" s="99">
        <v>10</v>
      </c>
      <c r="S264" s="103">
        <v>0.25</v>
      </c>
      <c r="U264">
        <f t="shared" si="3"/>
        <v>2.5</v>
      </c>
    </row>
    <row r="265" spans="1:21" ht="30">
      <c r="A265" s="98" t="s">
        <v>1444</v>
      </c>
      <c r="B265" s="97" t="s">
        <v>540</v>
      </c>
      <c r="C265" s="97" t="s">
        <v>541</v>
      </c>
      <c r="D265" s="98" t="s">
        <v>1047</v>
      </c>
      <c r="E265" s="98"/>
      <c r="F265" s="119">
        <v>5</v>
      </c>
      <c r="G265" s="98" t="s">
        <v>16</v>
      </c>
      <c r="H265" s="98"/>
      <c r="I265" s="98"/>
      <c r="J265" s="98"/>
      <c r="K265" s="98"/>
      <c r="L265" s="98"/>
      <c r="M265" s="98"/>
      <c r="N265" s="98"/>
      <c r="O265" s="98"/>
      <c r="P265" s="98"/>
      <c r="Q265" s="98"/>
      <c r="R265" s="99">
        <v>10</v>
      </c>
      <c r="S265" s="103">
        <v>0.3</v>
      </c>
      <c r="U265">
        <f t="shared" si="3"/>
        <v>3</v>
      </c>
    </row>
    <row r="266" spans="1:21" ht="30">
      <c r="A266" s="98" t="s">
        <v>1445</v>
      </c>
      <c r="B266" s="97" t="s">
        <v>542</v>
      </c>
      <c r="C266" s="97" t="s">
        <v>543</v>
      </c>
      <c r="D266" s="98" t="s">
        <v>1048</v>
      </c>
      <c r="E266" s="98"/>
      <c r="F266" s="119">
        <v>5</v>
      </c>
      <c r="G266" s="98" t="s">
        <v>16</v>
      </c>
      <c r="H266" s="98"/>
      <c r="I266" s="98"/>
      <c r="J266" s="98"/>
      <c r="K266" s="98"/>
      <c r="L266" s="98"/>
      <c r="M266" s="98"/>
      <c r="N266" s="98"/>
      <c r="O266" s="98"/>
      <c r="P266" s="98"/>
      <c r="Q266" s="98"/>
      <c r="R266" s="99">
        <v>0</v>
      </c>
      <c r="S266" s="103">
        <v>0.3</v>
      </c>
      <c r="U266">
        <f t="shared" si="3"/>
        <v>0</v>
      </c>
    </row>
    <row r="267" spans="1:21">
      <c r="A267" s="98" t="s">
        <v>1446</v>
      </c>
      <c r="B267" s="97" t="s">
        <v>544</v>
      </c>
      <c r="C267" s="97" t="s">
        <v>545</v>
      </c>
      <c r="D267" s="98" t="s">
        <v>1049</v>
      </c>
      <c r="E267" s="98"/>
      <c r="F267" s="119">
        <v>5</v>
      </c>
      <c r="G267" s="98" t="s">
        <v>16</v>
      </c>
      <c r="H267" s="98"/>
      <c r="I267" s="98"/>
      <c r="J267" s="98"/>
      <c r="K267" s="98"/>
      <c r="L267" s="98"/>
      <c r="M267" s="98"/>
      <c r="N267" s="98"/>
      <c r="O267" s="98"/>
      <c r="P267" s="98"/>
      <c r="Q267" s="98"/>
      <c r="R267" s="99">
        <v>5</v>
      </c>
      <c r="S267" s="103">
        <v>0.25</v>
      </c>
      <c r="U267">
        <f t="shared" ref="U267:U330" si="4">R267*S267</f>
        <v>1.25</v>
      </c>
    </row>
    <row r="268" spans="1:21">
      <c r="A268" s="98" t="s">
        <v>1447</v>
      </c>
      <c r="B268" s="97" t="s">
        <v>546</v>
      </c>
      <c r="C268" s="97" t="s">
        <v>547</v>
      </c>
      <c r="D268" s="98" t="s">
        <v>1050</v>
      </c>
      <c r="E268" s="98"/>
      <c r="F268" s="119">
        <v>5</v>
      </c>
      <c r="G268" s="98" t="s">
        <v>16</v>
      </c>
      <c r="H268" s="98"/>
      <c r="I268" s="98"/>
      <c r="J268" s="98"/>
      <c r="K268" s="98"/>
      <c r="L268" s="98"/>
      <c r="M268" s="98"/>
      <c r="N268" s="98"/>
      <c r="O268" s="98"/>
      <c r="P268" s="98"/>
      <c r="Q268" s="98"/>
      <c r="R268" s="99">
        <v>0</v>
      </c>
      <c r="S268" s="103">
        <v>0.25</v>
      </c>
      <c r="U268">
        <f t="shared" si="4"/>
        <v>0</v>
      </c>
    </row>
    <row r="269" spans="1:21" ht="30">
      <c r="A269" s="98" t="s">
        <v>1448</v>
      </c>
      <c r="B269" s="97" t="s">
        <v>548</v>
      </c>
      <c r="C269" s="97" t="s">
        <v>549</v>
      </c>
      <c r="D269" s="98" t="s">
        <v>1051</v>
      </c>
      <c r="E269" s="98"/>
      <c r="F269" s="119">
        <v>5</v>
      </c>
      <c r="G269" s="98" t="s">
        <v>16</v>
      </c>
      <c r="H269" s="98"/>
      <c r="I269" s="98"/>
      <c r="J269" s="98"/>
      <c r="K269" s="98"/>
      <c r="L269" s="98"/>
      <c r="M269" s="98"/>
      <c r="N269" s="98"/>
      <c r="O269" s="98"/>
      <c r="P269" s="98"/>
      <c r="Q269" s="98"/>
      <c r="R269" s="99">
        <v>0</v>
      </c>
      <c r="S269" s="103">
        <v>1.1000000000000001</v>
      </c>
      <c r="U269">
        <f t="shared" si="4"/>
        <v>0</v>
      </c>
    </row>
    <row r="270" spans="1:21" ht="30">
      <c r="A270" s="98" t="s">
        <v>1449</v>
      </c>
      <c r="B270" s="97" t="s">
        <v>550</v>
      </c>
      <c r="C270" s="97" t="s">
        <v>551</v>
      </c>
      <c r="D270" s="98" t="s">
        <v>1052</v>
      </c>
      <c r="E270" s="98"/>
      <c r="F270" s="119">
        <v>5</v>
      </c>
      <c r="G270" s="98" t="s">
        <v>16</v>
      </c>
      <c r="H270" s="98"/>
      <c r="I270" s="98"/>
      <c r="J270" s="98"/>
      <c r="K270" s="98"/>
      <c r="L270" s="98"/>
      <c r="M270" s="98"/>
      <c r="N270" s="98"/>
      <c r="O270" s="98"/>
      <c r="P270" s="98"/>
      <c r="Q270" s="98"/>
      <c r="R270" s="99">
        <v>0</v>
      </c>
      <c r="S270" s="103">
        <v>1.2</v>
      </c>
      <c r="U270">
        <f t="shared" si="4"/>
        <v>0</v>
      </c>
    </row>
    <row r="271" spans="1:21" ht="30">
      <c r="A271" s="98" t="s">
        <v>1450</v>
      </c>
      <c r="B271" s="97" t="s">
        <v>552</v>
      </c>
      <c r="C271" s="97" t="s">
        <v>553</v>
      </c>
      <c r="D271" s="98" t="s">
        <v>1053</v>
      </c>
      <c r="E271" s="98"/>
      <c r="F271" s="119">
        <v>2</v>
      </c>
      <c r="G271" s="98" t="s">
        <v>16</v>
      </c>
      <c r="H271" s="98"/>
      <c r="I271" s="98"/>
      <c r="J271" s="98"/>
      <c r="K271" s="98"/>
      <c r="L271" s="98"/>
      <c r="M271" s="98"/>
      <c r="N271" s="98"/>
      <c r="O271" s="98"/>
      <c r="P271" s="98"/>
      <c r="Q271" s="98"/>
      <c r="R271" s="99">
        <v>6</v>
      </c>
      <c r="S271" s="105">
        <v>43</v>
      </c>
      <c r="U271">
        <f t="shared" si="4"/>
        <v>258</v>
      </c>
    </row>
    <row r="272" spans="1:21" ht="30">
      <c r="A272" s="98" t="s">
        <v>1451</v>
      </c>
      <c r="B272" s="97" t="s">
        <v>554</v>
      </c>
      <c r="C272" s="97" t="s">
        <v>555</v>
      </c>
      <c r="D272" s="98" t="s">
        <v>1054</v>
      </c>
      <c r="E272" s="98"/>
      <c r="F272" s="119">
        <v>5</v>
      </c>
      <c r="G272" s="98" t="s">
        <v>16</v>
      </c>
      <c r="H272" s="98"/>
      <c r="I272" s="98"/>
      <c r="J272" s="98"/>
      <c r="K272" s="98"/>
      <c r="L272" s="98"/>
      <c r="M272" s="98"/>
      <c r="N272" s="98"/>
      <c r="O272" s="98"/>
      <c r="P272" s="98"/>
      <c r="Q272" s="98"/>
      <c r="R272" s="99">
        <v>14</v>
      </c>
      <c r="S272" s="105">
        <v>29.5</v>
      </c>
      <c r="U272">
        <f t="shared" si="4"/>
        <v>413</v>
      </c>
    </row>
    <row r="273" spans="1:21" ht="30">
      <c r="A273" s="98" t="s">
        <v>1452</v>
      </c>
      <c r="B273" s="97" t="s">
        <v>556</v>
      </c>
      <c r="C273" s="97" t="s">
        <v>557</v>
      </c>
      <c r="D273" s="98" t="s">
        <v>1055</v>
      </c>
      <c r="E273" s="98"/>
      <c r="F273" s="119">
        <v>4</v>
      </c>
      <c r="G273" s="98" t="s">
        <v>16</v>
      </c>
      <c r="H273" s="98"/>
      <c r="I273" s="98"/>
      <c r="J273" s="98"/>
      <c r="K273" s="98"/>
      <c r="L273" s="98"/>
      <c r="M273" s="98"/>
      <c r="N273" s="98"/>
      <c r="O273" s="98"/>
      <c r="P273" s="98"/>
      <c r="Q273" s="98"/>
      <c r="R273" s="99">
        <v>0</v>
      </c>
      <c r="S273" s="105">
        <v>31.5</v>
      </c>
      <c r="U273">
        <f t="shared" si="4"/>
        <v>0</v>
      </c>
    </row>
    <row r="274" spans="1:21" ht="30">
      <c r="A274" s="98" t="s">
        <v>1453</v>
      </c>
      <c r="B274" s="97" t="s">
        <v>558</v>
      </c>
      <c r="C274" s="97" t="s">
        <v>559</v>
      </c>
      <c r="D274" s="98" t="s">
        <v>1056</v>
      </c>
      <c r="E274" s="98"/>
      <c r="F274" s="119">
        <v>3</v>
      </c>
      <c r="G274" s="98" t="s">
        <v>16</v>
      </c>
      <c r="H274" s="98"/>
      <c r="I274" s="98"/>
      <c r="J274" s="98"/>
      <c r="K274" s="98"/>
      <c r="L274" s="98"/>
      <c r="M274" s="98"/>
      <c r="N274" s="98"/>
      <c r="O274" s="98"/>
      <c r="P274" s="98"/>
      <c r="Q274" s="98"/>
      <c r="R274" s="99">
        <v>0</v>
      </c>
      <c r="S274" s="105">
        <v>37.799999999999997</v>
      </c>
      <c r="U274">
        <f t="shared" si="4"/>
        <v>0</v>
      </c>
    </row>
    <row r="275" spans="1:21" ht="30">
      <c r="A275" s="98" t="s">
        <v>1454</v>
      </c>
      <c r="B275" s="97" t="s">
        <v>560</v>
      </c>
      <c r="C275" s="97" t="s">
        <v>561</v>
      </c>
      <c r="D275" s="98" t="s">
        <v>1057</v>
      </c>
      <c r="E275" s="98"/>
      <c r="F275" s="119">
        <v>1</v>
      </c>
      <c r="G275" s="98" t="s">
        <v>16</v>
      </c>
      <c r="H275" s="98"/>
      <c r="I275" s="98"/>
      <c r="J275" s="98"/>
      <c r="K275" s="98"/>
      <c r="L275" s="98"/>
      <c r="M275" s="98"/>
      <c r="N275" s="98"/>
      <c r="O275" s="98"/>
      <c r="P275" s="98"/>
      <c r="Q275" s="98"/>
      <c r="R275" s="99">
        <v>0</v>
      </c>
      <c r="S275" s="105">
        <v>45.5</v>
      </c>
      <c r="U275">
        <f t="shared" si="4"/>
        <v>0</v>
      </c>
    </row>
    <row r="276" spans="1:21" ht="30">
      <c r="A276" s="98" t="s">
        <v>1455</v>
      </c>
      <c r="B276" s="97" t="s">
        <v>562</v>
      </c>
      <c r="C276" s="97" t="s">
        <v>563</v>
      </c>
      <c r="D276" s="98" t="s">
        <v>1058</v>
      </c>
      <c r="E276" s="98"/>
      <c r="F276" s="119">
        <v>12</v>
      </c>
      <c r="G276" s="98" t="s">
        <v>16</v>
      </c>
      <c r="H276" s="98"/>
      <c r="I276" s="98"/>
      <c r="J276" s="98"/>
      <c r="K276" s="98"/>
      <c r="L276" s="98"/>
      <c r="M276" s="98"/>
      <c r="N276" s="98"/>
      <c r="O276" s="98"/>
      <c r="P276" s="98"/>
      <c r="Q276" s="98"/>
      <c r="R276" s="99">
        <v>6</v>
      </c>
      <c r="S276" s="103">
        <v>45.5</v>
      </c>
      <c r="U276">
        <f t="shared" si="4"/>
        <v>273</v>
      </c>
    </row>
    <row r="277" spans="1:21" ht="30">
      <c r="A277" s="98" t="s">
        <v>1456</v>
      </c>
      <c r="B277" s="97" t="s">
        <v>564</v>
      </c>
      <c r="C277" s="97" t="s">
        <v>565</v>
      </c>
      <c r="D277" s="98" t="s">
        <v>1059</v>
      </c>
      <c r="E277" s="98"/>
      <c r="F277" s="119">
        <v>10</v>
      </c>
      <c r="G277" s="98" t="s">
        <v>16</v>
      </c>
      <c r="H277" s="98"/>
      <c r="I277" s="98"/>
      <c r="J277" s="98"/>
      <c r="K277" s="98"/>
      <c r="L277" s="98"/>
      <c r="M277" s="98"/>
      <c r="N277" s="98"/>
      <c r="O277" s="98"/>
      <c r="P277" s="98"/>
      <c r="Q277" s="98"/>
      <c r="R277" s="99">
        <v>1</v>
      </c>
      <c r="S277" s="103">
        <v>54.5</v>
      </c>
      <c r="U277">
        <f t="shared" si="4"/>
        <v>54.5</v>
      </c>
    </row>
    <row r="278" spans="1:21" ht="30">
      <c r="A278" s="98" t="s">
        <v>1457</v>
      </c>
      <c r="B278" s="97" t="s">
        <v>566</v>
      </c>
      <c r="C278" s="97" t="s">
        <v>567</v>
      </c>
      <c r="D278" s="98" t="s">
        <v>1060</v>
      </c>
      <c r="E278" s="98"/>
      <c r="F278" s="119">
        <v>5</v>
      </c>
      <c r="G278" s="98" t="s">
        <v>16</v>
      </c>
      <c r="H278" s="98"/>
      <c r="I278" s="98"/>
      <c r="J278" s="98"/>
      <c r="K278" s="98"/>
      <c r="L278" s="98"/>
      <c r="M278" s="98"/>
      <c r="N278" s="98"/>
      <c r="O278" s="98"/>
      <c r="P278" s="98"/>
      <c r="Q278" s="98"/>
      <c r="R278" s="99">
        <v>4</v>
      </c>
      <c r="S278" s="103">
        <v>50</v>
      </c>
      <c r="U278">
        <f t="shared" si="4"/>
        <v>200</v>
      </c>
    </row>
    <row r="279" spans="1:21" ht="30">
      <c r="A279" s="98" t="s">
        <v>1458</v>
      </c>
      <c r="B279" s="97" t="s">
        <v>568</v>
      </c>
      <c r="C279" s="97" t="s">
        <v>569</v>
      </c>
      <c r="D279" s="98" t="s">
        <v>1061</v>
      </c>
      <c r="E279" s="98"/>
      <c r="F279" s="119">
        <v>5</v>
      </c>
      <c r="G279" s="98" t="s">
        <v>16</v>
      </c>
      <c r="H279" s="98"/>
      <c r="I279" s="98"/>
      <c r="J279" s="98"/>
      <c r="K279" s="98"/>
      <c r="L279" s="98"/>
      <c r="M279" s="98"/>
      <c r="N279" s="98"/>
      <c r="O279" s="98"/>
      <c r="P279" s="98"/>
      <c r="Q279" s="98"/>
      <c r="R279" s="99">
        <v>5</v>
      </c>
      <c r="S279" s="103">
        <v>67</v>
      </c>
      <c r="U279">
        <f t="shared" si="4"/>
        <v>335</v>
      </c>
    </row>
    <row r="280" spans="1:21" ht="30">
      <c r="A280" s="98" t="s">
        <v>1459</v>
      </c>
      <c r="B280" s="97" t="s">
        <v>570</v>
      </c>
      <c r="C280" s="97" t="s">
        <v>571</v>
      </c>
      <c r="D280" s="98" t="s">
        <v>1062</v>
      </c>
      <c r="E280" s="98"/>
      <c r="F280" s="119">
        <v>4</v>
      </c>
      <c r="G280" s="98" t="s">
        <v>16</v>
      </c>
      <c r="H280" s="98"/>
      <c r="I280" s="98"/>
      <c r="J280" s="98"/>
      <c r="K280" s="98"/>
      <c r="L280" s="98"/>
      <c r="M280" s="98"/>
      <c r="N280" s="98"/>
      <c r="O280" s="98"/>
      <c r="P280" s="98"/>
      <c r="Q280" s="98"/>
      <c r="R280" s="99">
        <v>3</v>
      </c>
      <c r="S280" s="103">
        <v>84.5</v>
      </c>
      <c r="U280">
        <f t="shared" si="4"/>
        <v>253.5</v>
      </c>
    </row>
    <row r="281" spans="1:21" ht="30">
      <c r="A281" s="98" t="s">
        <v>1460</v>
      </c>
      <c r="B281" s="97" t="s">
        <v>572</v>
      </c>
      <c r="C281" s="97" t="s">
        <v>573</v>
      </c>
      <c r="D281" s="98" t="s">
        <v>1063</v>
      </c>
      <c r="E281" s="98"/>
      <c r="F281" s="119">
        <v>1</v>
      </c>
      <c r="G281" s="98" t="s">
        <v>16</v>
      </c>
      <c r="H281" s="98"/>
      <c r="I281" s="98"/>
      <c r="J281" s="98"/>
      <c r="K281" s="98"/>
      <c r="L281" s="98"/>
      <c r="M281" s="98"/>
      <c r="N281" s="98"/>
      <c r="O281" s="98"/>
      <c r="P281" s="98"/>
      <c r="Q281" s="98"/>
      <c r="R281" s="99">
        <v>2</v>
      </c>
      <c r="S281" s="103">
        <v>100</v>
      </c>
      <c r="U281">
        <f t="shared" si="4"/>
        <v>200</v>
      </c>
    </row>
    <row r="282" spans="1:21" ht="45">
      <c r="A282" s="98" t="s">
        <v>1461</v>
      </c>
      <c r="B282" s="97" t="s">
        <v>574</v>
      </c>
      <c r="C282" s="97" t="s">
        <v>575</v>
      </c>
      <c r="D282" s="98" t="s">
        <v>1064</v>
      </c>
      <c r="E282" s="98"/>
      <c r="F282" s="119">
        <v>5</v>
      </c>
      <c r="G282" s="98" t="s">
        <v>16</v>
      </c>
      <c r="H282" s="98"/>
      <c r="I282" s="98"/>
      <c r="J282" s="98"/>
      <c r="K282" s="98"/>
      <c r="L282" s="98"/>
      <c r="M282" s="98"/>
      <c r="N282" s="98"/>
      <c r="O282" s="98"/>
      <c r="P282" s="98"/>
      <c r="Q282" s="98"/>
      <c r="R282" s="99">
        <v>28</v>
      </c>
      <c r="S282" s="104">
        <v>15</v>
      </c>
      <c r="U282">
        <f t="shared" si="4"/>
        <v>420</v>
      </c>
    </row>
    <row r="283" spans="1:21" ht="45">
      <c r="A283" s="98" t="s">
        <v>1462</v>
      </c>
      <c r="B283" s="97" t="s">
        <v>576</v>
      </c>
      <c r="C283" s="97" t="s">
        <v>577</v>
      </c>
      <c r="D283" s="98" t="s">
        <v>1065</v>
      </c>
      <c r="E283" s="98"/>
      <c r="F283" s="119">
        <v>5</v>
      </c>
      <c r="G283" s="98" t="s">
        <v>16</v>
      </c>
      <c r="H283" s="98"/>
      <c r="I283" s="98"/>
      <c r="J283" s="98"/>
      <c r="K283" s="98"/>
      <c r="L283" s="98"/>
      <c r="M283" s="98"/>
      <c r="N283" s="98"/>
      <c r="O283" s="98"/>
      <c r="P283" s="98"/>
      <c r="Q283" s="98"/>
      <c r="R283" s="99">
        <v>48</v>
      </c>
      <c r="S283" s="104">
        <v>8.3000000000000007</v>
      </c>
      <c r="U283">
        <f t="shared" si="4"/>
        <v>398.40000000000003</v>
      </c>
    </row>
    <row r="284" spans="1:21" ht="45">
      <c r="A284" s="98" t="s">
        <v>1463</v>
      </c>
      <c r="B284" s="97" t="s">
        <v>578</v>
      </c>
      <c r="C284" s="97" t="s">
        <v>579</v>
      </c>
      <c r="D284" s="98" t="s">
        <v>1066</v>
      </c>
      <c r="E284" s="98"/>
      <c r="F284" s="119">
        <v>1</v>
      </c>
      <c r="G284" s="98" t="s">
        <v>16</v>
      </c>
      <c r="H284" s="98"/>
      <c r="I284" s="98"/>
      <c r="J284" s="98"/>
      <c r="K284" s="98"/>
      <c r="L284" s="98"/>
      <c r="M284" s="98"/>
      <c r="N284" s="98"/>
      <c r="O284" s="98"/>
      <c r="P284" s="98"/>
      <c r="Q284" s="98"/>
      <c r="R284" s="99">
        <v>0</v>
      </c>
      <c r="S284" s="104">
        <v>15.5</v>
      </c>
      <c r="U284">
        <f t="shared" si="4"/>
        <v>0</v>
      </c>
    </row>
    <row r="285" spans="1:21" ht="45">
      <c r="A285" s="98" t="s">
        <v>1464</v>
      </c>
      <c r="B285" s="97" t="s">
        <v>580</v>
      </c>
      <c r="C285" s="97" t="s">
        <v>581</v>
      </c>
      <c r="D285" s="98" t="s">
        <v>1067</v>
      </c>
      <c r="E285" s="98"/>
      <c r="F285" s="119">
        <v>1</v>
      </c>
      <c r="G285" s="98" t="s">
        <v>16</v>
      </c>
      <c r="H285" s="98"/>
      <c r="I285" s="98"/>
      <c r="J285" s="98"/>
      <c r="K285" s="98"/>
      <c r="L285" s="98"/>
      <c r="M285" s="98"/>
      <c r="N285" s="98"/>
      <c r="O285" s="98"/>
      <c r="P285" s="98"/>
      <c r="Q285" s="98"/>
      <c r="R285" s="99">
        <v>0</v>
      </c>
      <c r="S285" s="104">
        <v>22.7</v>
      </c>
      <c r="U285">
        <f t="shared" si="4"/>
        <v>0</v>
      </c>
    </row>
    <row r="286" spans="1:21" ht="75">
      <c r="A286" s="98" t="s">
        <v>1465</v>
      </c>
      <c r="B286" s="97" t="s">
        <v>582</v>
      </c>
      <c r="C286" s="97" t="s">
        <v>583</v>
      </c>
      <c r="D286" s="98" t="s">
        <v>1068</v>
      </c>
      <c r="E286" s="98"/>
      <c r="F286" s="114">
        <v>1</v>
      </c>
      <c r="G286" s="98" t="s">
        <v>16</v>
      </c>
      <c r="H286" s="98"/>
      <c r="I286" s="98"/>
      <c r="J286" s="98"/>
      <c r="K286" s="98"/>
      <c r="L286" s="98"/>
      <c r="M286" s="98"/>
      <c r="N286" s="98"/>
      <c r="O286" s="98"/>
      <c r="P286" s="98"/>
      <c r="Q286" s="98"/>
      <c r="R286" s="99">
        <v>7</v>
      </c>
      <c r="S286" s="104">
        <v>33</v>
      </c>
      <c r="U286">
        <f t="shared" si="4"/>
        <v>231</v>
      </c>
    </row>
    <row r="287" spans="1:21" ht="75">
      <c r="A287" s="98" t="s">
        <v>1466</v>
      </c>
      <c r="B287" s="97" t="s">
        <v>584</v>
      </c>
      <c r="C287" s="97" t="s">
        <v>585</v>
      </c>
      <c r="D287" s="98" t="s">
        <v>1069</v>
      </c>
      <c r="E287" s="98"/>
      <c r="F287" s="114">
        <v>1</v>
      </c>
      <c r="G287" s="98" t="s">
        <v>16</v>
      </c>
      <c r="H287" s="98"/>
      <c r="I287" s="98"/>
      <c r="J287" s="98"/>
      <c r="K287" s="98"/>
      <c r="L287" s="98"/>
      <c r="M287" s="98"/>
      <c r="N287" s="98"/>
      <c r="O287" s="98"/>
      <c r="P287" s="98"/>
      <c r="Q287" s="98"/>
      <c r="R287" s="99">
        <v>0</v>
      </c>
      <c r="S287" s="104">
        <v>44.7</v>
      </c>
      <c r="U287">
        <f t="shared" si="4"/>
        <v>0</v>
      </c>
    </row>
    <row r="288" spans="1:21" ht="45">
      <c r="A288" s="98" t="s">
        <v>1467</v>
      </c>
      <c r="B288" s="97" t="s">
        <v>586</v>
      </c>
      <c r="C288" s="97" t="s">
        <v>587</v>
      </c>
      <c r="D288" s="98" t="s">
        <v>1070</v>
      </c>
      <c r="E288" s="98"/>
      <c r="F288" s="114">
        <v>1</v>
      </c>
      <c r="G288" s="98" t="s">
        <v>16</v>
      </c>
      <c r="H288" s="98"/>
      <c r="I288" s="98"/>
      <c r="J288" s="98"/>
      <c r="K288" s="98"/>
      <c r="L288" s="98"/>
      <c r="M288" s="98"/>
      <c r="N288" s="98"/>
      <c r="O288" s="98"/>
      <c r="P288" s="98"/>
      <c r="Q288" s="98"/>
      <c r="R288" s="99">
        <v>5</v>
      </c>
      <c r="S288" s="104">
        <v>276</v>
      </c>
      <c r="U288">
        <f t="shared" si="4"/>
        <v>1380</v>
      </c>
    </row>
    <row r="289" spans="1:21" ht="45">
      <c r="A289" s="98" t="s">
        <v>1468</v>
      </c>
      <c r="B289" s="97" t="s">
        <v>588</v>
      </c>
      <c r="C289" s="97" t="s">
        <v>589</v>
      </c>
      <c r="D289" s="98" t="s">
        <v>1071</v>
      </c>
      <c r="E289" s="98"/>
      <c r="F289" s="114">
        <v>1</v>
      </c>
      <c r="G289" s="98" t="s">
        <v>16</v>
      </c>
      <c r="H289" s="98"/>
      <c r="I289" s="98"/>
      <c r="J289" s="98"/>
      <c r="K289" s="98"/>
      <c r="L289" s="98"/>
      <c r="M289" s="98"/>
      <c r="N289" s="98"/>
      <c r="O289" s="98"/>
      <c r="P289" s="98"/>
      <c r="Q289" s="98"/>
      <c r="R289" s="99">
        <v>0</v>
      </c>
      <c r="S289" s="104">
        <v>179</v>
      </c>
      <c r="U289">
        <f t="shared" si="4"/>
        <v>0</v>
      </c>
    </row>
    <row r="290" spans="1:21" ht="105">
      <c r="A290" s="98" t="s">
        <v>1469</v>
      </c>
      <c r="B290" s="97" t="s">
        <v>590</v>
      </c>
      <c r="C290" s="97" t="s">
        <v>591</v>
      </c>
      <c r="D290" s="98" t="s">
        <v>1072</v>
      </c>
      <c r="E290" s="98"/>
      <c r="F290" s="114">
        <v>1</v>
      </c>
      <c r="G290" s="98" t="s">
        <v>16</v>
      </c>
      <c r="H290" s="98"/>
      <c r="I290" s="98"/>
      <c r="J290" s="98"/>
      <c r="K290" s="98"/>
      <c r="L290" s="98"/>
      <c r="M290" s="98"/>
      <c r="N290" s="98"/>
      <c r="O290" s="98"/>
      <c r="P290" s="98"/>
      <c r="Q290" s="98"/>
      <c r="R290" s="99">
        <v>0</v>
      </c>
      <c r="S290" s="104">
        <v>450</v>
      </c>
      <c r="U290">
        <f t="shared" si="4"/>
        <v>0</v>
      </c>
    </row>
    <row r="291" spans="1:21" ht="45">
      <c r="A291" s="98" t="s">
        <v>1470</v>
      </c>
      <c r="B291" s="97" t="s">
        <v>592</v>
      </c>
      <c r="C291" s="97" t="s">
        <v>593</v>
      </c>
      <c r="D291" s="98" t="s">
        <v>1073</v>
      </c>
      <c r="E291" s="98"/>
      <c r="F291" s="114">
        <v>1</v>
      </c>
      <c r="G291" s="98" t="s">
        <v>16</v>
      </c>
      <c r="H291" s="98"/>
      <c r="I291" s="98"/>
      <c r="J291" s="98"/>
      <c r="K291" s="98"/>
      <c r="L291" s="98"/>
      <c r="M291" s="98"/>
      <c r="N291" s="98"/>
      <c r="O291" s="98"/>
      <c r="P291" s="98"/>
      <c r="Q291" s="98"/>
      <c r="R291" s="99">
        <v>0</v>
      </c>
      <c r="S291" s="104">
        <v>368.5</v>
      </c>
      <c r="U291">
        <f t="shared" si="4"/>
        <v>0</v>
      </c>
    </row>
    <row r="292" spans="1:21" ht="60">
      <c r="A292" s="98" t="s">
        <v>1471</v>
      </c>
      <c r="B292" s="97" t="s">
        <v>594</v>
      </c>
      <c r="C292" s="97" t="s">
        <v>595</v>
      </c>
      <c r="D292" s="98" t="s">
        <v>1074</v>
      </c>
      <c r="E292" s="98"/>
      <c r="F292" s="114">
        <v>1</v>
      </c>
      <c r="G292" s="98" t="s">
        <v>16</v>
      </c>
      <c r="H292" s="98"/>
      <c r="I292" s="98"/>
      <c r="J292" s="98"/>
      <c r="K292" s="98"/>
      <c r="L292" s="98"/>
      <c r="M292" s="98"/>
      <c r="N292" s="98"/>
      <c r="O292" s="98"/>
      <c r="P292" s="98"/>
      <c r="Q292" s="98"/>
      <c r="R292" s="99">
        <v>1</v>
      </c>
      <c r="S292" s="108">
        <v>35.700000000000003</v>
      </c>
      <c r="U292">
        <f t="shared" si="4"/>
        <v>35.700000000000003</v>
      </c>
    </row>
    <row r="293" spans="1:21" ht="60">
      <c r="A293" s="98" t="s">
        <v>1472</v>
      </c>
      <c r="B293" s="97" t="s">
        <v>596</v>
      </c>
      <c r="C293" s="97" t="s">
        <v>597</v>
      </c>
      <c r="D293" s="98" t="s">
        <v>1075</v>
      </c>
      <c r="E293" s="98"/>
      <c r="F293" s="114">
        <v>1</v>
      </c>
      <c r="G293" s="98" t="s">
        <v>16</v>
      </c>
      <c r="H293" s="98"/>
      <c r="I293" s="98"/>
      <c r="J293" s="98"/>
      <c r="K293" s="98"/>
      <c r="L293" s="98"/>
      <c r="M293" s="98"/>
      <c r="N293" s="98"/>
      <c r="O293" s="98"/>
      <c r="P293" s="98"/>
      <c r="Q293" s="98"/>
      <c r="R293" s="99">
        <v>1</v>
      </c>
      <c r="S293" s="104">
        <v>108</v>
      </c>
      <c r="U293">
        <f t="shared" si="4"/>
        <v>108</v>
      </c>
    </row>
    <row r="294" spans="1:21" ht="30">
      <c r="A294" s="98" t="s">
        <v>1473</v>
      </c>
      <c r="B294" s="97" t="s">
        <v>598</v>
      </c>
      <c r="C294" s="97" t="s">
        <v>599</v>
      </c>
      <c r="D294" s="98" t="s">
        <v>1076</v>
      </c>
      <c r="E294" s="98"/>
      <c r="F294" s="115">
        <v>1</v>
      </c>
      <c r="G294" s="98" t="s">
        <v>16</v>
      </c>
      <c r="H294" s="98"/>
      <c r="I294" s="98"/>
      <c r="J294" s="98"/>
      <c r="K294" s="98"/>
      <c r="L294" s="98"/>
      <c r="M294" s="98"/>
      <c r="N294" s="98"/>
      <c r="O294" s="98"/>
      <c r="P294" s="98"/>
      <c r="Q294" s="98"/>
      <c r="R294" s="99">
        <v>1</v>
      </c>
      <c r="S294" s="109">
        <v>24.4</v>
      </c>
      <c r="U294">
        <f t="shared" si="4"/>
        <v>24.4</v>
      </c>
    </row>
    <row r="295" spans="1:21" ht="45">
      <c r="A295" s="98" t="s">
        <v>1474</v>
      </c>
      <c r="B295" s="97" t="s">
        <v>600</v>
      </c>
      <c r="C295" s="97" t="s">
        <v>601</v>
      </c>
      <c r="D295" s="98" t="s">
        <v>1077</v>
      </c>
      <c r="E295" s="98"/>
      <c r="F295" s="114">
        <v>1</v>
      </c>
      <c r="G295" s="98" t="s">
        <v>16</v>
      </c>
      <c r="H295" s="98"/>
      <c r="I295" s="98"/>
      <c r="J295" s="98"/>
      <c r="K295" s="98"/>
      <c r="L295" s="98"/>
      <c r="M295" s="98"/>
      <c r="N295" s="98"/>
      <c r="O295" s="98"/>
      <c r="P295" s="98"/>
      <c r="Q295" s="98"/>
      <c r="R295" s="99">
        <v>0</v>
      </c>
      <c r="S295" s="104">
        <v>10</v>
      </c>
      <c r="U295">
        <f t="shared" si="4"/>
        <v>0</v>
      </c>
    </row>
    <row r="296" spans="1:21" ht="30">
      <c r="A296" s="98" t="s">
        <v>1475</v>
      </c>
      <c r="B296" s="97" t="s">
        <v>602</v>
      </c>
      <c r="C296" s="97" t="s">
        <v>603</v>
      </c>
      <c r="D296" s="98" t="s">
        <v>1078</v>
      </c>
      <c r="E296" s="98"/>
      <c r="F296" s="114">
        <v>5</v>
      </c>
      <c r="G296" s="98" t="s">
        <v>16</v>
      </c>
      <c r="H296" s="98"/>
      <c r="I296" s="98"/>
      <c r="J296" s="98"/>
      <c r="K296" s="98"/>
      <c r="L296" s="98"/>
      <c r="M296" s="98"/>
      <c r="N296" s="98"/>
      <c r="O296" s="98"/>
      <c r="P296" s="98"/>
      <c r="Q296" s="98"/>
      <c r="R296" s="99">
        <v>12</v>
      </c>
      <c r="S296" s="102">
        <v>27</v>
      </c>
      <c r="U296">
        <f t="shared" si="4"/>
        <v>324</v>
      </c>
    </row>
    <row r="297" spans="1:21" ht="45">
      <c r="A297" s="98" t="s">
        <v>1476</v>
      </c>
      <c r="B297" s="97" t="s">
        <v>604</v>
      </c>
      <c r="C297" s="97" t="s">
        <v>605</v>
      </c>
      <c r="D297" s="98" t="s">
        <v>1079</v>
      </c>
      <c r="E297" s="98"/>
      <c r="F297" s="114">
        <v>2</v>
      </c>
      <c r="G297" s="98" t="s">
        <v>16</v>
      </c>
      <c r="H297" s="98"/>
      <c r="I297" s="98"/>
      <c r="J297" s="98"/>
      <c r="K297" s="98"/>
      <c r="L297" s="98"/>
      <c r="M297" s="98"/>
      <c r="N297" s="98"/>
      <c r="O297" s="98"/>
      <c r="P297" s="98"/>
      <c r="Q297" s="98"/>
      <c r="R297" s="99">
        <v>0</v>
      </c>
      <c r="S297" s="104">
        <v>3.8</v>
      </c>
      <c r="U297">
        <f t="shared" si="4"/>
        <v>0</v>
      </c>
    </row>
    <row r="298" spans="1:21" ht="45">
      <c r="A298" s="98" t="s">
        <v>1477</v>
      </c>
      <c r="B298" s="97" t="s">
        <v>606</v>
      </c>
      <c r="C298" s="97" t="s">
        <v>607</v>
      </c>
      <c r="D298" s="98" t="s">
        <v>1080</v>
      </c>
      <c r="E298" s="98"/>
      <c r="F298" s="114">
        <v>2</v>
      </c>
      <c r="G298" s="98" t="s">
        <v>16</v>
      </c>
      <c r="H298" s="98"/>
      <c r="I298" s="98"/>
      <c r="J298" s="98"/>
      <c r="K298" s="98"/>
      <c r="L298" s="98"/>
      <c r="M298" s="98"/>
      <c r="N298" s="98"/>
      <c r="O298" s="98"/>
      <c r="P298" s="98"/>
      <c r="Q298" s="98"/>
      <c r="R298" s="99">
        <v>0</v>
      </c>
      <c r="S298" s="104">
        <v>4.2</v>
      </c>
      <c r="U298">
        <f t="shared" si="4"/>
        <v>0</v>
      </c>
    </row>
    <row r="299" spans="1:21" ht="45">
      <c r="A299" s="98" t="s">
        <v>1478</v>
      </c>
      <c r="B299" s="97" t="s">
        <v>608</v>
      </c>
      <c r="C299" s="97" t="s">
        <v>609</v>
      </c>
      <c r="D299" s="98" t="s">
        <v>1081</v>
      </c>
      <c r="E299" s="98"/>
      <c r="F299" s="114">
        <v>1</v>
      </c>
      <c r="G299" s="98" t="s">
        <v>16</v>
      </c>
      <c r="H299" s="98"/>
      <c r="I299" s="98"/>
      <c r="J299" s="98"/>
      <c r="K299" s="98"/>
      <c r="L299" s="98"/>
      <c r="M299" s="98"/>
      <c r="N299" s="98"/>
      <c r="O299" s="98"/>
      <c r="P299" s="98"/>
      <c r="Q299" s="98"/>
      <c r="R299" s="99">
        <v>0</v>
      </c>
      <c r="S299" s="104">
        <v>5.7</v>
      </c>
      <c r="U299">
        <f t="shared" si="4"/>
        <v>0</v>
      </c>
    </row>
    <row r="300" spans="1:21" ht="45">
      <c r="A300" s="98" t="s">
        <v>1479</v>
      </c>
      <c r="B300" s="97" t="s">
        <v>610</v>
      </c>
      <c r="C300" s="97" t="s">
        <v>611</v>
      </c>
      <c r="D300" s="98" t="s">
        <v>1082</v>
      </c>
      <c r="E300" s="98"/>
      <c r="F300" s="114">
        <v>2</v>
      </c>
      <c r="G300" s="98" t="s">
        <v>16</v>
      </c>
      <c r="H300" s="98"/>
      <c r="I300" s="98"/>
      <c r="J300" s="98"/>
      <c r="K300" s="98"/>
      <c r="L300" s="98"/>
      <c r="M300" s="98"/>
      <c r="N300" s="98"/>
      <c r="O300" s="98"/>
      <c r="P300" s="98"/>
      <c r="Q300" s="98"/>
      <c r="R300" s="99">
        <v>29</v>
      </c>
      <c r="S300" s="104">
        <v>1.6</v>
      </c>
      <c r="U300">
        <f t="shared" si="4"/>
        <v>46.400000000000006</v>
      </c>
    </row>
    <row r="301" spans="1:21" ht="30">
      <c r="A301" s="98" t="s">
        <v>1480</v>
      </c>
      <c r="B301" s="97" t="s">
        <v>612</v>
      </c>
      <c r="C301" s="97" t="s">
        <v>613</v>
      </c>
      <c r="D301" s="98" t="s">
        <v>1083</v>
      </c>
      <c r="E301" s="98"/>
      <c r="F301" s="114">
        <v>1</v>
      </c>
      <c r="G301" s="98" t="s">
        <v>16</v>
      </c>
      <c r="H301" s="98"/>
      <c r="I301" s="98"/>
      <c r="J301" s="98"/>
      <c r="K301" s="98"/>
      <c r="L301" s="98"/>
      <c r="M301" s="98"/>
      <c r="N301" s="98"/>
      <c r="O301" s="98"/>
      <c r="P301" s="98"/>
      <c r="Q301" s="98"/>
      <c r="R301" s="99">
        <v>67</v>
      </c>
      <c r="S301" s="104">
        <v>3.7</v>
      </c>
      <c r="U301">
        <f t="shared" si="4"/>
        <v>247.9</v>
      </c>
    </row>
    <row r="302" spans="1:21" ht="45">
      <c r="A302" s="98" t="s">
        <v>1481</v>
      </c>
      <c r="B302" s="97" t="s">
        <v>614</v>
      </c>
      <c r="C302" s="97" t="s">
        <v>615</v>
      </c>
      <c r="D302" s="98" t="s">
        <v>1084</v>
      </c>
      <c r="E302" s="98"/>
      <c r="F302" s="114">
        <v>2</v>
      </c>
      <c r="G302" s="98" t="s">
        <v>16</v>
      </c>
      <c r="H302" s="98"/>
      <c r="I302" s="98"/>
      <c r="J302" s="98"/>
      <c r="K302" s="98"/>
      <c r="L302" s="98"/>
      <c r="M302" s="98"/>
      <c r="N302" s="98"/>
      <c r="O302" s="98"/>
      <c r="P302" s="98"/>
      <c r="Q302" s="98"/>
      <c r="R302" s="99">
        <v>9</v>
      </c>
      <c r="S302" s="104">
        <v>42</v>
      </c>
      <c r="U302">
        <f t="shared" si="4"/>
        <v>378</v>
      </c>
    </row>
    <row r="303" spans="1:21" ht="45">
      <c r="A303" s="98" t="s">
        <v>1482</v>
      </c>
      <c r="B303" s="97" t="s">
        <v>616</v>
      </c>
      <c r="C303" s="97" t="s">
        <v>617</v>
      </c>
      <c r="D303" s="98" t="s">
        <v>1085</v>
      </c>
      <c r="E303" s="98"/>
      <c r="F303" s="114">
        <v>1</v>
      </c>
      <c r="G303" s="98" t="s">
        <v>16</v>
      </c>
      <c r="H303" s="98"/>
      <c r="I303" s="98"/>
      <c r="J303" s="98"/>
      <c r="K303" s="98"/>
      <c r="L303" s="98"/>
      <c r="M303" s="98"/>
      <c r="N303" s="98"/>
      <c r="O303" s="98"/>
      <c r="P303" s="98"/>
      <c r="Q303" s="98"/>
      <c r="R303" s="99">
        <v>3</v>
      </c>
      <c r="S303" s="104">
        <v>42.3</v>
      </c>
      <c r="U303">
        <f t="shared" si="4"/>
        <v>126.89999999999999</v>
      </c>
    </row>
    <row r="304" spans="1:21" ht="30">
      <c r="A304" s="98" t="s">
        <v>1483</v>
      </c>
      <c r="B304" s="97" t="s">
        <v>618</v>
      </c>
      <c r="C304" s="97" t="s">
        <v>619</v>
      </c>
      <c r="D304" s="98" t="s">
        <v>1086</v>
      </c>
      <c r="E304" s="98"/>
      <c r="F304" s="114">
        <v>1</v>
      </c>
      <c r="G304" s="98" t="s">
        <v>16</v>
      </c>
      <c r="H304" s="98"/>
      <c r="I304" s="98"/>
      <c r="J304" s="98"/>
      <c r="K304" s="98"/>
      <c r="L304" s="98"/>
      <c r="M304" s="98"/>
      <c r="N304" s="98"/>
      <c r="O304" s="98"/>
      <c r="P304" s="98"/>
      <c r="Q304" s="98"/>
      <c r="R304" s="99">
        <v>0</v>
      </c>
      <c r="S304" s="104">
        <v>4.3</v>
      </c>
      <c r="U304">
        <f t="shared" si="4"/>
        <v>0</v>
      </c>
    </row>
    <row r="305" spans="1:21" ht="30">
      <c r="A305" s="98" t="s">
        <v>1484</v>
      </c>
      <c r="B305" s="97" t="s">
        <v>620</v>
      </c>
      <c r="C305" s="97" t="s">
        <v>621</v>
      </c>
      <c r="D305" s="98" t="s">
        <v>1087</v>
      </c>
      <c r="E305" s="98"/>
      <c r="F305" s="114">
        <v>1</v>
      </c>
      <c r="G305" s="98" t="s">
        <v>16</v>
      </c>
      <c r="H305" s="98"/>
      <c r="I305" s="98"/>
      <c r="J305" s="98"/>
      <c r="K305" s="98"/>
      <c r="L305" s="98"/>
      <c r="M305" s="98"/>
      <c r="N305" s="98"/>
      <c r="O305" s="98"/>
      <c r="P305" s="98"/>
      <c r="Q305" s="98"/>
      <c r="R305" s="99">
        <v>0</v>
      </c>
      <c r="S305" s="104">
        <v>96.5</v>
      </c>
      <c r="U305">
        <f t="shared" si="4"/>
        <v>0</v>
      </c>
    </row>
    <row r="306" spans="1:21" ht="45">
      <c r="A306" s="98" t="s">
        <v>1485</v>
      </c>
      <c r="B306" s="97" t="s">
        <v>622</v>
      </c>
      <c r="C306" s="97" t="s">
        <v>623</v>
      </c>
      <c r="D306" s="98" t="s">
        <v>1088</v>
      </c>
      <c r="E306" s="98"/>
      <c r="F306" s="114">
        <v>1</v>
      </c>
      <c r="G306" s="98" t="s">
        <v>16</v>
      </c>
      <c r="H306" s="98"/>
      <c r="I306" s="98"/>
      <c r="J306" s="98"/>
      <c r="K306" s="98"/>
      <c r="L306" s="98"/>
      <c r="M306" s="98"/>
      <c r="N306" s="98"/>
      <c r="O306" s="98"/>
      <c r="P306" s="98"/>
      <c r="Q306" s="98"/>
      <c r="R306" s="99">
        <v>0</v>
      </c>
      <c r="S306" s="104">
        <v>16.5</v>
      </c>
      <c r="U306">
        <f t="shared" si="4"/>
        <v>0</v>
      </c>
    </row>
    <row r="307" spans="1:21" ht="45">
      <c r="A307" s="98" t="s">
        <v>1486</v>
      </c>
      <c r="B307" s="97" t="s">
        <v>624</v>
      </c>
      <c r="C307" s="97" t="s">
        <v>625</v>
      </c>
      <c r="D307" s="98" t="s">
        <v>1089</v>
      </c>
      <c r="E307" s="98"/>
      <c r="F307" s="114">
        <v>1</v>
      </c>
      <c r="G307" s="98" t="s">
        <v>16</v>
      </c>
      <c r="H307" s="98"/>
      <c r="I307" s="98"/>
      <c r="J307" s="98"/>
      <c r="K307" s="98"/>
      <c r="L307" s="98"/>
      <c r="M307" s="98"/>
      <c r="N307" s="98"/>
      <c r="O307" s="98"/>
      <c r="P307" s="98"/>
      <c r="Q307" s="98"/>
      <c r="R307" s="99">
        <v>0</v>
      </c>
      <c r="S307" s="104">
        <v>46.2</v>
      </c>
      <c r="U307">
        <f t="shared" si="4"/>
        <v>0</v>
      </c>
    </row>
    <row r="308" spans="1:21" ht="45">
      <c r="A308" s="98" t="s">
        <v>1487</v>
      </c>
      <c r="B308" s="97" t="s">
        <v>626</v>
      </c>
      <c r="C308" s="97" t="s">
        <v>627</v>
      </c>
      <c r="D308" s="98" t="s">
        <v>1090</v>
      </c>
      <c r="E308" s="98"/>
      <c r="F308" s="114">
        <v>1</v>
      </c>
      <c r="G308" s="98" t="s">
        <v>16</v>
      </c>
      <c r="H308" s="98"/>
      <c r="I308" s="98"/>
      <c r="J308" s="98"/>
      <c r="K308" s="98"/>
      <c r="L308" s="98"/>
      <c r="M308" s="98"/>
      <c r="N308" s="98"/>
      <c r="O308" s="98"/>
      <c r="P308" s="98"/>
      <c r="Q308" s="98"/>
      <c r="R308" s="99">
        <v>1</v>
      </c>
      <c r="S308" s="104">
        <v>14.5</v>
      </c>
      <c r="U308">
        <f t="shared" si="4"/>
        <v>14.5</v>
      </c>
    </row>
    <row r="309" spans="1:21" ht="45">
      <c r="A309" s="98" t="s">
        <v>1488</v>
      </c>
      <c r="B309" s="97" t="s">
        <v>628</v>
      </c>
      <c r="C309" s="97" t="s">
        <v>629</v>
      </c>
      <c r="D309" s="98" t="s">
        <v>1091</v>
      </c>
      <c r="E309" s="98"/>
      <c r="F309" s="114">
        <v>1</v>
      </c>
      <c r="G309" s="98" t="s">
        <v>16</v>
      </c>
      <c r="H309" s="98"/>
      <c r="I309" s="98"/>
      <c r="J309" s="98"/>
      <c r="K309" s="98"/>
      <c r="L309" s="98"/>
      <c r="M309" s="98"/>
      <c r="N309" s="98"/>
      <c r="O309" s="98"/>
      <c r="P309" s="98"/>
      <c r="Q309" s="98"/>
      <c r="R309" s="99">
        <v>0</v>
      </c>
      <c r="S309" s="104">
        <v>16</v>
      </c>
      <c r="U309">
        <f t="shared" si="4"/>
        <v>0</v>
      </c>
    </row>
    <row r="310" spans="1:21" ht="30">
      <c r="A310" s="98" t="s">
        <v>1489</v>
      </c>
      <c r="B310" s="97" t="s">
        <v>630</v>
      </c>
      <c r="C310" s="97" t="s">
        <v>631</v>
      </c>
      <c r="D310" s="98" t="s">
        <v>1092</v>
      </c>
      <c r="E310" s="98"/>
      <c r="F310" s="114">
        <v>1</v>
      </c>
      <c r="G310" s="98" t="s">
        <v>16</v>
      </c>
      <c r="H310" s="98"/>
      <c r="I310" s="98"/>
      <c r="J310" s="98"/>
      <c r="K310" s="98"/>
      <c r="L310" s="98"/>
      <c r="M310" s="98"/>
      <c r="N310" s="98"/>
      <c r="O310" s="98"/>
      <c r="P310" s="98"/>
      <c r="Q310" s="98"/>
      <c r="R310" s="99">
        <v>0</v>
      </c>
      <c r="S310" s="104">
        <v>15.8</v>
      </c>
      <c r="U310">
        <f t="shared" si="4"/>
        <v>0</v>
      </c>
    </row>
    <row r="311" spans="1:21" ht="30">
      <c r="A311" s="98" t="s">
        <v>1490</v>
      </c>
      <c r="B311" s="97" t="s">
        <v>632</v>
      </c>
      <c r="C311" s="97" t="s">
        <v>633</v>
      </c>
      <c r="D311" s="98" t="s">
        <v>1093</v>
      </c>
      <c r="E311" s="98"/>
      <c r="F311" s="114">
        <v>2</v>
      </c>
      <c r="G311" s="98" t="s">
        <v>16</v>
      </c>
      <c r="H311" s="98"/>
      <c r="I311" s="98"/>
      <c r="J311" s="98"/>
      <c r="K311" s="98"/>
      <c r="L311" s="98"/>
      <c r="M311" s="98"/>
      <c r="N311" s="98"/>
      <c r="O311" s="98"/>
      <c r="P311" s="98"/>
      <c r="Q311" s="98"/>
      <c r="R311" s="99">
        <v>4</v>
      </c>
      <c r="S311" s="104">
        <v>30.6</v>
      </c>
      <c r="U311">
        <f t="shared" si="4"/>
        <v>122.4</v>
      </c>
    </row>
    <row r="312" spans="1:21" ht="30">
      <c r="A312" s="98" t="s">
        <v>1491</v>
      </c>
      <c r="B312" s="97" t="s">
        <v>634</v>
      </c>
      <c r="C312" s="97" t="s">
        <v>635</v>
      </c>
      <c r="D312" s="98" t="s">
        <v>1094</v>
      </c>
      <c r="E312" s="98"/>
      <c r="F312" s="114">
        <v>2</v>
      </c>
      <c r="G312" s="98" t="s">
        <v>16</v>
      </c>
      <c r="H312" s="98"/>
      <c r="I312" s="98"/>
      <c r="J312" s="98"/>
      <c r="K312" s="98"/>
      <c r="L312" s="98"/>
      <c r="M312" s="98"/>
      <c r="N312" s="98"/>
      <c r="O312" s="98"/>
      <c r="P312" s="98"/>
      <c r="Q312" s="98"/>
      <c r="R312" s="99">
        <v>2</v>
      </c>
      <c r="S312" s="104">
        <v>37.799999999999997</v>
      </c>
      <c r="U312">
        <f t="shared" si="4"/>
        <v>75.599999999999994</v>
      </c>
    </row>
    <row r="313" spans="1:21" ht="45">
      <c r="A313" s="98" t="s">
        <v>1492</v>
      </c>
      <c r="B313" s="97" t="s">
        <v>636</v>
      </c>
      <c r="C313" s="97" t="s">
        <v>637</v>
      </c>
      <c r="D313" s="98" t="s">
        <v>1095</v>
      </c>
      <c r="E313" s="98"/>
      <c r="F313" s="114">
        <v>1</v>
      </c>
      <c r="G313" s="98" t="s">
        <v>16</v>
      </c>
      <c r="H313" s="98"/>
      <c r="I313" s="98"/>
      <c r="J313" s="98"/>
      <c r="K313" s="98"/>
      <c r="L313" s="98"/>
      <c r="M313" s="98"/>
      <c r="N313" s="98"/>
      <c r="O313" s="98"/>
      <c r="P313" s="98"/>
      <c r="Q313" s="98"/>
      <c r="R313" s="99">
        <v>1</v>
      </c>
      <c r="S313" s="104">
        <v>20</v>
      </c>
      <c r="U313">
        <f t="shared" si="4"/>
        <v>20</v>
      </c>
    </row>
    <row r="314" spans="1:21" ht="30">
      <c r="A314" s="98" t="s">
        <v>1493</v>
      </c>
      <c r="B314" s="97" t="s">
        <v>638</v>
      </c>
      <c r="C314" s="97" t="s">
        <v>639</v>
      </c>
      <c r="D314" s="98" t="s">
        <v>1096</v>
      </c>
      <c r="E314" s="98"/>
      <c r="F314" s="114">
        <v>1</v>
      </c>
      <c r="G314" s="98" t="s">
        <v>16</v>
      </c>
      <c r="H314" s="98"/>
      <c r="I314" s="98"/>
      <c r="J314" s="98"/>
      <c r="K314" s="98"/>
      <c r="L314" s="98"/>
      <c r="M314" s="98"/>
      <c r="N314" s="98"/>
      <c r="O314" s="98"/>
      <c r="P314" s="98"/>
      <c r="Q314" s="98"/>
      <c r="R314" s="99">
        <v>2</v>
      </c>
      <c r="S314" s="104">
        <v>49.7</v>
      </c>
      <c r="U314">
        <f t="shared" si="4"/>
        <v>99.4</v>
      </c>
    </row>
    <row r="315" spans="1:21" ht="30">
      <c r="A315" s="98" t="s">
        <v>1494</v>
      </c>
      <c r="B315" s="97" t="s">
        <v>640</v>
      </c>
      <c r="C315" s="97" t="s">
        <v>641</v>
      </c>
      <c r="D315" s="98" t="s">
        <v>1097</v>
      </c>
      <c r="E315" s="98"/>
      <c r="F315" s="114">
        <v>2</v>
      </c>
      <c r="G315" s="98" t="s">
        <v>16</v>
      </c>
      <c r="H315" s="98"/>
      <c r="I315" s="98"/>
      <c r="J315" s="98"/>
      <c r="K315" s="98"/>
      <c r="L315" s="98"/>
      <c r="M315" s="98"/>
      <c r="N315" s="98"/>
      <c r="O315" s="98"/>
      <c r="P315" s="98"/>
      <c r="Q315" s="98"/>
      <c r="R315" s="99">
        <v>1</v>
      </c>
      <c r="S315" s="104">
        <v>70</v>
      </c>
      <c r="U315">
        <f t="shared" si="4"/>
        <v>70</v>
      </c>
    </row>
    <row r="316" spans="1:21" ht="30">
      <c r="A316" s="98" t="s">
        <v>1495</v>
      </c>
      <c r="B316" s="97" t="s">
        <v>642</v>
      </c>
      <c r="C316" s="97" t="s">
        <v>643</v>
      </c>
      <c r="D316" s="98" t="s">
        <v>1098</v>
      </c>
      <c r="E316" s="98"/>
      <c r="F316" s="114">
        <v>1</v>
      </c>
      <c r="G316" s="98" t="s">
        <v>16</v>
      </c>
      <c r="H316" s="98"/>
      <c r="I316" s="98"/>
      <c r="J316" s="98"/>
      <c r="K316" s="98"/>
      <c r="L316" s="98"/>
      <c r="M316" s="98"/>
      <c r="N316" s="98"/>
      <c r="O316" s="98"/>
      <c r="P316" s="98"/>
      <c r="Q316" s="98"/>
      <c r="R316" s="99">
        <v>0</v>
      </c>
      <c r="S316" s="104">
        <v>56.4</v>
      </c>
      <c r="U316">
        <f t="shared" si="4"/>
        <v>0</v>
      </c>
    </row>
    <row r="317" spans="1:21" ht="45">
      <c r="A317" s="98" t="s">
        <v>1496</v>
      </c>
      <c r="B317" s="97" t="s">
        <v>644</v>
      </c>
      <c r="C317" s="97" t="s">
        <v>645</v>
      </c>
      <c r="D317" s="98" t="s">
        <v>1099</v>
      </c>
      <c r="E317" s="98"/>
      <c r="F317" s="114">
        <v>1</v>
      </c>
      <c r="G317" s="98" t="s">
        <v>16</v>
      </c>
      <c r="H317" s="98"/>
      <c r="I317" s="98"/>
      <c r="J317" s="98"/>
      <c r="K317" s="98"/>
      <c r="L317" s="98"/>
      <c r="M317" s="98"/>
      <c r="N317" s="98"/>
      <c r="O317" s="98"/>
      <c r="P317" s="98"/>
      <c r="Q317" s="98"/>
      <c r="R317" s="99">
        <v>0</v>
      </c>
      <c r="S317" s="104">
        <v>49</v>
      </c>
      <c r="U317">
        <f t="shared" si="4"/>
        <v>0</v>
      </c>
    </row>
    <row r="318" spans="1:21" ht="30">
      <c r="A318" s="98" t="s">
        <v>1497</v>
      </c>
      <c r="B318" s="97" t="s">
        <v>646</v>
      </c>
      <c r="C318" s="97" t="s">
        <v>647</v>
      </c>
      <c r="D318" s="98" t="s">
        <v>1100</v>
      </c>
      <c r="E318" s="98"/>
      <c r="F318" s="114">
        <v>2</v>
      </c>
      <c r="G318" s="98" t="s">
        <v>16</v>
      </c>
      <c r="H318" s="98"/>
      <c r="I318" s="98"/>
      <c r="J318" s="98"/>
      <c r="K318" s="98"/>
      <c r="L318" s="98"/>
      <c r="M318" s="98"/>
      <c r="N318" s="98"/>
      <c r="O318" s="98"/>
      <c r="P318" s="98"/>
      <c r="Q318" s="98"/>
      <c r="R318" s="99">
        <v>1</v>
      </c>
      <c r="S318" s="104">
        <v>121</v>
      </c>
      <c r="U318">
        <f t="shared" si="4"/>
        <v>121</v>
      </c>
    </row>
    <row r="319" spans="1:21" ht="30">
      <c r="A319" s="98" t="s">
        <v>1498</v>
      </c>
      <c r="B319" s="97" t="s">
        <v>648</v>
      </c>
      <c r="C319" s="97" t="s">
        <v>649</v>
      </c>
      <c r="D319" s="98" t="s">
        <v>1101</v>
      </c>
      <c r="E319" s="98"/>
      <c r="F319" s="114">
        <v>2</v>
      </c>
      <c r="G319" s="98" t="s">
        <v>16</v>
      </c>
      <c r="H319" s="98"/>
      <c r="I319" s="98"/>
      <c r="J319" s="98"/>
      <c r="K319" s="98"/>
      <c r="L319" s="98"/>
      <c r="M319" s="98"/>
      <c r="N319" s="98"/>
      <c r="O319" s="98"/>
      <c r="P319" s="98"/>
      <c r="Q319" s="98"/>
      <c r="R319" s="99">
        <v>0</v>
      </c>
      <c r="S319" s="104">
        <v>150</v>
      </c>
      <c r="U319">
        <f t="shared" si="4"/>
        <v>0</v>
      </c>
    </row>
    <row r="320" spans="1:21" ht="45">
      <c r="A320" s="98" t="s">
        <v>1499</v>
      </c>
      <c r="B320" s="97" t="s">
        <v>650</v>
      </c>
      <c r="C320" s="97" t="s">
        <v>651</v>
      </c>
      <c r="D320" s="98" t="s">
        <v>1102</v>
      </c>
      <c r="E320" s="98"/>
      <c r="F320" s="114">
        <v>1</v>
      </c>
      <c r="G320" s="98" t="s">
        <v>16</v>
      </c>
      <c r="H320" s="98"/>
      <c r="I320" s="98"/>
      <c r="J320" s="98"/>
      <c r="K320" s="98"/>
      <c r="L320" s="98"/>
      <c r="M320" s="98"/>
      <c r="N320" s="98"/>
      <c r="O320" s="98"/>
      <c r="P320" s="98"/>
      <c r="Q320" s="98"/>
      <c r="R320" s="99">
        <v>1</v>
      </c>
      <c r="S320" s="104">
        <v>230</v>
      </c>
      <c r="U320">
        <f t="shared" si="4"/>
        <v>230</v>
      </c>
    </row>
    <row r="321" spans="1:21" ht="30">
      <c r="A321" s="98" t="s">
        <v>1500</v>
      </c>
      <c r="B321" s="97" t="s">
        <v>652</v>
      </c>
      <c r="C321" s="97" t="s">
        <v>653</v>
      </c>
      <c r="D321" s="98" t="s">
        <v>1103</v>
      </c>
      <c r="E321" s="98"/>
      <c r="F321" s="114">
        <v>1</v>
      </c>
      <c r="G321" s="98" t="s">
        <v>16</v>
      </c>
      <c r="H321" s="98"/>
      <c r="I321" s="98"/>
      <c r="J321" s="98"/>
      <c r="K321" s="98"/>
      <c r="L321" s="98"/>
      <c r="M321" s="98"/>
      <c r="N321" s="98"/>
      <c r="O321" s="98"/>
      <c r="P321" s="98"/>
      <c r="Q321" s="98"/>
      <c r="R321" s="99">
        <v>0</v>
      </c>
      <c r="S321" s="104">
        <v>204</v>
      </c>
      <c r="U321">
        <f t="shared" si="4"/>
        <v>0</v>
      </c>
    </row>
    <row r="322" spans="1:21" ht="45">
      <c r="A322" s="98" t="s">
        <v>1501</v>
      </c>
      <c r="B322" s="97" t="s">
        <v>654</v>
      </c>
      <c r="C322" s="97" t="s">
        <v>655</v>
      </c>
      <c r="D322" s="98" t="s">
        <v>1104</v>
      </c>
      <c r="E322" s="98"/>
      <c r="F322" s="114">
        <v>1</v>
      </c>
      <c r="G322" s="98" t="s">
        <v>16</v>
      </c>
      <c r="H322" s="98"/>
      <c r="I322" s="98"/>
      <c r="J322" s="98"/>
      <c r="K322" s="98"/>
      <c r="L322" s="98"/>
      <c r="M322" s="98"/>
      <c r="N322" s="98"/>
      <c r="O322" s="98"/>
      <c r="P322" s="98"/>
      <c r="Q322" s="98"/>
      <c r="R322" s="99">
        <v>2</v>
      </c>
      <c r="S322" s="104">
        <v>280</v>
      </c>
      <c r="U322">
        <f t="shared" si="4"/>
        <v>560</v>
      </c>
    </row>
    <row r="323" spans="1:21" ht="45">
      <c r="A323" s="98" t="s">
        <v>1502</v>
      </c>
      <c r="B323" s="97" t="s">
        <v>656</v>
      </c>
      <c r="C323" s="97" t="s">
        <v>657</v>
      </c>
      <c r="D323" s="98" t="s">
        <v>1105</v>
      </c>
      <c r="E323" s="98"/>
      <c r="F323" s="114">
        <v>1</v>
      </c>
      <c r="G323" s="98" t="s">
        <v>16</v>
      </c>
      <c r="H323" s="98"/>
      <c r="I323" s="98"/>
      <c r="J323" s="98"/>
      <c r="K323" s="98"/>
      <c r="L323" s="98"/>
      <c r="M323" s="98"/>
      <c r="N323" s="98"/>
      <c r="O323" s="98"/>
      <c r="P323" s="98"/>
      <c r="Q323" s="98"/>
      <c r="R323" s="99">
        <v>2</v>
      </c>
      <c r="S323" s="104">
        <v>48</v>
      </c>
      <c r="U323">
        <f t="shared" si="4"/>
        <v>96</v>
      </c>
    </row>
    <row r="324" spans="1:21" ht="45">
      <c r="A324" s="98" t="s">
        <v>1503</v>
      </c>
      <c r="B324" s="97" t="s">
        <v>658</v>
      </c>
      <c r="C324" s="97" t="s">
        <v>659</v>
      </c>
      <c r="D324" s="98" t="s">
        <v>1106</v>
      </c>
      <c r="E324" s="98"/>
      <c r="F324" s="114">
        <v>1</v>
      </c>
      <c r="G324" s="98" t="s">
        <v>16</v>
      </c>
      <c r="H324" s="98"/>
      <c r="I324" s="98"/>
      <c r="J324" s="98"/>
      <c r="K324" s="98"/>
      <c r="L324" s="98"/>
      <c r="M324" s="98"/>
      <c r="N324" s="98"/>
      <c r="O324" s="98"/>
      <c r="P324" s="98"/>
      <c r="Q324" s="98"/>
      <c r="R324" s="99">
        <v>4</v>
      </c>
      <c r="S324" s="104">
        <v>56.6</v>
      </c>
      <c r="U324">
        <f t="shared" si="4"/>
        <v>226.4</v>
      </c>
    </row>
    <row r="325" spans="1:21" ht="45">
      <c r="A325" s="98" t="s">
        <v>1504</v>
      </c>
      <c r="B325" s="97" t="s">
        <v>660</v>
      </c>
      <c r="C325" s="97" t="s">
        <v>661</v>
      </c>
      <c r="D325" s="98" t="s">
        <v>1107</v>
      </c>
      <c r="E325" s="98"/>
      <c r="F325" s="114">
        <v>1</v>
      </c>
      <c r="G325" s="98" t="s">
        <v>16</v>
      </c>
      <c r="H325" s="98"/>
      <c r="I325" s="98"/>
      <c r="J325" s="98"/>
      <c r="K325" s="98"/>
      <c r="L325" s="98"/>
      <c r="M325" s="98"/>
      <c r="N325" s="98"/>
      <c r="O325" s="98"/>
      <c r="P325" s="98"/>
      <c r="Q325" s="98"/>
      <c r="R325" s="99">
        <v>5</v>
      </c>
      <c r="S325" s="104">
        <v>65</v>
      </c>
      <c r="U325">
        <f t="shared" si="4"/>
        <v>325</v>
      </c>
    </row>
    <row r="326" spans="1:21" ht="60">
      <c r="A326" s="98" t="s">
        <v>1505</v>
      </c>
      <c r="B326" s="97" t="s">
        <v>662</v>
      </c>
      <c r="C326" s="97" t="s">
        <v>663</v>
      </c>
      <c r="D326" s="98" t="s">
        <v>1108</v>
      </c>
      <c r="E326" s="98"/>
      <c r="F326" s="114">
        <v>1</v>
      </c>
      <c r="G326" s="98" t="s">
        <v>16</v>
      </c>
      <c r="H326" s="98"/>
      <c r="I326" s="98"/>
      <c r="J326" s="98"/>
      <c r="K326" s="98"/>
      <c r="L326" s="98"/>
      <c r="M326" s="98"/>
      <c r="N326" s="98"/>
      <c r="O326" s="98"/>
      <c r="P326" s="98"/>
      <c r="Q326" s="98"/>
      <c r="R326" s="99">
        <v>0</v>
      </c>
      <c r="S326" s="103">
        <v>45</v>
      </c>
      <c r="U326">
        <f t="shared" si="4"/>
        <v>0</v>
      </c>
    </row>
    <row r="327" spans="1:21" ht="30">
      <c r="A327" s="98" t="s">
        <v>1506</v>
      </c>
      <c r="B327" s="97" t="s">
        <v>664</v>
      </c>
      <c r="C327" s="97" t="s">
        <v>665</v>
      </c>
      <c r="D327" s="98" t="s">
        <v>1109</v>
      </c>
      <c r="E327" s="98"/>
      <c r="F327" s="114">
        <v>2</v>
      </c>
      <c r="G327" s="98" t="s">
        <v>16</v>
      </c>
      <c r="H327" s="98"/>
      <c r="I327" s="98"/>
      <c r="J327" s="98"/>
      <c r="K327" s="98"/>
      <c r="L327" s="98"/>
      <c r="M327" s="98"/>
      <c r="N327" s="98"/>
      <c r="O327" s="98"/>
      <c r="P327" s="98"/>
      <c r="Q327" s="98"/>
      <c r="R327" s="99">
        <v>0</v>
      </c>
      <c r="S327" s="103">
        <v>6.6</v>
      </c>
      <c r="U327">
        <f t="shared" si="4"/>
        <v>0</v>
      </c>
    </row>
    <row r="328" spans="1:21" ht="30">
      <c r="A328" s="98" t="s">
        <v>1507</v>
      </c>
      <c r="B328" s="97" t="s">
        <v>666</v>
      </c>
      <c r="C328" s="97" t="s">
        <v>667</v>
      </c>
      <c r="D328" s="98" t="s">
        <v>1110</v>
      </c>
      <c r="E328" s="98"/>
      <c r="F328" s="114">
        <v>2</v>
      </c>
      <c r="G328" s="98" t="s">
        <v>16</v>
      </c>
      <c r="H328" s="98"/>
      <c r="I328" s="98"/>
      <c r="J328" s="98"/>
      <c r="K328" s="98"/>
      <c r="L328" s="98"/>
      <c r="M328" s="98"/>
      <c r="N328" s="98"/>
      <c r="O328" s="98"/>
      <c r="P328" s="98"/>
      <c r="Q328" s="98"/>
      <c r="R328" s="99">
        <v>0</v>
      </c>
      <c r="S328" s="103">
        <v>10.5</v>
      </c>
      <c r="U328">
        <f t="shared" si="4"/>
        <v>0</v>
      </c>
    </row>
    <row r="329" spans="1:21" ht="45">
      <c r="A329" s="98" t="s">
        <v>1508</v>
      </c>
      <c r="B329" s="97" t="s">
        <v>668</v>
      </c>
      <c r="C329" s="97" t="s">
        <v>669</v>
      </c>
      <c r="D329" s="98" t="s">
        <v>1111</v>
      </c>
      <c r="E329" s="98"/>
      <c r="F329" s="114">
        <v>1</v>
      </c>
      <c r="G329" s="98" t="s">
        <v>16</v>
      </c>
      <c r="H329" s="98"/>
      <c r="I329" s="98"/>
      <c r="J329" s="98"/>
      <c r="K329" s="98"/>
      <c r="L329" s="98"/>
      <c r="M329" s="98"/>
      <c r="N329" s="98"/>
      <c r="O329" s="98"/>
      <c r="P329" s="98"/>
      <c r="Q329" s="98"/>
      <c r="R329" s="99">
        <v>0</v>
      </c>
      <c r="S329" s="103">
        <v>10.199999999999999</v>
      </c>
      <c r="U329">
        <f t="shared" si="4"/>
        <v>0</v>
      </c>
    </row>
    <row r="330" spans="1:21" ht="45">
      <c r="A330" s="98" t="s">
        <v>1509</v>
      </c>
      <c r="B330" s="97" t="s">
        <v>670</v>
      </c>
      <c r="C330" s="97" t="s">
        <v>671</v>
      </c>
      <c r="D330" s="98" t="s">
        <v>1112</v>
      </c>
      <c r="E330" s="98"/>
      <c r="F330" s="114">
        <v>1</v>
      </c>
      <c r="G330" s="98" t="s">
        <v>16</v>
      </c>
      <c r="H330" s="98"/>
      <c r="I330" s="98"/>
      <c r="J330" s="98"/>
      <c r="K330" s="98"/>
      <c r="L330" s="98"/>
      <c r="M330" s="98"/>
      <c r="N330" s="98"/>
      <c r="O330" s="98"/>
      <c r="P330" s="98"/>
      <c r="Q330" s="98"/>
      <c r="R330" s="99">
        <v>0</v>
      </c>
      <c r="S330" s="103">
        <v>59.7</v>
      </c>
      <c r="U330">
        <f t="shared" si="4"/>
        <v>0</v>
      </c>
    </row>
    <row r="331" spans="1:21">
      <c r="A331" s="98" t="s">
        <v>1510</v>
      </c>
      <c r="B331" s="97" t="s">
        <v>672</v>
      </c>
      <c r="C331" s="97" t="s">
        <v>673</v>
      </c>
      <c r="D331" s="98" t="s">
        <v>1113</v>
      </c>
      <c r="E331" s="98"/>
      <c r="F331" s="119">
        <v>2</v>
      </c>
      <c r="G331" s="98" t="s">
        <v>16</v>
      </c>
      <c r="H331" s="98"/>
      <c r="I331" s="98"/>
      <c r="J331" s="98"/>
      <c r="K331" s="98"/>
      <c r="L331" s="98"/>
      <c r="M331" s="98"/>
      <c r="N331" s="98"/>
      <c r="O331" s="98"/>
      <c r="P331" s="98"/>
      <c r="Q331" s="98"/>
      <c r="R331" s="99">
        <v>1</v>
      </c>
      <c r="S331" s="103">
        <v>9.6999999999999993</v>
      </c>
      <c r="U331">
        <f t="shared" ref="U331:U387" si="5">R331*S331</f>
        <v>9.6999999999999993</v>
      </c>
    </row>
    <row r="332" spans="1:21">
      <c r="A332" s="98" t="s">
        <v>1511</v>
      </c>
      <c r="B332" s="97" t="s">
        <v>674</v>
      </c>
      <c r="C332" s="97" t="s">
        <v>675</v>
      </c>
      <c r="D332" s="98" t="s">
        <v>1114</v>
      </c>
      <c r="E332" s="98"/>
      <c r="F332" s="119">
        <v>2</v>
      </c>
      <c r="G332" s="98" t="s">
        <v>16</v>
      </c>
      <c r="H332" s="98"/>
      <c r="I332" s="98"/>
      <c r="J332" s="98"/>
      <c r="K332" s="98"/>
      <c r="L332" s="98"/>
      <c r="M332" s="98"/>
      <c r="N332" s="98"/>
      <c r="O332" s="98"/>
      <c r="P332" s="98"/>
      <c r="Q332" s="98"/>
      <c r="R332" s="99">
        <v>2</v>
      </c>
      <c r="S332" s="103">
        <v>22</v>
      </c>
      <c r="U332">
        <f t="shared" si="5"/>
        <v>44</v>
      </c>
    </row>
    <row r="333" spans="1:21">
      <c r="A333" s="98" t="s">
        <v>1512</v>
      </c>
      <c r="B333" s="97" t="s">
        <v>676</v>
      </c>
      <c r="C333" s="97" t="s">
        <v>677</v>
      </c>
      <c r="D333" s="98" t="s">
        <v>1115</v>
      </c>
      <c r="E333" s="98"/>
      <c r="F333" s="119">
        <v>1</v>
      </c>
      <c r="G333" s="98" t="s">
        <v>16</v>
      </c>
      <c r="H333" s="98"/>
      <c r="I333" s="98"/>
      <c r="J333" s="98"/>
      <c r="K333" s="98"/>
      <c r="L333" s="98"/>
      <c r="M333" s="98"/>
      <c r="N333" s="98"/>
      <c r="O333" s="98"/>
      <c r="P333" s="98"/>
      <c r="Q333" s="98"/>
      <c r="R333" s="99">
        <v>4</v>
      </c>
      <c r="S333" s="103">
        <v>48.6</v>
      </c>
      <c r="U333">
        <f t="shared" si="5"/>
        <v>194.4</v>
      </c>
    </row>
    <row r="334" spans="1:21">
      <c r="A334" s="98" t="s">
        <v>1513</v>
      </c>
      <c r="B334" s="97" t="s">
        <v>678</v>
      </c>
      <c r="C334" s="97" t="s">
        <v>679</v>
      </c>
      <c r="D334" s="98" t="s">
        <v>1116</v>
      </c>
      <c r="E334" s="98"/>
      <c r="F334" s="119">
        <v>100</v>
      </c>
      <c r="G334" s="98" t="s">
        <v>16</v>
      </c>
      <c r="H334" s="98"/>
      <c r="I334" s="98"/>
      <c r="J334" s="98"/>
      <c r="K334" s="98"/>
      <c r="L334" s="98"/>
      <c r="M334" s="98"/>
      <c r="N334" s="98"/>
      <c r="O334" s="98"/>
      <c r="P334" s="98"/>
      <c r="Q334" s="98"/>
      <c r="R334" s="99">
        <v>407</v>
      </c>
      <c r="S334" s="103">
        <v>0.3</v>
      </c>
      <c r="U334">
        <f t="shared" si="5"/>
        <v>122.1</v>
      </c>
    </row>
    <row r="335" spans="1:21" ht="30">
      <c r="A335" s="98" t="s">
        <v>1514</v>
      </c>
      <c r="B335" s="97" t="s">
        <v>680</v>
      </c>
      <c r="C335" s="97" t="s">
        <v>681</v>
      </c>
      <c r="D335" s="98" t="s">
        <v>1117</v>
      </c>
      <c r="E335" s="98"/>
      <c r="F335" s="119">
        <v>15</v>
      </c>
      <c r="G335" s="98" t="s">
        <v>16</v>
      </c>
      <c r="H335" s="98"/>
      <c r="I335" s="98"/>
      <c r="J335" s="98"/>
      <c r="K335" s="98"/>
      <c r="L335" s="98"/>
      <c r="M335" s="98"/>
      <c r="N335" s="98"/>
      <c r="O335" s="98"/>
      <c r="P335" s="98"/>
      <c r="Q335" s="98"/>
      <c r="R335" s="99">
        <v>0</v>
      </c>
      <c r="S335" s="103">
        <v>2.8</v>
      </c>
      <c r="U335">
        <f t="shared" si="5"/>
        <v>0</v>
      </c>
    </row>
    <row r="336" spans="1:21">
      <c r="A336" s="98" t="s">
        <v>1515</v>
      </c>
      <c r="B336" s="97" t="s">
        <v>682</v>
      </c>
      <c r="C336" s="97" t="s">
        <v>683</v>
      </c>
      <c r="D336" s="98" t="s">
        <v>1118</v>
      </c>
      <c r="E336" s="98"/>
      <c r="F336" s="119">
        <v>1000</v>
      </c>
      <c r="G336" s="98" t="s">
        <v>16</v>
      </c>
      <c r="H336" s="98"/>
      <c r="I336" s="98"/>
      <c r="J336" s="98"/>
      <c r="K336" s="98"/>
      <c r="L336" s="98"/>
      <c r="M336" s="98"/>
      <c r="N336" s="98"/>
      <c r="O336" s="98"/>
      <c r="P336" s="98"/>
      <c r="Q336" s="98"/>
      <c r="R336" s="99">
        <v>0</v>
      </c>
      <c r="S336" s="103">
        <v>0.02</v>
      </c>
      <c r="U336">
        <f t="shared" si="5"/>
        <v>0</v>
      </c>
    </row>
    <row r="337" spans="1:21">
      <c r="A337" s="98" t="s">
        <v>1516</v>
      </c>
      <c r="B337" s="97" t="s">
        <v>684</v>
      </c>
      <c r="C337" s="97" t="s">
        <v>685</v>
      </c>
      <c r="D337" s="98" t="s">
        <v>1119</v>
      </c>
      <c r="E337" s="98"/>
      <c r="F337" s="119">
        <v>600</v>
      </c>
      <c r="G337" s="98" t="s">
        <v>16</v>
      </c>
      <c r="H337" s="98"/>
      <c r="I337" s="98"/>
      <c r="J337" s="98"/>
      <c r="K337" s="98"/>
      <c r="L337" s="98"/>
      <c r="M337" s="98"/>
      <c r="N337" s="98"/>
      <c r="O337" s="98"/>
      <c r="P337" s="98"/>
      <c r="Q337" s="98"/>
      <c r="R337" s="99">
        <v>300</v>
      </c>
      <c r="S337" s="103">
        <v>0.02</v>
      </c>
      <c r="U337">
        <f t="shared" si="5"/>
        <v>6</v>
      </c>
    </row>
    <row r="338" spans="1:21">
      <c r="A338" s="98" t="s">
        <v>1517</v>
      </c>
      <c r="B338" s="97" t="s">
        <v>686</v>
      </c>
      <c r="C338" s="97" t="s">
        <v>687</v>
      </c>
      <c r="D338" s="98" t="s">
        <v>1120</v>
      </c>
      <c r="E338" s="98"/>
      <c r="F338" s="119">
        <v>1200</v>
      </c>
      <c r="G338" s="98" t="s">
        <v>16</v>
      </c>
      <c r="H338" s="98"/>
      <c r="I338" s="98"/>
      <c r="J338" s="98"/>
      <c r="K338" s="98"/>
      <c r="L338" s="98"/>
      <c r="M338" s="98"/>
      <c r="N338" s="98"/>
      <c r="O338" s="98"/>
      <c r="P338" s="98"/>
      <c r="Q338" s="98"/>
      <c r="R338" s="99">
        <v>0</v>
      </c>
      <c r="S338" s="103">
        <v>0.02</v>
      </c>
      <c r="U338">
        <f t="shared" si="5"/>
        <v>0</v>
      </c>
    </row>
    <row r="339" spans="1:21">
      <c r="A339" s="98" t="s">
        <v>1518</v>
      </c>
      <c r="B339" s="97" t="s">
        <v>688</v>
      </c>
      <c r="C339" s="97" t="s">
        <v>689</v>
      </c>
      <c r="D339" s="98" t="s">
        <v>1121</v>
      </c>
      <c r="E339" s="98"/>
      <c r="F339" s="119">
        <v>1000</v>
      </c>
      <c r="G339" s="98" t="s">
        <v>16</v>
      </c>
      <c r="H339" s="98"/>
      <c r="I339" s="98"/>
      <c r="J339" s="98"/>
      <c r="K339" s="98"/>
      <c r="L339" s="98"/>
      <c r="M339" s="98"/>
      <c r="N339" s="98"/>
      <c r="O339" s="98"/>
      <c r="P339" s="98"/>
      <c r="Q339" s="98"/>
      <c r="R339" s="99">
        <v>700</v>
      </c>
      <c r="S339" s="103">
        <v>0.05</v>
      </c>
      <c r="U339">
        <f t="shared" si="5"/>
        <v>35</v>
      </c>
    </row>
    <row r="340" spans="1:21" ht="30">
      <c r="A340" s="98" t="s">
        <v>1519</v>
      </c>
      <c r="B340" s="97" t="s">
        <v>690</v>
      </c>
      <c r="C340" s="97" t="s">
        <v>691</v>
      </c>
      <c r="D340" s="98" t="s">
        <v>1122</v>
      </c>
      <c r="E340" s="98"/>
      <c r="F340" s="119">
        <v>10</v>
      </c>
      <c r="G340" s="98" t="s">
        <v>16</v>
      </c>
      <c r="H340" s="98"/>
      <c r="I340" s="98"/>
      <c r="J340" s="98"/>
      <c r="K340" s="98"/>
      <c r="L340" s="98"/>
      <c r="M340" s="98"/>
      <c r="N340" s="98"/>
      <c r="O340" s="98"/>
      <c r="P340" s="98"/>
      <c r="Q340" s="98"/>
      <c r="R340" s="99">
        <v>3</v>
      </c>
      <c r="S340" s="108">
        <v>8</v>
      </c>
      <c r="U340">
        <f t="shared" si="5"/>
        <v>24</v>
      </c>
    </row>
    <row r="341" spans="1:21" ht="30">
      <c r="A341" s="98" t="s">
        <v>1520</v>
      </c>
      <c r="B341" s="97" t="s">
        <v>692</v>
      </c>
      <c r="C341" s="97" t="s">
        <v>693</v>
      </c>
      <c r="D341" s="98" t="s">
        <v>1123</v>
      </c>
      <c r="E341" s="98"/>
      <c r="F341" s="120">
        <v>5</v>
      </c>
      <c r="G341" s="98" t="s">
        <v>16</v>
      </c>
      <c r="H341" s="98"/>
      <c r="I341" s="98"/>
      <c r="J341" s="98"/>
      <c r="K341" s="98"/>
      <c r="L341" s="98"/>
      <c r="M341" s="98"/>
      <c r="N341" s="98"/>
      <c r="O341" s="98"/>
      <c r="P341" s="98"/>
      <c r="Q341" s="98"/>
      <c r="R341" s="99">
        <v>5</v>
      </c>
      <c r="S341" s="108">
        <v>25</v>
      </c>
      <c r="U341">
        <f t="shared" si="5"/>
        <v>125</v>
      </c>
    </row>
    <row r="342" spans="1:21" ht="45">
      <c r="A342" s="98" t="s">
        <v>1521</v>
      </c>
      <c r="B342" s="97" t="s">
        <v>694</v>
      </c>
      <c r="C342" s="97" t="s">
        <v>695</v>
      </c>
      <c r="D342" s="98" t="s">
        <v>1124</v>
      </c>
      <c r="E342" s="98"/>
      <c r="F342" s="119">
        <v>1</v>
      </c>
      <c r="G342" s="98" t="s">
        <v>16</v>
      </c>
      <c r="H342" s="98"/>
      <c r="I342" s="98"/>
      <c r="J342" s="98"/>
      <c r="K342" s="98"/>
      <c r="L342" s="98"/>
      <c r="M342" s="98"/>
      <c r="N342" s="98"/>
      <c r="O342" s="98"/>
      <c r="P342" s="98"/>
      <c r="Q342" s="98"/>
      <c r="R342" s="99">
        <v>2</v>
      </c>
      <c r="S342" s="108">
        <v>58</v>
      </c>
      <c r="U342">
        <f t="shared" si="5"/>
        <v>116</v>
      </c>
    </row>
    <row r="343" spans="1:21" ht="45">
      <c r="A343" s="98" t="s">
        <v>1522</v>
      </c>
      <c r="B343" s="97" t="s">
        <v>696</v>
      </c>
      <c r="C343" s="97" t="s">
        <v>697</v>
      </c>
      <c r="D343" s="98" t="s">
        <v>1125</v>
      </c>
      <c r="E343" s="98"/>
      <c r="F343" s="119">
        <v>1</v>
      </c>
      <c r="G343" s="98" t="s">
        <v>16</v>
      </c>
      <c r="H343" s="98"/>
      <c r="I343" s="98"/>
      <c r="J343" s="98"/>
      <c r="K343" s="98"/>
      <c r="L343" s="98"/>
      <c r="M343" s="98"/>
      <c r="N343" s="98"/>
      <c r="O343" s="98"/>
      <c r="P343" s="98"/>
      <c r="Q343" s="98"/>
      <c r="R343" s="99">
        <v>0</v>
      </c>
      <c r="S343" s="108">
        <v>13</v>
      </c>
      <c r="U343">
        <f t="shared" si="5"/>
        <v>0</v>
      </c>
    </row>
    <row r="344" spans="1:21" ht="45">
      <c r="A344" s="98" t="s">
        <v>1523</v>
      </c>
      <c r="B344" s="97" t="s">
        <v>698</v>
      </c>
      <c r="C344" s="97" t="s">
        <v>699</v>
      </c>
      <c r="D344" s="98" t="s">
        <v>1126</v>
      </c>
      <c r="E344" s="98"/>
      <c r="F344" s="119">
        <v>1</v>
      </c>
      <c r="G344" s="98" t="s">
        <v>16</v>
      </c>
      <c r="H344" s="98"/>
      <c r="I344" s="98"/>
      <c r="J344" s="98"/>
      <c r="K344" s="98"/>
      <c r="L344" s="98"/>
      <c r="M344" s="98"/>
      <c r="N344" s="98"/>
      <c r="O344" s="98"/>
      <c r="P344" s="98"/>
      <c r="Q344" s="98"/>
      <c r="R344" s="99">
        <v>0</v>
      </c>
      <c r="S344" s="108">
        <v>9.1999999999999993</v>
      </c>
      <c r="U344">
        <f t="shared" si="5"/>
        <v>0</v>
      </c>
    </row>
    <row r="345" spans="1:21" ht="60">
      <c r="A345" s="98" t="s">
        <v>1524</v>
      </c>
      <c r="B345" s="97" t="s">
        <v>700</v>
      </c>
      <c r="C345" s="97" t="s">
        <v>701</v>
      </c>
      <c r="D345" s="98" t="s">
        <v>1127</v>
      </c>
      <c r="E345" s="98"/>
      <c r="F345" s="119">
        <v>1</v>
      </c>
      <c r="G345" s="98" t="s">
        <v>16</v>
      </c>
      <c r="H345" s="98"/>
      <c r="I345" s="98"/>
      <c r="J345" s="98"/>
      <c r="K345" s="98"/>
      <c r="L345" s="98"/>
      <c r="M345" s="98"/>
      <c r="N345" s="98"/>
      <c r="O345" s="98"/>
      <c r="P345" s="98"/>
      <c r="Q345" s="98"/>
      <c r="R345" s="99">
        <v>6</v>
      </c>
      <c r="S345" s="108">
        <v>62.5</v>
      </c>
      <c r="U345">
        <f t="shared" si="5"/>
        <v>375</v>
      </c>
    </row>
    <row r="346" spans="1:21" ht="45">
      <c r="A346" s="98" t="s">
        <v>1525</v>
      </c>
      <c r="B346" s="97" t="s">
        <v>702</v>
      </c>
      <c r="C346" s="97" t="s">
        <v>703</v>
      </c>
      <c r="D346" s="98" t="s">
        <v>1128</v>
      </c>
      <c r="E346" s="98"/>
      <c r="F346" s="119">
        <v>1</v>
      </c>
      <c r="G346" s="98" t="s">
        <v>16</v>
      </c>
      <c r="H346" s="98"/>
      <c r="I346" s="98"/>
      <c r="J346" s="98"/>
      <c r="K346" s="98"/>
      <c r="L346" s="98"/>
      <c r="M346" s="98"/>
      <c r="N346" s="98"/>
      <c r="O346" s="98"/>
      <c r="P346" s="98"/>
      <c r="Q346" s="98"/>
      <c r="R346" s="99">
        <v>36</v>
      </c>
      <c r="S346" s="108">
        <v>11.6</v>
      </c>
      <c r="U346">
        <f t="shared" si="5"/>
        <v>417.59999999999997</v>
      </c>
    </row>
    <row r="347" spans="1:21" ht="45">
      <c r="A347" s="98" t="s">
        <v>1526</v>
      </c>
      <c r="B347" s="97" t="s">
        <v>704</v>
      </c>
      <c r="C347" s="97" t="s">
        <v>705</v>
      </c>
      <c r="D347" s="98" t="s">
        <v>1129</v>
      </c>
      <c r="E347" s="98"/>
      <c r="F347" s="119">
        <v>1</v>
      </c>
      <c r="G347" s="98" t="s">
        <v>16</v>
      </c>
      <c r="H347" s="98"/>
      <c r="I347" s="98"/>
      <c r="J347" s="98"/>
      <c r="K347" s="98"/>
      <c r="L347" s="98"/>
      <c r="M347" s="98"/>
      <c r="N347" s="98"/>
      <c r="O347" s="98"/>
      <c r="P347" s="98"/>
      <c r="Q347" s="98"/>
      <c r="R347" s="99">
        <v>22</v>
      </c>
      <c r="S347" s="108">
        <v>11.9</v>
      </c>
      <c r="U347">
        <f t="shared" si="5"/>
        <v>261.8</v>
      </c>
    </row>
    <row r="348" spans="1:21" ht="30">
      <c r="A348" s="98" t="s">
        <v>1527</v>
      </c>
      <c r="B348" s="97" t="s">
        <v>706</v>
      </c>
      <c r="C348" s="97" t="s">
        <v>707</v>
      </c>
      <c r="D348" s="98" t="s">
        <v>1130</v>
      </c>
      <c r="E348" s="98"/>
      <c r="F348" s="119">
        <v>5</v>
      </c>
      <c r="G348" s="98" t="s">
        <v>16</v>
      </c>
      <c r="H348" s="98"/>
      <c r="I348" s="98"/>
      <c r="J348" s="98"/>
      <c r="K348" s="98"/>
      <c r="L348" s="98"/>
      <c r="M348" s="98"/>
      <c r="N348" s="98"/>
      <c r="O348" s="98"/>
      <c r="P348" s="98"/>
      <c r="Q348" s="98"/>
      <c r="R348" s="99">
        <v>10</v>
      </c>
      <c r="S348" s="108">
        <v>9.3000000000000007</v>
      </c>
      <c r="U348">
        <f t="shared" si="5"/>
        <v>93</v>
      </c>
    </row>
    <row r="349" spans="1:21" ht="30">
      <c r="A349" s="98" t="s">
        <v>1528</v>
      </c>
      <c r="B349" s="97" t="s">
        <v>708</v>
      </c>
      <c r="C349" s="97" t="s">
        <v>709</v>
      </c>
      <c r="D349" s="98" t="s">
        <v>1131</v>
      </c>
      <c r="E349" s="98"/>
      <c r="F349" s="119">
        <v>1</v>
      </c>
      <c r="G349" s="98" t="s">
        <v>16</v>
      </c>
      <c r="H349" s="98"/>
      <c r="I349" s="98"/>
      <c r="J349" s="98"/>
      <c r="K349" s="98"/>
      <c r="L349" s="98"/>
      <c r="M349" s="98"/>
      <c r="N349" s="98"/>
      <c r="O349" s="98"/>
      <c r="P349" s="98"/>
      <c r="Q349" s="98"/>
      <c r="R349" s="99">
        <v>0</v>
      </c>
      <c r="S349" s="108">
        <v>53</v>
      </c>
      <c r="U349">
        <f t="shared" si="5"/>
        <v>0</v>
      </c>
    </row>
    <row r="350" spans="1:21" ht="45">
      <c r="A350" s="98" t="s">
        <v>1529</v>
      </c>
      <c r="B350" s="97" t="s">
        <v>710</v>
      </c>
      <c r="C350" s="97" t="s">
        <v>711</v>
      </c>
      <c r="D350" s="98" t="s">
        <v>1132</v>
      </c>
      <c r="E350" s="98"/>
      <c r="F350" s="119">
        <v>1</v>
      </c>
      <c r="G350" s="98" t="s">
        <v>16</v>
      </c>
      <c r="H350" s="98"/>
      <c r="I350" s="98"/>
      <c r="J350" s="98"/>
      <c r="K350" s="98"/>
      <c r="L350" s="98"/>
      <c r="M350" s="98"/>
      <c r="N350" s="98"/>
      <c r="O350" s="98"/>
      <c r="P350" s="98"/>
      <c r="Q350" s="98"/>
      <c r="R350" s="99">
        <v>0</v>
      </c>
      <c r="S350" s="108">
        <v>1</v>
      </c>
      <c r="U350">
        <f t="shared" si="5"/>
        <v>0</v>
      </c>
    </row>
    <row r="351" spans="1:21" ht="30">
      <c r="A351" s="98" t="s">
        <v>1530</v>
      </c>
      <c r="B351" s="97" t="s">
        <v>712</v>
      </c>
      <c r="C351" s="97" t="s">
        <v>713</v>
      </c>
      <c r="D351" s="98" t="s">
        <v>1133</v>
      </c>
      <c r="E351" s="98"/>
      <c r="F351" s="114">
        <v>1</v>
      </c>
      <c r="G351" s="98" t="s">
        <v>16</v>
      </c>
      <c r="H351" s="98"/>
      <c r="I351" s="98"/>
      <c r="J351" s="98"/>
      <c r="K351" s="98"/>
      <c r="L351" s="98"/>
      <c r="M351" s="98"/>
      <c r="N351" s="98"/>
      <c r="O351" s="98"/>
      <c r="P351" s="98"/>
      <c r="Q351" s="98"/>
      <c r="R351" s="99">
        <v>6</v>
      </c>
      <c r="S351" s="102">
        <v>6.2</v>
      </c>
      <c r="U351">
        <f t="shared" si="5"/>
        <v>37.200000000000003</v>
      </c>
    </row>
    <row r="352" spans="1:21" ht="45">
      <c r="A352" s="98" t="s">
        <v>1531</v>
      </c>
      <c r="B352" s="97" t="s">
        <v>714</v>
      </c>
      <c r="C352" s="97" t="s">
        <v>715</v>
      </c>
      <c r="D352" s="98" t="s">
        <v>1134</v>
      </c>
      <c r="E352" s="98"/>
      <c r="F352" s="115">
        <v>5</v>
      </c>
      <c r="G352" s="98" t="s">
        <v>16</v>
      </c>
      <c r="H352" s="98"/>
      <c r="I352" s="98"/>
      <c r="J352" s="98"/>
      <c r="K352" s="98"/>
      <c r="L352" s="98"/>
      <c r="M352" s="98"/>
      <c r="N352" s="98"/>
      <c r="O352" s="98"/>
      <c r="P352" s="98"/>
      <c r="Q352" s="98"/>
      <c r="R352" s="99">
        <v>11</v>
      </c>
      <c r="S352" s="103">
        <v>12.7</v>
      </c>
      <c r="U352">
        <f t="shared" si="5"/>
        <v>139.69999999999999</v>
      </c>
    </row>
    <row r="353" spans="1:21" ht="45">
      <c r="A353" s="98" t="s">
        <v>1532</v>
      </c>
      <c r="B353" s="97" t="s">
        <v>716</v>
      </c>
      <c r="C353" s="97" t="s">
        <v>717</v>
      </c>
      <c r="D353" s="98" t="s">
        <v>1135</v>
      </c>
      <c r="E353" s="98"/>
      <c r="F353" s="115">
        <v>5</v>
      </c>
      <c r="G353" s="98" t="s">
        <v>16</v>
      </c>
      <c r="H353" s="98"/>
      <c r="I353" s="98"/>
      <c r="J353" s="98"/>
      <c r="K353" s="98"/>
      <c r="L353" s="98"/>
      <c r="M353" s="98"/>
      <c r="N353" s="98"/>
      <c r="O353" s="98"/>
      <c r="P353" s="98"/>
      <c r="Q353" s="98"/>
      <c r="R353" s="99">
        <v>0</v>
      </c>
      <c r="S353" s="103">
        <v>10.8</v>
      </c>
      <c r="U353">
        <f t="shared" si="5"/>
        <v>0</v>
      </c>
    </row>
    <row r="354" spans="1:21" ht="105">
      <c r="A354" s="98" t="s">
        <v>1533</v>
      </c>
      <c r="B354" s="97" t="s">
        <v>718</v>
      </c>
      <c r="C354" s="97" t="s">
        <v>719</v>
      </c>
      <c r="D354" s="98" t="s">
        <v>1136</v>
      </c>
      <c r="E354" s="98"/>
      <c r="F354" s="115">
        <v>5</v>
      </c>
      <c r="G354" s="98" t="s">
        <v>16</v>
      </c>
      <c r="H354" s="98"/>
      <c r="I354" s="98"/>
      <c r="J354" s="98"/>
      <c r="K354" s="98"/>
      <c r="L354" s="98"/>
      <c r="M354" s="98"/>
      <c r="N354" s="98"/>
      <c r="O354" s="98"/>
      <c r="P354" s="98"/>
      <c r="Q354" s="98"/>
      <c r="R354" s="99">
        <v>0</v>
      </c>
      <c r="S354" s="103">
        <v>8.5</v>
      </c>
      <c r="U354">
        <f t="shared" si="5"/>
        <v>0</v>
      </c>
    </row>
    <row r="355" spans="1:21" ht="75">
      <c r="A355" s="98" t="s">
        <v>1534</v>
      </c>
      <c r="B355" s="97" t="s">
        <v>720</v>
      </c>
      <c r="C355" s="97" t="s">
        <v>721</v>
      </c>
      <c r="D355" s="98" t="s">
        <v>1137</v>
      </c>
      <c r="E355" s="98"/>
      <c r="F355" s="115">
        <v>3</v>
      </c>
      <c r="G355" s="98" t="s">
        <v>16</v>
      </c>
      <c r="H355" s="98"/>
      <c r="I355" s="98"/>
      <c r="J355" s="98"/>
      <c r="K355" s="98"/>
      <c r="L355" s="98"/>
      <c r="M355" s="98"/>
      <c r="N355" s="98"/>
      <c r="O355" s="98"/>
      <c r="P355" s="98"/>
      <c r="Q355" s="98"/>
      <c r="R355" s="99">
        <v>0</v>
      </c>
      <c r="S355" s="103">
        <v>8</v>
      </c>
      <c r="U355">
        <f t="shared" si="5"/>
        <v>0</v>
      </c>
    </row>
    <row r="356" spans="1:21" ht="45">
      <c r="A356" s="98" t="s">
        <v>1535</v>
      </c>
      <c r="B356" s="97" t="s">
        <v>722</v>
      </c>
      <c r="C356" s="97" t="s">
        <v>723</v>
      </c>
      <c r="D356" s="98" t="s">
        <v>1138</v>
      </c>
      <c r="E356" s="98"/>
      <c r="F356" s="114">
        <v>1</v>
      </c>
      <c r="G356" s="98" t="s">
        <v>16</v>
      </c>
      <c r="H356" s="98"/>
      <c r="I356" s="98"/>
      <c r="J356" s="98"/>
      <c r="K356" s="98"/>
      <c r="L356" s="98"/>
      <c r="M356" s="98"/>
      <c r="N356" s="98"/>
      <c r="O356" s="98"/>
      <c r="P356" s="98"/>
      <c r="Q356" s="98"/>
      <c r="R356" s="99">
        <v>2</v>
      </c>
      <c r="S356" s="103">
        <v>7.3</v>
      </c>
      <c r="U356">
        <f t="shared" si="5"/>
        <v>14.6</v>
      </c>
    </row>
    <row r="357" spans="1:21" ht="45">
      <c r="A357" s="98" t="s">
        <v>1536</v>
      </c>
      <c r="B357" s="97" t="s">
        <v>724</v>
      </c>
      <c r="C357" s="97" t="s">
        <v>725</v>
      </c>
      <c r="D357" s="98" t="s">
        <v>1139</v>
      </c>
      <c r="E357" s="98"/>
      <c r="F357" s="114">
        <v>5</v>
      </c>
      <c r="G357" s="98" t="s">
        <v>16</v>
      </c>
      <c r="H357" s="98"/>
      <c r="I357" s="98"/>
      <c r="J357" s="98"/>
      <c r="K357" s="98"/>
      <c r="L357" s="98"/>
      <c r="M357" s="98"/>
      <c r="N357" s="98"/>
      <c r="O357" s="98"/>
      <c r="P357" s="98"/>
      <c r="Q357" s="98"/>
      <c r="R357" s="99">
        <v>13</v>
      </c>
      <c r="S357" s="102">
        <v>22.5</v>
      </c>
      <c r="U357">
        <f t="shared" si="5"/>
        <v>292.5</v>
      </c>
    </row>
    <row r="358" spans="1:21" ht="90">
      <c r="A358" s="98" t="s">
        <v>1537</v>
      </c>
      <c r="B358" s="97" t="s">
        <v>726</v>
      </c>
      <c r="C358" s="97" t="s">
        <v>727</v>
      </c>
      <c r="D358" s="98" t="s">
        <v>1140</v>
      </c>
      <c r="E358" s="98"/>
      <c r="F358" s="114">
        <v>2</v>
      </c>
      <c r="G358" s="98" t="s">
        <v>16</v>
      </c>
      <c r="H358" s="98"/>
      <c r="I358" s="98"/>
      <c r="J358" s="98"/>
      <c r="K358" s="98"/>
      <c r="L358" s="98"/>
      <c r="M358" s="98"/>
      <c r="N358" s="98"/>
      <c r="O358" s="98"/>
      <c r="P358" s="98"/>
      <c r="Q358" s="98"/>
      <c r="R358" s="99">
        <v>0</v>
      </c>
      <c r="S358" s="102">
        <v>13.7</v>
      </c>
      <c r="U358">
        <f t="shared" si="5"/>
        <v>0</v>
      </c>
    </row>
    <row r="359" spans="1:21" ht="60">
      <c r="A359" s="98" t="s">
        <v>1538</v>
      </c>
      <c r="B359" s="97" t="s">
        <v>728</v>
      </c>
      <c r="C359" s="97" t="s">
        <v>729</v>
      </c>
      <c r="D359" s="98" t="s">
        <v>1141</v>
      </c>
      <c r="E359" s="98"/>
      <c r="F359" s="114">
        <v>2</v>
      </c>
      <c r="G359" s="98" t="s">
        <v>16</v>
      </c>
      <c r="H359" s="98"/>
      <c r="I359" s="98"/>
      <c r="J359" s="98"/>
      <c r="K359" s="98"/>
      <c r="L359" s="98"/>
      <c r="M359" s="98"/>
      <c r="N359" s="98"/>
      <c r="O359" s="98"/>
      <c r="P359" s="98"/>
      <c r="Q359" s="98"/>
      <c r="R359" s="99">
        <v>0</v>
      </c>
      <c r="S359" s="102">
        <v>13.5</v>
      </c>
      <c r="U359">
        <f t="shared" si="5"/>
        <v>0</v>
      </c>
    </row>
    <row r="360" spans="1:21" ht="60">
      <c r="A360" s="98" t="s">
        <v>1539</v>
      </c>
      <c r="B360" s="97" t="s">
        <v>730</v>
      </c>
      <c r="C360" s="97" t="s">
        <v>731</v>
      </c>
      <c r="D360" s="98" t="s">
        <v>1142</v>
      </c>
      <c r="E360" s="98"/>
      <c r="F360" s="114">
        <v>1</v>
      </c>
      <c r="G360" s="98" t="s">
        <v>16</v>
      </c>
      <c r="H360" s="98"/>
      <c r="I360" s="98"/>
      <c r="J360" s="98"/>
      <c r="K360" s="98"/>
      <c r="L360" s="98"/>
      <c r="M360" s="98"/>
      <c r="N360" s="98"/>
      <c r="O360" s="98"/>
      <c r="P360" s="98"/>
      <c r="Q360" s="98"/>
      <c r="R360" s="99">
        <v>3</v>
      </c>
      <c r="S360" s="102">
        <v>34.799999999999997</v>
      </c>
      <c r="U360">
        <f t="shared" si="5"/>
        <v>104.39999999999999</v>
      </c>
    </row>
    <row r="361" spans="1:21" ht="90">
      <c r="A361" s="98" t="s">
        <v>1540</v>
      </c>
      <c r="B361" s="97" t="s">
        <v>732</v>
      </c>
      <c r="C361" s="97" t="s">
        <v>733</v>
      </c>
      <c r="D361" s="98" t="s">
        <v>1143</v>
      </c>
      <c r="E361" s="98"/>
      <c r="F361" s="114">
        <v>1</v>
      </c>
      <c r="G361" s="98" t="s">
        <v>16</v>
      </c>
      <c r="H361" s="98"/>
      <c r="I361" s="98"/>
      <c r="J361" s="98"/>
      <c r="K361" s="98"/>
      <c r="L361" s="98"/>
      <c r="M361" s="98"/>
      <c r="N361" s="98"/>
      <c r="O361" s="98"/>
      <c r="P361" s="98"/>
      <c r="Q361" s="98"/>
      <c r="R361" s="99">
        <v>0</v>
      </c>
      <c r="S361" s="102">
        <v>235</v>
      </c>
      <c r="U361">
        <f t="shared" si="5"/>
        <v>0</v>
      </c>
    </row>
    <row r="362" spans="1:21" ht="30">
      <c r="A362" s="98" t="s">
        <v>1541</v>
      </c>
      <c r="B362" s="97" t="s">
        <v>734</v>
      </c>
      <c r="C362" s="97" t="s">
        <v>735</v>
      </c>
      <c r="D362" s="98" t="s">
        <v>1144</v>
      </c>
      <c r="E362" s="98"/>
      <c r="F362" s="114">
        <v>1</v>
      </c>
      <c r="G362" s="98" t="s">
        <v>16</v>
      </c>
      <c r="H362" s="98"/>
      <c r="I362" s="98"/>
      <c r="J362" s="98"/>
      <c r="K362" s="98"/>
      <c r="L362" s="98"/>
      <c r="M362" s="98"/>
      <c r="N362" s="98"/>
      <c r="O362" s="98"/>
      <c r="P362" s="98"/>
      <c r="Q362" s="98"/>
      <c r="R362" s="99">
        <v>1</v>
      </c>
      <c r="S362" s="102">
        <v>90</v>
      </c>
      <c r="U362">
        <f t="shared" si="5"/>
        <v>90</v>
      </c>
    </row>
    <row r="363" spans="1:21" ht="90">
      <c r="A363" s="98" t="s">
        <v>1542</v>
      </c>
      <c r="B363" s="97" t="s">
        <v>736</v>
      </c>
      <c r="C363" s="97" t="s">
        <v>737</v>
      </c>
      <c r="D363" s="98" t="s">
        <v>1145</v>
      </c>
      <c r="E363" s="98"/>
      <c r="F363" s="114">
        <v>1</v>
      </c>
      <c r="G363" s="98" t="s">
        <v>16</v>
      </c>
      <c r="H363" s="98"/>
      <c r="I363" s="98"/>
      <c r="J363" s="98"/>
      <c r="K363" s="98"/>
      <c r="L363" s="98"/>
      <c r="M363" s="98"/>
      <c r="N363" s="98"/>
      <c r="O363" s="98"/>
      <c r="P363" s="98"/>
      <c r="Q363" s="98"/>
      <c r="R363" s="99">
        <v>0</v>
      </c>
      <c r="S363" s="102">
        <v>295</v>
      </c>
      <c r="U363">
        <f t="shared" si="5"/>
        <v>0</v>
      </c>
    </row>
    <row r="364" spans="1:21" ht="30">
      <c r="A364" s="98" t="s">
        <v>1543</v>
      </c>
      <c r="B364" s="97" t="s">
        <v>738</v>
      </c>
      <c r="C364" s="97" t="s">
        <v>739</v>
      </c>
      <c r="D364" s="98" t="s">
        <v>1146</v>
      </c>
      <c r="E364" s="98"/>
      <c r="F364" s="114">
        <v>1</v>
      </c>
      <c r="G364" s="98" t="s">
        <v>16</v>
      </c>
      <c r="H364" s="98"/>
      <c r="I364" s="98"/>
      <c r="J364" s="98"/>
      <c r="K364" s="98"/>
      <c r="L364" s="98"/>
      <c r="M364" s="98"/>
      <c r="N364" s="98"/>
      <c r="O364" s="98"/>
      <c r="P364" s="98"/>
      <c r="Q364" s="98"/>
      <c r="R364" s="99">
        <v>0</v>
      </c>
      <c r="S364" s="102">
        <v>96</v>
      </c>
      <c r="U364">
        <f t="shared" si="5"/>
        <v>0</v>
      </c>
    </row>
    <row r="365" spans="1:21" ht="90">
      <c r="A365" s="98" t="s">
        <v>1544</v>
      </c>
      <c r="B365" s="97" t="s">
        <v>740</v>
      </c>
      <c r="C365" s="97" t="s">
        <v>741</v>
      </c>
      <c r="D365" s="98" t="s">
        <v>1147</v>
      </c>
      <c r="E365" s="98"/>
      <c r="F365" s="114">
        <v>1</v>
      </c>
      <c r="G365" s="98" t="s">
        <v>16</v>
      </c>
      <c r="H365" s="98"/>
      <c r="I365" s="98"/>
      <c r="J365" s="98"/>
      <c r="K365" s="98"/>
      <c r="L365" s="98"/>
      <c r="M365" s="98"/>
      <c r="N365" s="98"/>
      <c r="O365" s="98"/>
      <c r="P365" s="98"/>
      <c r="Q365" s="98"/>
      <c r="R365" s="99">
        <v>1</v>
      </c>
      <c r="S365" s="102">
        <v>365</v>
      </c>
      <c r="U365">
        <f t="shared" si="5"/>
        <v>365</v>
      </c>
    </row>
    <row r="366" spans="1:21" ht="30">
      <c r="A366" s="98" t="s">
        <v>1545</v>
      </c>
      <c r="B366" s="97" t="s">
        <v>742</v>
      </c>
      <c r="C366" s="97" t="s">
        <v>743</v>
      </c>
      <c r="D366" s="98" t="s">
        <v>1148</v>
      </c>
      <c r="E366" s="98"/>
      <c r="F366" s="114">
        <v>1</v>
      </c>
      <c r="G366" s="98" t="s">
        <v>16</v>
      </c>
      <c r="H366" s="98"/>
      <c r="I366" s="98"/>
      <c r="J366" s="98"/>
      <c r="K366" s="98"/>
      <c r="L366" s="98"/>
      <c r="M366" s="98"/>
      <c r="N366" s="98"/>
      <c r="O366" s="98"/>
      <c r="P366" s="98"/>
      <c r="Q366" s="98"/>
      <c r="R366" s="99">
        <v>3</v>
      </c>
      <c r="S366" s="102">
        <v>108</v>
      </c>
      <c r="U366">
        <f t="shared" si="5"/>
        <v>324</v>
      </c>
    </row>
    <row r="367" spans="1:21" ht="60">
      <c r="A367" s="98" t="s">
        <v>1546</v>
      </c>
      <c r="B367" s="97" t="s">
        <v>744</v>
      </c>
      <c r="C367" s="97" t="s">
        <v>745</v>
      </c>
      <c r="D367" s="98" t="s">
        <v>1149</v>
      </c>
      <c r="E367" s="98"/>
      <c r="F367" s="114">
        <v>1</v>
      </c>
      <c r="G367" s="98" t="s">
        <v>16</v>
      </c>
      <c r="H367" s="98"/>
      <c r="I367" s="98"/>
      <c r="J367" s="98"/>
      <c r="K367" s="98"/>
      <c r="L367" s="98"/>
      <c r="M367" s="98"/>
      <c r="N367" s="98"/>
      <c r="O367" s="98"/>
      <c r="P367" s="98"/>
      <c r="Q367" s="98"/>
      <c r="R367" s="99">
        <v>0</v>
      </c>
      <c r="S367" s="102">
        <v>89</v>
      </c>
      <c r="U367">
        <f t="shared" si="5"/>
        <v>0</v>
      </c>
    </row>
    <row r="368" spans="1:21" ht="75">
      <c r="A368" s="98" t="s">
        <v>1547</v>
      </c>
      <c r="B368" s="97" t="s">
        <v>746</v>
      </c>
      <c r="C368" s="97" t="s">
        <v>747</v>
      </c>
      <c r="D368" s="98" t="s">
        <v>1150</v>
      </c>
      <c r="E368" s="98"/>
      <c r="F368" s="114">
        <v>1</v>
      </c>
      <c r="G368" s="98" t="s">
        <v>16</v>
      </c>
      <c r="H368" s="98"/>
      <c r="I368" s="98"/>
      <c r="J368" s="98"/>
      <c r="K368" s="98"/>
      <c r="L368" s="98"/>
      <c r="M368" s="98"/>
      <c r="N368" s="98"/>
      <c r="O368" s="98"/>
      <c r="P368" s="98"/>
      <c r="Q368" s="98"/>
      <c r="R368" s="99">
        <v>0</v>
      </c>
      <c r="S368" s="102">
        <v>42</v>
      </c>
      <c r="U368">
        <f t="shared" si="5"/>
        <v>0</v>
      </c>
    </row>
    <row r="369" spans="1:21" ht="30">
      <c r="A369" s="98" t="s">
        <v>1548</v>
      </c>
      <c r="B369" s="97" t="s">
        <v>748</v>
      </c>
      <c r="C369" s="97" t="s">
        <v>749</v>
      </c>
      <c r="D369" s="98" t="s">
        <v>1151</v>
      </c>
      <c r="E369" s="98"/>
      <c r="F369" s="115">
        <v>1</v>
      </c>
      <c r="G369" s="98" t="s">
        <v>16</v>
      </c>
      <c r="H369" s="98"/>
      <c r="I369" s="98"/>
      <c r="J369" s="98"/>
      <c r="K369" s="98"/>
      <c r="L369" s="98"/>
      <c r="M369" s="98"/>
      <c r="N369" s="98"/>
      <c r="O369" s="98"/>
      <c r="P369" s="98"/>
      <c r="Q369" s="98"/>
      <c r="R369" s="99">
        <v>25</v>
      </c>
      <c r="S369" s="103">
        <v>5</v>
      </c>
      <c r="U369">
        <f t="shared" si="5"/>
        <v>125</v>
      </c>
    </row>
    <row r="370" spans="1:21" ht="30">
      <c r="A370" s="98" t="s">
        <v>1549</v>
      </c>
      <c r="B370" s="97" t="s">
        <v>750</v>
      </c>
      <c r="C370" s="97" t="s">
        <v>751</v>
      </c>
      <c r="D370" s="98" t="s">
        <v>1152</v>
      </c>
      <c r="E370" s="98"/>
      <c r="F370" s="115">
        <v>1</v>
      </c>
      <c r="G370" s="98" t="s">
        <v>16</v>
      </c>
      <c r="H370" s="98"/>
      <c r="I370" s="98"/>
      <c r="J370" s="98"/>
      <c r="K370" s="98"/>
      <c r="L370" s="98"/>
      <c r="M370" s="98"/>
      <c r="N370" s="98"/>
      <c r="O370" s="98"/>
      <c r="P370" s="98"/>
      <c r="Q370" s="98"/>
      <c r="R370" s="99">
        <v>5</v>
      </c>
      <c r="S370" s="103">
        <v>35</v>
      </c>
      <c r="U370">
        <f t="shared" si="5"/>
        <v>175</v>
      </c>
    </row>
    <row r="371" spans="1:21">
      <c r="A371" s="98" t="s">
        <v>1550</v>
      </c>
      <c r="B371" s="97" t="s">
        <v>752</v>
      </c>
      <c r="C371" s="97" t="s">
        <v>753</v>
      </c>
      <c r="D371" s="98" t="s">
        <v>1153</v>
      </c>
      <c r="E371" s="98"/>
      <c r="F371" s="115">
        <v>5</v>
      </c>
      <c r="G371" s="98" t="s">
        <v>16</v>
      </c>
      <c r="H371" s="98"/>
      <c r="I371" s="98"/>
      <c r="J371" s="98"/>
      <c r="K371" s="98"/>
      <c r="L371" s="98"/>
      <c r="M371" s="98"/>
      <c r="N371" s="98"/>
      <c r="O371" s="98"/>
      <c r="P371" s="98"/>
      <c r="Q371" s="98"/>
      <c r="R371" s="99">
        <v>2</v>
      </c>
      <c r="S371" s="103">
        <v>6.1</v>
      </c>
      <c r="U371">
        <f t="shared" si="5"/>
        <v>12.2</v>
      </c>
    </row>
    <row r="372" spans="1:21" ht="30">
      <c r="A372" s="98" t="s">
        <v>1551</v>
      </c>
      <c r="B372" s="97" t="s">
        <v>754</v>
      </c>
      <c r="C372" s="97" t="s">
        <v>755</v>
      </c>
      <c r="D372" s="98" t="s">
        <v>1154</v>
      </c>
      <c r="E372" s="98"/>
      <c r="F372" s="115">
        <v>1</v>
      </c>
      <c r="G372" s="98" t="s">
        <v>16</v>
      </c>
      <c r="H372" s="98"/>
      <c r="I372" s="98"/>
      <c r="J372" s="98"/>
      <c r="K372" s="98"/>
      <c r="L372" s="98"/>
      <c r="M372" s="98"/>
      <c r="N372" s="98"/>
      <c r="O372" s="98"/>
      <c r="P372" s="98"/>
      <c r="Q372" s="98"/>
      <c r="R372" s="99">
        <v>0</v>
      </c>
      <c r="S372" s="103">
        <v>7</v>
      </c>
      <c r="U372">
        <f t="shared" si="5"/>
        <v>0</v>
      </c>
    </row>
    <row r="373" spans="1:21" ht="30">
      <c r="A373" s="98" t="s">
        <v>1552</v>
      </c>
      <c r="B373" s="97" t="s">
        <v>756</v>
      </c>
      <c r="C373" s="97" t="s">
        <v>757</v>
      </c>
      <c r="D373" s="98" t="s">
        <v>1155</v>
      </c>
      <c r="E373" s="98"/>
      <c r="F373" s="115">
        <v>1</v>
      </c>
      <c r="G373" s="98" t="s">
        <v>16</v>
      </c>
      <c r="H373" s="98"/>
      <c r="I373" s="98"/>
      <c r="J373" s="98"/>
      <c r="K373" s="98"/>
      <c r="L373" s="98"/>
      <c r="M373" s="98"/>
      <c r="N373" s="98"/>
      <c r="O373" s="98"/>
      <c r="P373" s="98"/>
      <c r="Q373" s="98"/>
      <c r="R373" s="99">
        <v>0</v>
      </c>
      <c r="S373" s="103">
        <v>18</v>
      </c>
      <c r="U373">
        <f t="shared" si="5"/>
        <v>0</v>
      </c>
    </row>
    <row r="374" spans="1:21" ht="30">
      <c r="A374" s="98" t="s">
        <v>1553</v>
      </c>
      <c r="B374" s="97" t="s">
        <v>758</v>
      </c>
      <c r="C374" s="97" t="s">
        <v>759</v>
      </c>
      <c r="D374" s="98" t="s">
        <v>1156</v>
      </c>
      <c r="E374" s="98"/>
      <c r="F374" s="115">
        <v>2</v>
      </c>
      <c r="G374" s="98" t="s">
        <v>16</v>
      </c>
      <c r="H374" s="98"/>
      <c r="I374" s="98"/>
      <c r="J374" s="98"/>
      <c r="K374" s="98"/>
      <c r="L374" s="98"/>
      <c r="M374" s="98"/>
      <c r="N374" s="98"/>
      <c r="O374" s="98"/>
      <c r="P374" s="98"/>
      <c r="Q374" s="98"/>
      <c r="R374" s="99">
        <v>0</v>
      </c>
      <c r="S374" s="103">
        <v>1.9</v>
      </c>
      <c r="U374">
        <f t="shared" si="5"/>
        <v>0</v>
      </c>
    </row>
    <row r="375" spans="1:21" ht="45">
      <c r="A375" s="98" t="s">
        <v>1554</v>
      </c>
      <c r="B375" s="97" t="s">
        <v>760</v>
      </c>
      <c r="C375" s="97" t="s">
        <v>761</v>
      </c>
      <c r="D375" s="98" t="s">
        <v>1157</v>
      </c>
      <c r="E375" s="98"/>
      <c r="F375" s="115">
        <v>1</v>
      </c>
      <c r="G375" s="98" t="s">
        <v>16</v>
      </c>
      <c r="H375" s="98"/>
      <c r="I375" s="98"/>
      <c r="J375" s="98"/>
      <c r="K375" s="98"/>
      <c r="L375" s="98"/>
      <c r="M375" s="98"/>
      <c r="N375" s="98"/>
      <c r="O375" s="98"/>
      <c r="P375" s="98"/>
      <c r="Q375" s="98"/>
      <c r="R375" s="99">
        <v>0</v>
      </c>
      <c r="S375" s="103">
        <v>2.1</v>
      </c>
      <c r="U375">
        <f t="shared" si="5"/>
        <v>0</v>
      </c>
    </row>
    <row r="376" spans="1:21" ht="30">
      <c r="A376" s="98" t="s">
        <v>1555</v>
      </c>
      <c r="B376" s="97" t="s">
        <v>762</v>
      </c>
      <c r="C376" s="97" t="s">
        <v>763</v>
      </c>
      <c r="D376" s="98" t="s">
        <v>1158</v>
      </c>
      <c r="E376" s="98"/>
      <c r="F376" s="115">
        <v>1</v>
      </c>
      <c r="G376" s="98" t="s">
        <v>16</v>
      </c>
      <c r="H376" s="98"/>
      <c r="I376" s="98"/>
      <c r="J376" s="98"/>
      <c r="K376" s="98"/>
      <c r="L376" s="98"/>
      <c r="M376" s="98"/>
      <c r="N376" s="98"/>
      <c r="O376" s="98"/>
      <c r="P376" s="98"/>
      <c r="Q376" s="98"/>
      <c r="R376" s="99">
        <v>0</v>
      </c>
      <c r="S376" s="103">
        <v>49.3</v>
      </c>
      <c r="U376">
        <f t="shared" si="5"/>
        <v>0</v>
      </c>
    </row>
    <row r="377" spans="1:21" ht="30">
      <c r="A377" s="98" t="s">
        <v>1556</v>
      </c>
      <c r="B377" s="97" t="s">
        <v>764</v>
      </c>
      <c r="C377" s="97" t="s">
        <v>765</v>
      </c>
      <c r="D377" s="98" t="s">
        <v>1159</v>
      </c>
      <c r="E377" s="98"/>
      <c r="F377" s="115">
        <v>4</v>
      </c>
      <c r="G377" s="98" t="s">
        <v>16</v>
      </c>
      <c r="H377" s="98"/>
      <c r="I377" s="98"/>
      <c r="J377" s="98"/>
      <c r="K377" s="98"/>
      <c r="L377" s="98"/>
      <c r="M377" s="98"/>
      <c r="N377" s="98"/>
      <c r="O377" s="98"/>
      <c r="P377" s="98"/>
      <c r="Q377" s="98"/>
      <c r="R377" s="99">
        <v>0</v>
      </c>
      <c r="S377" s="103">
        <v>1.4</v>
      </c>
      <c r="U377">
        <f t="shared" si="5"/>
        <v>0</v>
      </c>
    </row>
    <row r="378" spans="1:21" ht="30">
      <c r="A378" s="98" t="s">
        <v>1557</v>
      </c>
      <c r="B378" s="97" t="s">
        <v>766</v>
      </c>
      <c r="C378" s="97" t="s">
        <v>767</v>
      </c>
      <c r="D378" s="98" t="s">
        <v>1160</v>
      </c>
      <c r="E378" s="98"/>
      <c r="F378" s="115">
        <v>4</v>
      </c>
      <c r="G378" s="98" t="s">
        <v>16</v>
      </c>
      <c r="H378" s="98"/>
      <c r="I378" s="98"/>
      <c r="J378" s="98"/>
      <c r="K378" s="98"/>
      <c r="L378" s="98"/>
      <c r="M378" s="98"/>
      <c r="N378" s="98"/>
      <c r="O378" s="98"/>
      <c r="P378" s="98"/>
      <c r="Q378" s="98"/>
      <c r="R378" s="99">
        <v>0</v>
      </c>
      <c r="S378" s="103">
        <v>1.4</v>
      </c>
      <c r="U378">
        <f t="shared" si="5"/>
        <v>0</v>
      </c>
    </row>
    <row r="379" spans="1:21">
      <c r="A379" s="98" t="s">
        <v>1558</v>
      </c>
      <c r="B379" s="97" t="s">
        <v>768</v>
      </c>
      <c r="C379" s="97" t="s">
        <v>769</v>
      </c>
      <c r="D379" s="98" t="s">
        <v>1161</v>
      </c>
      <c r="E379" s="98"/>
      <c r="F379" s="115">
        <v>10</v>
      </c>
      <c r="G379" s="98" t="s">
        <v>16</v>
      </c>
      <c r="H379" s="98"/>
      <c r="I379" s="98"/>
      <c r="J379" s="98"/>
      <c r="K379" s="98"/>
      <c r="L379" s="98"/>
      <c r="M379" s="98"/>
      <c r="N379" s="98"/>
      <c r="O379" s="98"/>
      <c r="P379" s="98"/>
      <c r="Q379" s="98"/>
      <c r="R379" s="99">
        <v>1</v>
      </c>
      <c r="S379" s="103">
        <v>2.1</v>
      </c>
      <c r="U379">
        <f t="shared" si="5"/>
        <v>2.1</v>
      </c>
    </row>
    <row r="380" spans="1:21" ht="30">
      <c r="A380" s="98" t="s">
        <v>1559</v>
      </c>
      <c r="B380" s="97" t="s">
        <v>770</v>
      </c>
      <c r="C380" s="97" t="s">
        <v>771</v>
      </c>
      <c r="D380" s="98" t="s">
        <v>1162</v>
      </c>
      <c r="E380" s="98"/>
      <c r="F380" s="115">
        <v>3</v>
      </c>
      <c r="G380" s="98" t="s">
        <v>16</v>
      </c>
      <c r="H380" s="98"/>
      <c r="I380" s="98"/>
      <c r="J380" s="98"/>
      <c r="K380" s="98"/>
      <c r="L380" s="98"/>
      <c r="M380" s="98"/>
      <c r="N380" s="98"/>
      <c r="O380" s="98"/>
      <c r="P380" s="98"/>
      <c r="Q380" s="98"/>
      <c r="R380" s="99">
        <v>0</v>
      </c>
      <c r="S380" s="103">
        <v>44.7</v>
      </c>
      <c r="U380">
        <f t="shared" si="5"/>
        <v>0</v>
      </c>
    </row>
    <row r="381" spans="1:21" ht="30">
      <c r="A381" s="98" t="s">
        <v>1560</v>
      </c>
      <c r="B381" s="97" t="s">
        <v>772</v>
      </c>
      <c r="C381" s="97" t="s">
        <v>773</v>
      </c>
      <c r="D381" s="98" t="s">
        <v>1163</v>
      </c>
      <c r="E381" s="98"/>
      <c r="F381" s="115">
        <v>3</v>
      </c>
      <c r="G381" s="98" t="s">
        <v>16</v>
      </c>
      <c r="H381" s="98"/>
      <c r="I381" s="98"/>
      <c r="J381" s="98"/>
      <c r="K381" s="98"/>
      <c r="L381" s="98"/>
      <c r="M381" s="98"/>
      <c r="N381" s="98"/>
      <c r="O381" s="98"/>
      <c r="P381" s="98"/>
      <c r="Q381" s="98"/>
      <c r="R381" s="99">
        <v>0</v>
      </c>
      <c r="S381" s="103">
        <v>26.5</v>
      </c>
      <c r="U381">
        <f t="shared" si="5"/>
        <v>0</v>
      </c>
    </row>
    <row r="382" spans="1:21" ht="30">
      <c r="A382" s="98" t="s">
        <v>1561</v>
      </c>
      <c r="B382" s="97" t="s">
        <v>774</v>
      </c>
      <c r="C382" s="97" t="s">
        <v>775</v>
      </c>
      <c r="D382" s="98" t="s">
        <v>1164</v>
      </c>
      <c r="E382" s="98"/>
      <c r="F382" s="115">
        <v>20</v>
      </c>
      <c r="G382" s="98" t="s">
        <v>16</v>
      </c>
      <c r="H382" s="98"/>
      <c r="I382" s="98"/>
      <c r="J382" s="98"/>
      <c r="K382" s="98"/>
      <c r="L382" s="98"/>
      <c r="M382" s="98"/>
      <c r="N382" s="98"/>
      <c r="O382" s="98"/>
      <c r="P382" s="98"/>
      <c r="Q382" s="98"/>
      <c r="R382" s="99">
        <v>0</v>
      </c>
      <c r="S382" s="103">
        <v>0.3</v>
      </c>
      <c r="U382">
        <f t="shared" si="5"/>
        <v>0</v>
      </c>
    </row>
    <row r="383" spans="1:21" ht="30">
      <c r="A383" s="98" t="s">
        <v>1562</v>
      </c>
      <c r="B383" s="97" t="s">
        <v>776</v>
      </c>
      <c r="C383" s="97" t="s">
        <v>777</v>
      </c>
      <c r="D383" s="98" t="s">
        <v>1165</v>
      </c>
      <c r="E383" s="98"/>
      <c r="F383" s="115">
        <v>20</v>
      </c>
      <c r="G383" s="98" t="s">
        <v>16</v>
      </c>
      <c r="H383" s="98"/>
      <c r="I383" s="98"/>
      <c r="J383" s="98"/>
      <c r="K383" s="98"/>
      <c r="L383" s="98"/>
      <c r="M383" s="98"/>
      <c r="N383" s="98"/>
      <c r="O383" s="98"/>
      <c r="P383" s="98"/>
      <c r="Q383" s="98"/>
      <c r="R383" s="99">
        <v>0</v>
      </c>
      <c r="S383" s="103">
        <v>0.3</v>
      </c>
      <c r="U383">
        <f t="shared" si="5"/>
        <v>0</v>
      </c>
    </row>
    <row r="384" spans="1:21" ht="30">
      <c r="A384" s="98" t="s">
        <v>1563</v>
      </c>
      <c r="B384" s="97" t="s">
        <v>778</v>
      </c>
      <c r="C384" s="97" t="s">
        <v>779</v>
      </c>
      <c r="D384" s="98" t="s">
        <v>1166</v>
      </c>
      <c r="E384" s="98"/>
      <c r="F384" s="115">
        <v>2</v>
      </c>
      <c r="G384" s="98" t="s">
        <v>16</v>
      </c>
      <c r="H384" s="98"/>
      <c r="I384" s="98"/>
      <c r="J384" s="98"/>
      <c r="K384" s="98"/>
      <c r="L384" s="98"/>
      <c r="M384" s="98"/>
      <c r="N384" s="98"/>
      <c r="O384" s="98"/>
      <c r="P384" s="98"/>
      <c r="Q384" s="98"/>
      <c r="R384" s="99">
        <v>0</v>
      </c>
      <c r="S384" s="103">
        <v>9</v>
      </c>
      <c r="U384">
        <f t="shared" si="5"/>
        <v>0</v>
      </c>
    </row>
    <row r="385" spans="1:21" ht="30">
      <c r="A385" s="98" t="s">
        <v>1564</v>
      </c>
      <c r="B385" s="97" t="s">
        <v>780</v>
      </c>
      <c r="C385" s="97" t="s">
        <v>781</v>
      </c>
      <c r="D385" s="98" t="s">
        <v>1167</v>
      </c>
      <c r="E385" s="98"/>
      <c r="F385" s="115">
        <v>10</v>
      </c>
      <c r="G385" s="98" t="s">
        <v>16</v>
      </c>
      <c r="H385" s="98"/>
      <c r="I385" s="98"/>
      <c r="J385" s="98"/>
      <c r="K385" s="98"/>
      <c r="L385" s="98"/>
      <c r="M385" s="98"/>
      <c r="N385" s="98"/>
      <c r="O385" s="98"/>
      <c r="P385" s="98"/>
      <c r="Q385" s="98"/>
      <c r="R385" s="99">
        <v>10</v>
      </c>
      <c r="S385" s="103">
        <v>6</v>
      </c>
      <c r="U385">
        <f t="shared" si="5"/>
        <v>60</v>
      </c>
    </row>
    <row r="386" spans="1:21" ht="45">
      <c r="A386" s="98" t="s">
        <v>1565</v>
      </c>
      <c r="B386" s="97" t="s">
        <v>782</v>
      </c>
      <c r="C386" s="97" t="s">
        <v>783</v>
      </c>
      <c r="D386" s="98" t="s">
        <v>1168</v>
      </c>
      <c r="E386" s="98"/>
      <c r="F386" s="115">
        <v>10</v>
      </c>
      <c r="G386" s="98" t="s">
        <v>16</v>
      </c>
      <c r="H386" s="98"/>
      <c r="I386" s="98"/>
      <c r="J386" s="98"/>
      <c r="K386" s="98"/>
      <c r="L386" s="98"/>
      <c r="M386" s="98"/>
      <c r="N386" s="98"/>
      <c r="O386" s="98"/>
      <c r="P386" s="98"/>
      <c r="Q386" s="98"/>
      <c r="R386" s="99">
        <v>169</v>
      </c>
      <c r="S386" s="106">
        <v>4.7</v>
      </c>
      <c r="U386">
        <f t="shared" si="5"/>
        <v>794.30000000000007</v>
      </c>
    </row>
    <row r="387" spans="1:21" ht="30">
      <c r="A387" s="98" t="s">
        <v>1566</v>
      </c>
      <c r="B387" s="97" t="s">
        <v>784</v>
      </c>
      <c r="C387" s="97" t="s">
        <v>785</v>
      </c>
      <c r="D387" s="98" t="s">
        <v>1169</v>
      </c>
      <c r="E387" s="98"/>
      <c r="F387" s="115">
        <v>2</v>
      </c>
      <c r="G387" s="98" t="s">
        <v>16</v>
      </c>
      <c r="H387" s="98"/>
      <c r="I387" s="98"/>
      <c r="J387" s="98"/>
      <c r="K387" s="98"/>
      <c r="L387" s="98"/>
      <c r="M387" s="98"/>
      <c r="N387" s="98"/>
      <c r="O387" s="98"/>
      <c r="P387" s="98"/>
      <c r="Q387" s="98"/>
      <c r="R387" s="99">
        <v>0</v>
      </c>
      <c r="S387" s="106">
        <v>38</v>
      </c>
      <c r="U387">
        <f t="shared" si="5"/>
        <v>0</v>
      </c>
    </row>
    <row r="388" spans="1:21" ht="60">
      <c r="S388" s="112" t="s">
        <v>1568</v>
      </c>
      <c r="U388">
        <f>SUM(U9:U387)</f>
        <v>34176.960000000014</v>
      </c>
    </row>
  </sheetData>
  <mergeCells count="10">
    <mergeCell ref="A4:B4"/>
    <mergeCell ref="E4:F4"/>
    <mergeCell ref="A5:B5"/>
    <mergeCell ref="A6:B6"/>
    <mergeCell ref="A1:C1"/>
    <mergeCell ref="E1:N1"/>
    <mergeCell ref="A2:B2"/>
    <mergeCell ref="D2:F2"/>
    <mergeCell ref="A3:B3"/>
    <mergeCell ref="E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SAP POTROŠNI ELETRKO 2026</vt:lpstr>
      <vt:lpstr> Nabava POTROŠNI ELEKTRO</vt:lpstr>
      <vt:lpstr>STANJE ZALIHA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Damir Jugo</dc:creator>
  <cp:lastModifiedBy>Bruno Crnković</cp:lastModifiedBy>
  <cp:lastPrinted>2026-07-08T07:58:24Z</cp:lastPrinted>
  <dcterms:created xsi:type="dcterms:W3CDTF">2015-06-05T18:17:20Z</dcterms:created>
  <dcterms:modified xsi:type="dcterms:W3CDTF">2026-07-08T07:58:44Z</dcterms:modified>
</cp:coreProperties>
</file>