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dik\Desktop\NABAVA\2026\Jednostavna\22. 1-400-2026-627 Stručni nad. i kont.ispit. sanacije usjeka AC A1\"/>
    </mc:Choice>
  </mc:AlternateContent>
  <bookViews>
    <workbookView xWindow="-120" yWindow="-120" windowWidth="29040" windowHeight="15840" activeTab="1"/>
  </bookViews>
  <sheets>
    <sheet name="OPĆI UVJETI" sheetId="2" r:id="rId1"/>
    <sheet name="TROSKOVNIK ZASTITA POKOSA" sheetId="4" r:id="rId2"/>
  </sheets>
  <definedNames>
    <definedName name="_xlnm.Print_Titles" localSheetId="1">'TROSKOVNIK ZASTITA POKOSA'!$3:$3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4" l="1"/>
  <c r="F15" i="4" l="1"/>
  <c r="F14" i="4"/>
  <c r="F13" i="4"/>
  <c r="F16" i="4"/>
  <c r="F17" i="4"/>
  <c r="F18" i="4"/>
  <c r="F19" i="4"/>
  <c r="F10" i="4"/>
  <c r="F9" i="4"/>
  <c r="F8" i="4"/>
  <c r="F11" i="4" s="1"/>
  <c r="F7" i="4"/>
  <c r="F5" i="4"/>
  <c r="F6" i="4"/>
  <c r="F21" i="4" l="1"/>
  <c r="F22" i="4" s="1"/>
</calcChain>
</file>

<file path=xl/sharedStrings.xml><?xml version="1.0" encoding="utf-8"?>
<sst xmlns="http://schemas.openxmlformats.org/spreadsheetml/2006/main" count="73" uniqueCount="65">
  <si>
    <t>TROŠKOVNIK RADOVA</t>
  </si>
  <si>
    <t>Red. br.</t>
  </si>
  <si>
    <t>Opis stavke</t>
  </si>
  <si>
    <t>Jedinica
mjere</t>
  </si>
  <si>
    <t>Količina</t>
  </si>
  <si>
    <t>PRIPREMNI RADOVI</t>
  </si>
  <si>
    <t>komplet</t>
  </si>
  <si>
    <t>ZAŠTITA POKOSA</t>
  </si>
  <si>
    <t>kom</t>
  </si>
  <si>
    <t>Izvođač je dužan pridržavati se svih važećih zakona i propisa iz područja gradnje, hrvatskih normi, "Općih tehničkih uvjeta za radove na cestama" (Zagreb, IGH, izdanje 2001. god.). Svi radovi moraju se izvesti solidno i stručno prema važećim propisima i pravilima dobrog zanata.</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</si>
  <si>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</si>
  <si>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</si>
  <si>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</si>
  <si>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investitor i predstavnik izvođača radova, a tu svoju odluku unositi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</si>
  <si>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</si>
  <si>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t>
  </si>
  <si>
    <t>Izvođačeva je obveza održavanje javnih cesta koje koristi u svrhu građenja te sanacija svih eventualnih oštećenja nastalih korištenjem. Po završetku radova ceste je potrebno dovesti u prvobitno stanje bez prava na naknadu troškova.</t>
  </si>
  <si>
    <t>Izvođač je dužan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</si>
  <si>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</si>
  <si>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</si>
  <si>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 xml:space="preserve">                   Ponuditelj:
  _________________________________
          (potpis ovlaštene osobe)</t>
  </si>
  <si>
    <t>OPĆI UVJETI</t>
  </si>
  <si>
    <t>U ___________________, ______________ god.</t>
  </si>
  <si>
    <t>komad</t>
  </si>
  <si>
    <t>Iznos (€)</t>
  </si>
  <si>
    <t>SVEUKUPNO (€)</t>
  </si>
  <si>
    <t>Jed.
cijena (€)</t>
  </si>
  <si>
    <r>
      <t>m</t>
    </r>
    <r>
      <rPr>
        <vertAlign val="superscript"/>
        <sz val="11"/>
        <rFont val="Calibri"/>
        <family val="2"/>
        <charset val="238"/>
      </rPr>
      <t>2</t>
    </r>
  </si>
  <si>
    <r>
      <t>m</t>
    </r>
    <r>
      <rPr>
        <vertAlign val="superscript"/>
        <sz val="11"/>
        <rFont val="Calibri"/>
        <family val="2"/>
        <charset val="238"/>
      </rPr>
      <t>3</t>
    </r>
  </si>
  <si>
    <r>
      <rPr>
        <b/>
        <sz val="11"/>
        <rFont val="Calibri"/>
        <family val="2"/>
        <charset val="238"/>
      </rPr>
      <t>Pripremni i završni radovi</t>
    </r>
    <r>
      <rPr>
        <sz val="11"/>
        <rFont val="Calibri"/>
        <family val="2"/>
        <charset val="238"/>
      </rPr>
      <t>. Priprema gradilišta obuhvaća troškove mobilizacije i demobilizacije (ljudstvo, strojevi, oprema, alati), ograđivanja gradilišta duž zahvata, uređenje privremenih gradilišnih deponija, troškove energenata (voda, struja, goriva, maziva), te po završenim radovima raspremanje gradilišta, odvoz mehanizacije i opreme, te završno čišćenje i uređenje gradilišta. U sklopu pripreme gradilišta uključeni su i svi manji neimenovani troškovi nužni za pripremu gradnje. Obračun po kompletu.</t>
    </r>
  </si>
  <si>
    <r>
      <rPr>
        <b/>
        <sz val="11"/>
        <rFont val="Calibri"/>
        <family val="2"/>
        <charset val="238"/>
      </rPr>
      <t>Uklanjanje grmlja i šiblja promjera do Ø10 cm.</t>
    </r>
    <r>
      <rPr>
        <sz val="11"/>
        <rFont val="Calibri"/>
        <family val="2"/>
        <charset val="238"/>
      </rPr>
      <t xml:space="preserve"> Stavka uključuje sječu grmlja i šiblja, rezanje na dužine pogodne za prijevoz, čišćenje i uklanjanje biljnog materijala zaostalog nakon sječe, privremeno deponiranje na gradilištu, utovar, prijevoz, te troškove zbrinjavanja uklonjenog materijala. Obračun po m2 očišćene zarasle površine.</t>
    </r>
  </si>
  <si>
    <r>
      <rPr>
        <b/>
        <sz val="11"/>
        <rFont val="Calibri"/>
        <family val="2"/>
        <charset val="238"/>
      </rPr>
      <t>Uklanjanje drveća promjera Ø10-30 cm.</t>
    </r>
    <r>
      <rPr>
        <sz val="11"/>
        <rFont val="Calibri"/>
        <family val="2"/>
        <charset val="238"/>
      </rPr>
      <t xml:space="preserve"> Stavka uključuje sječu drveća, rezanje grana na dužine pogodne za prijevoz, čišćenje i uklanjanje biljnog materijala zaostalog nakon sječe, privremeno deponiranje na gradilištu, utovar, prijevoz, te troškove zbrinjavanja uklonjenog materijala. Obračun po komadu uklonjenog stabla promjera Ø10-30 cm.</t>
    </r>
  </si>
  <si>
    <r>
      <rPr>
        <b/>
        <sz val="11"/>
        <rFont val="Calibri"/>
        <family val="2"/>
        <charset val="238"/>
      </rPr>
      <t>Uklanjanje postojeće zaštite pokosa.</t>
    </r>
    <r>
      <rPr>
        <sz val="11"/>
        <rFont val="Calibri"/>
        <family val="2"/>
        <charset val="238"/>
      </rPr>
      <t xml:space="preserve"> Stavka uključuje strojno i/ili ručno uklanjanje postojeće zaštite pokosa u svrhu pripreme površine i rubova za potrebe aplikacije nove zaštite pokosa. U cijenu radova uključen je kompletan materijal i rad potreban za potpuno dovršenje stavke na visini, privremeno deponiranje na gradilištu, utovar, transport, te troškovi zbrinjavanja uklonjenog materijala na trajnoj deponiji. Obračun po m</t>
    </r>
    <r>
      <rPr>
        <vertAlign val="superscript"/>
        <sz val="11"/>
        <rFont val="Calibri"/>
        <family val="2"/>
        <charset val="238"/>
      </rPr>
      <t>2</t>
    </r>
    <r>
      <rPr>
        <sz val="11"/>
        <rFont val="Calibri"/>
        <family val="2"/>
        <charset val="238"/>
      </rPr>
      <t xml:space="preserve"> uklonjene zaštite pokosa.</t>
    </r>
  </si>
  <si>
    <r>
      <rPr>
        <b/>
        <sz val="11"/>
        <rFont val="Calibri"/>
        <family val="2"/>
        <charset val="238"/>
      </rPr>
      <t>Uklanjanje fragmentiranog kamenog materijala i labilnih blokova s pokosa,  te odronjenog materijala s berme i bankine</t>
    </r>
    <r>
      <rPr>
        <sz val="11"/>
        <rFont val="Calibri"/>
        <family val="2"/>
        <charset val="238"/>
      </rPr>
      <t>. Stavka uključuje strojno i ručno čišćenje na visini, uključujući kavanje i ispuhivanje komprimiranim zrakom, privremeno deponiranje na gradilištu, utovar i odvoz uklonjenog materijala na trajnu deponiju, te troškove deponiranja materijala. Obračun po  m3 uklonjenog materijala.</t>
    </r>
  </si>
  <si>
    <t xml:space="preserve">Pripremni radovi ukupno (€) </t>
  </si>
  <si>
    <t xml:space="preserve">Zaštita pokosa ukupno (€) </t>
  </si>
  <si>
    <t>1.1.</t>
  </si>
  <si>
    <t>1.2.</t>
  </si>
  <si>
    <t>1.3.</t>
  </si>
  <si>
    <t>1.4.</t>
  </si>
  <si>
    <t>1.5.</t>
  </si>
  <si>
    <t>1.6.</t>
  </si>
  <si>
    <t>AUTOCESTA A1, ZASJEK DESNO od km 213+962 do km 214+202</t>
  </si>
  <si>
    <r>
      <rPr>
        <b/>
        <sz val="11"/>
        <rFont val="Calibri"/>
        <family val="2"/>
        <charset val="238"/>
      </rPr>
      <t>Štapna sidra dužine 9 m</t>
    </r>
    <r>
      <rPr>
        <sz val="11"/>
        <rFont val="Calibri"/>
        <family val="2"/>
        <charset val="238"/>
      </rPr>
      <t>. Štapna sidra od rebrastog čelika B500B, Ø25 mm, L = 9 m, granica popuštanja min. 245 kN, ugrađena na rasteru prema projektu. Stavka obuhvaća nabavu, dopremu, bušenje, ugradnju, injektiranje po cijeloj dužini, te pritezanje sidara. Sidro se ugrađuje u skladu s tehničkim uvjetima prema uputama proizvođača, uz obavezno posjedovanje atestne dokumentacije od ovlaštene institucije. Obračun po komadu ugrađenih sidara, uključujući sav potreban rad na ugradnji (uz upotrebu skela, dizalica i alpinističke opreme) i materijal (sidrene šipke, podložne pločice, matice, distanceri, injekcijska smjesa, ...) za potpuno dovršenje stavke.</t>
    </r>
  </si>
  <si>
    <r>
      <rPr>
        <b/>
        <sz val="11"/>
        <rFont val="Calibri"/>
        <family val="2"/>
        <charset val="238"/>
      </rPr>
      <t>Štapna sidra dužine 6 m</t>
    </r>
    <r>
      <rPr>
        <sz val="11"/>
        <rFont val="Calibri"/>
        <family val="2"/>
        <charset val="238"/>
      </rPr>
      <t>. Štapna sidra od rebrastog čelika B500B, Ø25 mm, L = 6 m, granica popuštanja min. 245 kN, ugrađena na rasteru prema projektu. Stavka obuhvaća nabavu, dopremu, bušenje, ugradnju, injektiranje po cijeloj dužini, te pritezanje sidara. Sidro se ugrađuje u skladu s tehničkim uvjetima prema uputama proizvođača, uz obavezno posjedovanje atestne dokumentacije od ovlaštene institucije. Obračun po komadu ugrađenih sidara, uključujući sav potreban rad na ugradnji (uz upotrebu skela, dizalica i alpinističke opreme) i materijal (sidrene šipke, podložne pločice, matice, distanceri, injekcijska smjesa, ...) za potpuno dovršenje stavke.</t>
    </r>
  </si>
  <si>
    <r>
      <rPr>
        <b/>
        <sz val="11"/>
        <rFont val="Calibri"/>
        <family val="2"/>
        <charset val="238"/>
      </rPr>
      <t>Štapna sidra dužine 3 m</t>
    </r>
    <r>
      <rPr>
        <sz val="11"/>
        <rFont val="Calibri"/>
        <family val="2"/>
        <charset val="238"/>
      </rPr>
      <t>. Štapna sidra od rebrastog čelika B500B, Ø25 mm, L = 3 m, granica popuštanja min. 245 kN, ugrađena na rasteru prema projektu. Stavka obuhvaća nabavu, dopremu, bušenje, ugradnju, injektiranje po cijeloj dužini, te pritezanje sidara. Sidro se ugrađuje u skladu s tehničkim uvjetima prema uputama proizvođača, uz obavezno posjedovanje atestne dokumentacije od ovlaštene institucije. Obračun po komadu ugrađenih sidara, uključujući sav potreban rad na ugradnji (uz upotrebu skela, dizalica i alpinističke opreme) i materijal (sidrene šipke, podložne pločice, matice, distanceri, injekcijska smjesa, ...) za potpuno dovršenje stavke.</t>
    </r>
  </si>
  <si>
    <t>1.</t>
  </si>
  <si>
    <t>2.</t>
  </si>
  <si>
    <t>2.1.</t>
  </si>
  <si>
    <t>2.2.</t>
  </si>
  <si>
    <t>2.3.</t>
  </si>
  <si>
    <t>2.4.</t>
  </si>
  <si>
    <t>2.5.</t>
  </si>
  <si>
    <t>2.6.</t>
  </si>
  <si>
    <t>2.7.</t>
  </si>
  <si>
    <t>2.8.</t>
  </si>
  <si>
    <t>m'</t>
  </si>
  <si>
    <r>
      <rPr>
        <b/>
        <sz val="11"/>
        <rFont val="Calibri"/>
        <family val="2"/>
        <charset val="238"/>
      </rPr>
      <t>Zaštita kolnika</t>
    </r>
    <r>
      <rPr>
        <sz val="11"/>
        <rFont val="Calibri"/>
        <family val="2"/>
        <charset val="238"/>
      </rPr>
      <t>. Nabava doprema i postavljanje geotekstila 300 g/m2 i sitne kamene drobine dmin=30 cm cijelom dužinom zahvata na mjestu zaustavnog traka i voznog traka. U stavku je uključeno i uklanjanje, odvoz i deopniranje materijala nakon obavljenih radova na sanaciji. Uključeni svi potrebni materijali i radovi za potpuno dovršenje stavke. Obračun po m2 postavljene zaštite kolnika.</t>
    </r>
  </si>
  <si>
    <r>
      <rPr>
        <b/>
        <sz val="11"/>
        <rFont val="Calibri"/>
        <family val="2"/>
        <charset val="238"/>
      </rPr>
      <t>Poravnanje neravnina na površini pokosa mlaznim betonom.</t>
    </r>
    <r>
      <rPr>
        <sz val="11"/>
        <rFont val="Calibri"/>
        <family val="2"/>
        <charset val="238"/>
      </rPr>
      <t xml:space="preserve"> Stavka obuhvaća apliciranje mlaznog betona razreda tlačne čvrstoće C 30/37 radi poravnanja lica pokosa. Debljina sloja mlaznog betona je promjenjiva. Obračun stavke po m</t>
    </r>
    <r>
      <rPr>
        <vertAlign val="superscript"/>
        <sz val="11"/>
        <rFont val="Calibri"/>
        <family val="2"/>
        <charset val="238"/>
      </rPr>
      <t>2</t>
    </r>
    <r>
      <rPr>
        <sz val="11"/>
        <rFont val="Calibri"/>
        <family val="2"/>
        <charset val="238"/>
      </rPr>
      <t xml:space="preserve"> poravnate površine, uključujući sav rad i materijal koji je potreban za potpuno dovršenje stavke.</t>
    </r>
  </si>
  <si>
    <r>
      <rPr>
        <b/>
        <sz val="11"/>
        <rFont val="Calibri"/>
        <family val="2"/>
        <charset val="238"/>
      </rPr>
      <t>Zaštita pokosa mlaznim betonom i armaturnom mrežom Q 188.</t>
    </r>
    <r>
      <rPr>
        <sz val="11"/>
        <rFont val="Calibri"/>
        <family val="2"/>
        <charset val="238"/>
      </rPr>
      <t xml:space="preserve"> Stavka obuhvaća apliciranje mlaznog betona razreda tlačne čvrstoće C 30/37 i debljine 10 cm (u dva sloja po 5 cm), te dobavu, postavljanje i pričvršćenje armaturne mreže Q 188 na podlogu. Slojevi mlaznog betona nanose se odvojeno u različitim vremenskim intervalima. U cijenu su uključeni svi preklopi mreža. Obračun stavke po m</t>
    </r>
    <r>
      <rPr>
        <vertAlign val="superscript"/>
        <sz val="11"/>
        <rFont val="Calibri"/>
        <family val="2"/>
        <charset val="238"/>
      </rPr>
      <t>2</t>
    </r>
    <r>
      <rPr>
        <sz val="11"/>
        <rFont val="Calibri"/>
        <family val="2"/>
        <charset val="238"/>
      </rPr>
      <t xml:space="preserve"> zaštićene površine, uključujući sav rad i materijal koji je potreban za potpuno dovršenje stavke.</t>
    </r>
  </si>
  <si>
    <r>
      <rPr>
        <b/>
        <sz val="11"/>
        <rFont val="Calibri"/>
        <family val="2"/>
        <charset val="238"/>
      </rPr>
      <t>Kratki bušeni drenovi duljine 1 m</t>
    </r>
    <r>
      <rPr>
        <sz val="11"/>
        <rFont val="Calibri"/>
        <family val="2"/>
        <charset val="238"/>
      </rPr>
      <t>. Stavka obuhvaća nabavu, dopremu i ugradnju perforiranih PVC cijevi promjera 50 mm. Gornja polovica drena mora biti perforirana po obodu. Obračun stavke po komadu ugrađenog drena, uključujući sav rad i materijal koji je potreban za potpuno dovršenje stavke.</t>
    </r>
  </si>
  <si>
    <r>
      <rPr>
        <b/>
        <sz val="11"/>
        <rFont val="Calibri"/>
        <family val="2"/>
        <charset val="238"/>
      </rPr>
      <t>Pocinčano čelično uže</t>
    </r>
    <r>
      <rPr>
        <sz val="11"/>
        <rFont val="Calibri"/>
        <family val="2"/>
        <charset val="238"/>
      </rPr>
      <t>. Stavka obuhvaća dobavu, dopremu i provlačenje čeličnog užeta kroz ploče na sidrima u dijagonalnom smjeru, te po obodu mreže. Ugrađuje se pocinčano čelično uže promjera 12 mm, čvrstoće žice 1770 N/mm2, kroz pocinčane pločice sa ušicom dimenzija 200x200x10 mm postavljene na sidra. Čelično uže se na završecima hvata spojnicama. Obračun po m' ugrađene čelične užadi, uključujući sav rad i materijal naveden u opisu ove stavke koji je potreban za potpuno dovršenje stavke.</t>
    </r>
  </si>
  <si>
    <t>Geodetski radovi obuhvaćaju iskolčenje objekta, sva mjerenja u svezi prijenosa podataka na teren i obrnuto, održavanje iskolčenih oznaka na terenu, snimanje u svrhu obračuna količina radova, te izradu snimke izvedenog stanja u četiri primjerka. Svi troškovi navedenih geodetskih radova ne obračunavaju se zasebno, već su uključeni u jediničnu cijenu izvođenja radova.</t>
  </si>
  <si>
    <t>Jedinične cijene izvođenja radova obuhvaćaju i troškove kontrole i osiguravanja kakvoće, odnosno sve troškove prethodnih i tekućih ispitivanja kako osnovnih materijala, tako i poluproizvoda, te definitivno dovršenih radova u skladu s važećim tehničkim propisima, pravilnicima i standardima, te Općim tehničkim uvjetima. Potrebne vrste i količine ispitivanja (npr. mlaznog betona, injekcijske smjese, štapnih sidara, ...) definirane su projektom. Stavke troškovnika odnose se na definitivno dovršene radove, ispitane po kvaliteti i funkcionalnosti od ovlaštenih institucija, te preuzete po nadzornoj službi Investitora.</t>
  </si>
  <si>
    <r>
      <rPr>
        <b/>
        <sz val="11"/>
        <rFont val="Calibri"/>
        <family val="2"/>
        <charset val="238"/>
      </rPr>
      <t>Nosiva mreža od visokovrijednog čelika.</t>
    </r>
    <r>
      <rPr>
        <sz val="11"/>
        <rFont val="Calibri"/>
        <family val="2"/>
        <charset val="238"/>
      </rPr>
      <t xml:space="preserve"> Stavka uključuje nabavu, dopremu i ugradnju nosivih romboidnih mreža otvora 90 x 135 mm, promjera žice 2,7 mm, nominalne vlačne čvrstoće žice 900 N/mm2 i min. vlačne čvrstoće mreže 60 kN/m u glavnom smjeru. Svi elementi sistema moraju biti trajno zaštićeni antikorozivnom zaštitom sastava 95 % Zn i 5 % Al, sa premazom mase veće od 200 gr/m</t>
    </r>
    <r>
      <rPr>
        <vertAlign val="superscript"/>
        <sz val="11"/>
        <rFont val="Calibri"/>
        <family val="2"/>
        <charset val="238"/>
      </rPr>
      <t>2</t>
    </r>
    <r>
      <rPr>
        <sz val="11"/>
        <rFont val="Calibri"/>
        <family val="2"/>
        <charset val="238"/>
      </rPr>
      <t>. Mreža se na vrhu, dnu, na bermama i na rubovima pokosa učvršćuje sidrima Ø25 mm, sukladno projektu, čija je nabava, doprema i ugradnja obuhvaćena ovom stavkom. Paneli mreže se međusobno povezuju čeličnim spojnicama koje predviđa proizvođač sustava ili čeličnim užetom min. debljine 6 mm. Obračun stavke po m</t>
    </r>
    <r>
      <rPr>
        <vertAlign val="superscript"/>
        <sz val="11"/>
        <rFont val="Calibri"/>
        <family val="2"/>
        <charset val="238"/>
      </rPr>
      <t>2</t>
    </r>
    <r>
      <rPr>
        <sz val="11"/>
        <rFont val="Calibri"/>
        <family val="2"/>
        <charset val="238"/>
      </rPr>
      <t xml:space="preserve"> postavljene mreže, uključujući sav rad i materijal naveden u opisu ove stavke koji je potreban za potpuno dovršenje stavke.</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</si>
</sst>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 #,##0.00_-;_-* &quot;-&quot;??_-;_-@_-"/>
    <numFmt numFmtId="165" formatCode="&quot; &quot;#,##0.00&quot;    &quot;;&quot;-&quot;#,##0.00&quot;    &quot;;&quot; -&quot;00&quot;    &quot;;&quot; &quot;@&quot; &quot;"/>
    <numFmt numFmtId="166" formatCode="&quot; &quot;#,##0.00&quot; &quot;;&quot;-&quot;#,##0.00&quot; &quot;;&quot; -&quot;00&quot; &quot;;&quot; &quot;@&quot; &quot;"/>
    <numFmt numFmtId="167" formatCode="General_)"/>
  </numFmts>
  <fonts count="51" x14ac:knownFonts="1">
    <font>
      <sz val="11"/>
      <color rgb="FF000000"/>
      <name val="Calibri"/>
      <family val="2"/>
      <charset val="238"/>
    </font>
    <font>
      <sz val="11"/>
      <color theme="1"/>
      <name val="Calibri"/>
      <family val="2"/>
      <charset val="238"/>
      <scheme val="minor"/>
    </font>
    <font>
      <sz val="11"/>
      <color rgb="FF000000"/>
      <name val="Calibri"/>
      <family val="2"/>
      <charset val="238"/>
    </font>
    <font>
      <sz val="11"/>
      <color rgb="FFFFFFFF"/>
      <name val="Calibri"/>
      <family val="2"/>
      <charset val="238"/>
    </font>
    <font>
      <sz val="11"/>
      <color rgb="FF003300"/>
      <name val="Calibri"/>
      <family val="2"/>
      <charset val="238"/>
    </font>
    <font>
      <b/>
      <sz val="11"/>
      <color rgb="FF333333"/>
      <name val="Calibri"/>
      <family val="2"/>
      <charset val="238"/>
    </font>
    <font>
      <b/>
      <sz val="11"/>
      <color rgb="FFFF0000"/>
      <name val="Calibri"/>
      <family val="2"/>
      <charset val="238"/>
    </font>
    <font>
      <sz val="11"/>
      <color rgb="FF800080"/>
      <name val="Calibri"/>
      <family val="2"/>
      <charset val="238"/>
    </font>
    <font>
      <b/>
      <sz val="15"/>
      <color rgb="FF339966"/>
      <name val="Calibri"/>
      <family val="2"/>
      <charset val="238"/>
    </font>
    <font>
      <b/>
      <sz val="13"/>
      <color rgb="FF339966"/>
      <name val="Calibri"/>
      <family val="2"/>
      <charset val="238"/>
    </font>
    <font>
      <b/>
      <sz val="11"/>
      <color rgb="FF339966"/>
      <name val="Calibri"/>
      <family val="2"/>
      <charset val="238"/>
    </font>
    <font>
      <b/>
      <sz val="18"/>
      <color rgb="FF339966"/>
      <name val="Cambria"/>
      <family val="1"/>
      <charset val="238"/>
    </font>
    <font>
      <sz val="11"/>
      <color rgb="FF808000"/>
      <name val="Calibri"/>
      <family val="2"/>
      <charset val="238"/>
    </font>
    <font>
      <sz val="10"/>
      <color rgb="FF000000"/>
      <name val="Arial"/>
      <family val="2"/>
      <charset val="238"/>
    </font>
    <font>
      <sz val="11"/>
      <color rgb="FF000000"/>
      <name val="Arial CE"/>
      <charset val="238"/>
    </font>
    <font>
      <sz val="11"/>
      <color rgb="FFFF0000"/>
      <name val="Calibri"/>
      <family val="2"/>
      <charset val="238"/>
    </font>
    <font>
      <b/>
      <sz val="11"/>
      <color rgb="FFFFFFFF"/>
      <name val="Calibri"/>
      <family val="2"/>
      <charset val="238"/>
    </font>
    <font>
      <i/>
      <sz val="11"/>
      <color rgb="FF808080"/>
      <name val="Calibri"/>
      <family val="2"/>
      <charset val="238"/>
    </font>
    <font>
      <b/>
      <sz val="11"/>
      <color rgb="FF000000"/>
      <name val="Calibri"/>
      <family val="2"/>
      <charset val="238"/>
    </font>
    <font>
      <sz val="11"/>
      <color rgb="FF333399"/>
      <name val="Calibri"/>
      <family val="2"/>
      <charset val="238"/>
    </font>
    <font>
      <sz val="9"/>
      <color rgb="FF000000"/>
      <name val="Arial Narrow"/>
      <family val="2"/>
      <charset val="238"/>
    </font>
    <font>
      <b/>
      <sz val="9"/>
      <color rgb="FF000000"/>
      <name val="Arial Narrow"/>
      <family val="2"/>
      <charset val="238"/>
    </font>
    <font>
      <sz val="10"/>
      <name val="Arial"/>
      <family val="2"/>
    </font>
    <font>
      <sz val="10"/>
      <name val="Arial"/>
      <family val="2"/>
    </font>
    <font>
      <sz val="10"/>
      <name val="Arial"/>
      <family val="2"/>
      <charset val="238"/>
    </font>
    <font>
      <sz val="11"/>
      <name val="Arial CE"/>
      <charset val="238"/>
    </font>
    <font>
      <sz val="11"/>
      <color indexed="8"/>
      <name val="Calibri"/>
      <family val="2"/>
      <charset val="238"/>
    </font>
    <font>
      <sz val="11"/>
      <color indexed="9"/>
      <name val="Calibri"/>
      <family val="2"/>
      <charset val="238"/>
    </font>
    <font>
      <sz val="11"/>
      <color indexed="58"/>
      <name val="Calibri"/>
      <family val="2"/>
      <charset val="238"/>
    </font>
    <font>
      <b/>
      <sz val="11"/>
      <color indexed="63"/>
      <name val="Calibri"/>
      <family val="2"/>
      <charset val="238"/>
    </font>
    <font>
      <b/>
      <sz val="11"/>
      <color indexed="10"/>
      <name val="Calibri"/>
      <family val="2"/>
      <charset val="238"/>
    </font>
    <font>
      <sz val="11"/>
      <color indexed="20"/>
      <name val="Calibri"/>
      <family val="2"/>
      <charset val="238"/>
    </font>
    <font>
      <b/>
      <sz val="18"/>
      <color indexed="57"/>
      <name val="Cambria"/>
      <family val="2"/>
      <charset val="238"/>
    </font>
    <font>
      <b/>
      <sz val="15"/>
      <color indexed="57"/>
      <name val="Calibri"/>
      <family val="2"/>
      <charset val="238"/>
    </font>
    <font>
      <b/>
      <sz val="13"/>
      <color indexed="57"/>
      <name val="Calibri"/>
      <family val="2"/>
      <charset val="238"/>
    </font>
    <font>
      <b/>
      <sz val="11"/>
      <color indexed="57"/>
      <name val="Calibri"/>
      <family val="2"/>
      <charset val="238"/>
    </font>
    <font>
      <sz val="11"/>
      <color indexed="19"/>
      <name val="Calibri"/>
      <family val="2"/>
      <charset val="238"/>
    </font>
    <font>
      <sz val="11"/>
      <color indexed="10"/>
      <name val="Calibri"/>
      <family val="2"/>
      <charset val="238"/>
    </font>
    <font>
      <b/>
      <sz val="11"/>
      <color indexed="9"/>
      <name val="Calibri"/>
      <family val="2"/>
      <charset val="238"/>
    </font>
    <font>
      <i/>
      <sz val="11"/>
      <color indexed="23"/>
      <name val="Calibri"/>
      <family val="2"/>
      <charset val="238"/>
    </font>
    <font>
      <b/>
      <sz val="11"/>
      <color indexed="8"/>
      <name val="Calibri"/>
      <family val="2"/>
      <charset val="238"/>
    </font>
    <font>
      <sz val="11"/>
      <color indexed="62"/>
      <name val="Calibri"/>
      <family val="2"/>
      <charset val="238"/>
    </font>
    <font>
      <sz val="10"/>
      <color indexed="8"/>
      <name val="Arial"/>
      <family val="2"/>
      <charset val="238"/>
    </font>
    <font>
      <b/>
      <sz val="10"/>
      <name val="Arial"/>
      <family val="2"/>
      <charset val="238"/>
    </font>
    <font>
      <b/>
      <sz val="14"/>
      <name val="Calibri"/>
      <family val="2"/>
      <charset val="238"/>
    </font>
    <font>
      <b/>
      <sz val="11"/>
      <name val="Calibri"/>
      <family val="2"/>
      <charset val="238"/>
    </font>
    <font>
      <sz val="11"/>
      <name val="Calibri"/>
      <family val="2"/>
      <charset val="238"/>
    </font>
    <font>
      <vertAlign val="superscript"/>
      <sz val="11"/>
      <name val="Calibri"/>
      <family val="2"/>
      <charset val="238"/>
    </font>
    <font>
      <i/>
      <sz val="11"/>
      <name val="Calibri"/>
      <family val="2"/>
      <charset val="238"/>
    </font>
    <font>
      <b/>
      <i/>
      <sz val="11"/>
      <name val="Calibri"/>
      <family val="2"/>
      <charset val="238"/>
    </font>
    <font>
      <b/>
      <sz val="16"/>
      <name val="Calibri"/>
      <family val="2"/>
      <charset val="238"/>
    </font>
  </fonts>
  <fills count="34">
    <fill>
      <patternFill patternType="none"/>
    </fill>
    <fill>
      <patternFill patternType="gray125"/>
    </fill>
    <fill>
      <patternFill patternType="solid">
        <fgColor rgb="FF99CCFF"/>
        <bgColor rgb="FF99CCFF"/>
      </patternFill>
    </fill>
    <fill>
      <patternFill patternType="solid">
        <fgColor rgb="FFFF8080"/>
        <bgColor rgb="FFFF8080"/>
      </patternFill>
    </fill>
    <fill>
      <patternFill patternType="solid">
        <fgColor rgb="FFFFFFCC"/>
        <bgColor rgb="FFFFFFCC"/>
      </patternFill>
    </fill>
    <fill>
      <patternFill patternType="solid">
        <fgColor rgb="FFFFCC99"/>
        <bgColor rgb="FFFFCC99"/>
      </patternFill>
    </fill>
    <fill>
      <patternFill patternType="solid">
        <fgColor rgb="FFCCFFFF"/>
        <bgColor rgb="FFCCFFFF"/>
      </patternFill>
    </fill>
    <fill>
      <patternFill patternType="solid">
        <fgColor rgb="FFC0C0C0"/>
        <bgColor rgb="FFC0C0C0"/>
      </patternFill>
    </fill>
    <fill>
      <patternFill patternType="solid">
        <fgColor rgb="FFFFCC00"/>
        <bgColor rgb="FFFFCC00"/>
      </patternFill>
    </fill>
    <fill>
      <patternFill patternType="solid">
        <fgColor rgb="FF33CCCC"/>
        <bgColor rgb="FF33CCCC"/>
      </patternFill>
    </fill>
    <fill>
      <patternFill patternType="solid">
        <fgColor rgb="FFFF9900"/>
        <bgColor rgb="FFFF9900"/>
      </patternFill>
    </fill>
    <fill>
      <patternFill patternType="solid">
        <fgColor rgb="FF666699"/>
        <bgColor rgb="FF666699"/>
      </patternFill>
    </fill>
    <fill>
      <patternFill patternType="solid">
        <fgColor rgb="FFFF0000"/>
        <bgColor rgb="FFFF0000"/>
      </patternFill>
    </fill>
    <fill>
      <patternFill patternType="solid">
        <fgColor rgb="FFFFFFFF"/>
        <bgColor rgb="FFFFFFFF"/>
      </patternFill>
    </fill>
    <fill>
      <patternFill patternType="solid">
        <fgColor rgb="FFFF99CC"/>
        <bgColor rgb="FFFF99CC"/>
      </patternFill>
    </fill>
    <fill>
      <patternFill patternType="solid">
        <fgColor rgb="FFFFFF99"/>
        <bgColor rgb="FFFFFF99"/>
      </patternFill>
    </fill>
    <fill>
      <patternFill patternType="solid">
        <fgColor rgb="FF969696"/>
        <bgColor rgb="FF969696"/>
      </patternFill>
    </fill>
    <fill>
      <patternFill patternType="solid">
        <fgColor rgb="FFD9D9D9"/>
        <bgColor rgb="FFD9D9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54"/>
      </patternFill>
    </fill>
    <fill>
      <patternFill patternType="solid">
        <fgColor indexed="10"/>
      </patternFill>
    </fill>
    <fill>
      <patternFill patternType="solid">
        <fgColor indexed="45"/>
      </patternFill>
    </fill>
    <fill>
      <patternFill patternType="solid">
        <fgColor indexed="9"/>
      </patternFill>
    </fill>
    <fill>
      <patternFill patternType="solid">
        <fgColor indexed="55"/>
      </patternFill>
    </fill>
    <fill>
      <patternFill patternType="solid">
        <fgColor indexed="43"/>
      </patternFill>
    </fill>
    <fill>
      <patternFill patternType="solid">
        <fgColor theme="0" tint="-0.14999847407452621"/>
        <bgColor indexed="64"/>
      </patternFill>
    </fill>
  </fills>
  <borders count="29">
    <border>
      <left/>
      <right/>
      <top/>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right/>
      <top/>
      <bottom style="thick">
        <color rgb="FF33CCCC"/>
      </bottom>
      <diagonal/>
    </border>
    <border>
      <left/>
      <right/>
      <top/>
      <bottom style="thick">
        <color rgb="FFCCFFFF"/>
      </bottom>
      <diagonal/>
    </border>
    <border>
      <left/>
      <right/>
      <top/>
      <bottom style="medium">
        <color rgb="FFCCFFFF"/>
      </bottom>
      <diagonal/>
    </border>
    <border>
      <left/>
      <right/>
      <top/>
      <bottom style="double">
        <color rgb="FFFF0000"/>
      </bottom>
      <diagonal/>
    </border>
    <border>
      <left style="double">
        <color rgb="FF333333"/>
      </left>
      <right style="double">
        <color rgb="FF333333"/>
      </right>
      <top style="double">
        <color rgb="FF333333"/>
      </top>
      <bottom style="double">
        <color rgb="FF333333"/>
      </bottom>
      <diagonal/>
    </border>
    <border>
      <left/>
      <right/>
      <top style="thin">
        <color rgb="FF33CCCC"/>
      </top>
      <bottom style="double">
        <color rgb="FF33CCCC"/>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4">
    <xf numFmtId="0" fontId="0" fillId="0" borderId="0"/>
    <xf numFmtId="0" fontId="2" fillId="2" borderId="0" applyNumberFormat="0" applyFont="0" applyBorder="0" applyAlignment="0" applyProtection="0"/>
    <xf numFmtId="0" fontId="2" fillId="3" borderId="0" applyNumberFormat="0" applyFont="0" applyBorder="0" applyAlignment="0" applyProtection="0"/>
    <xf numFmtId="0" fontId="2" fillId="4" borderId="0" applyNumberFormat="0" applyFont="0" applyBorder="0" applyAlignment="0" applyProtection="0"/>
    <xf numFmtId="0" fontId="2" fillId="5" borderId="0" applyNumberFormat="0" applyFont="0" applyBorder="0" applyAlignment="0" applyProtection="0"/>
    <xf numFmtId="0" fontId="2" fillId="6" borderId="0" applyNumberFormat="0" applyFont="0" applyBorder="0" applyAlignment="0" applyProtection="0"/>
    <xf numFmtId="0" fontId="2" fillId="4" borderId="0" applyNumberFormat="0" applyFont="0" applyBorder="0" applyAlignment="0" applyProtection="0"/>
    <xf numFmtId="0" fontId="2" fillId="3" borderId="0" applyNumberFormat="0" applyFont="0" applyBorder="0" applyAlignment="0" applyProtection="0"/>
    <xf numFmtId="0" fontId="2" fillId="4" borderId="0" applyNumberFormat="0" applyFont="0" applyBorder="0" applyAlignment="0" applyProtection="0"/>
    <xf numFmtId="0" fontId="2" fillId="7" borderId="0" applyNumberFormat="0" applyFont="0" applyBorder="0" applyAlignment="0" applyProtection="0"/>
    <xf numFmtId="0" fontId="2" fillId="6" borderId="0" applyNumberFormat="0" applyFont="0" applyBorder="0" applyAlignment="0" applyProtection="0"/>
    <xf numFmtId="0" fontId="2" fillId="4" borderId="0" applyNumberFormat="0" applyFont="0" applyBorder="0" applyAlignment="0" applyProtection="0"/>
    <xf numFmtId="0" fontId="2" fillId="6" borderId="0" applyNumberFormat="0" applyFon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2" fillId="4" borderId="1" applyNumberFormat="0" applyFon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4" fillId="6"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5" fillId="13" borderId="2" applyNumberFormat="0" applyAlignment="0" applyProtection="0"/>
    <xf numFmtId="0" fontId="6" fillId="13" borderId="3" applyNumberFormat="0" applyAlignment="0" applyProtection="0"/>
    <xf numFmtId="0" fontId="7" fillId="1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15" borderId="0" applyNumberFormat="0" applyBorder="0" applyAlignment="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alignment vertical="top"/>
    </xf>
    <xf numFmtId="0" fontId="13" fillId="0" borderId="0" applyNumberFormat="0" applyBorder="0" applyProtection="0"/>
    <xf numFmtId="0" fontId="14" fillId="0" borderId="0" applyNumberFormat="0" applyBorder="0" applyProtection="0"/>
    <xf numFmtId="0" fontId="2" fillId="0" borderId="0" applyNumberFormat="0" applyFont="0" applyBorder="0" applyProtection="0"/>
    <xf numFmtId="0" fontId="15" fillId="0" borderId="7" applyNumberFormat="0" applyFill="0" applyAlignment="0" applyProtection="0"/>
    <xf numFmtId="0" fontId="16" fillId="16" borderId="8" applyNumberFormat="0" applyAlignment="0" applyProtection="0"/>
    <xf numFmtId="0" fontId="17" fillId="0" borderId="0" applyNumberFormat="0" applyFill="0" applyBorder="0" applyAlignment="0" applyProtection="0"/>
    <xf numFmtId="0" fontId="15" fillId="0" borderId="0" applyNumberFormat="0" applyFill="0" applyBorder="0" applyAlignment="0" applyProtection="0"/>
    <xf numFmtId="0" fontId="18" fillId="0" borderId="9" applyNumberFormat="0" applyFill="0" applyAlignment="0" applyProtection="0"/>
    <xf numFmtId="0" fontId="19" fillId="3" borderId="3" applyNumberFormat="0" applyAlignment="0" applyProtection="0"/>
    <xf numFmtId="165" fontId="2" fillId="0" borderId="0" applyFont="0" applyFill="0" applyBorder="0" applyAlignment="0" applyProtection="0"/>
    <xf numFmtId="166" fontId="2" fillId="0" borderId="0" applyFont="0" applyFill="0" applyBorder="0" applyAlignment="0" applyProtection="0"/>
    <xf numFmtId="0" fontId="22" fillId="0" borderId="0"/>
    <xf numFmtId="43" fontId="23" fillId="0" borderId="0" applyFont="0" applyFill="0" applyBorder="0" applyAlignment="0" applyProtection="0"/>
    <xf numFmtId="0" fontId="24" fillId="0" borderId="0"/>
    <xf numFmtId="43" fontId="24" fillId="0" borderId="0" applyFont="0" applyFill="0" applyBorder="0" applyAlignment="0" applyProtection="0"/>
    <xf numFmtId="43" fontId="23" fillId="0" borderId="0" applyFont="0" applyFill="0" applyBorder="0" applyAlignment="0" applyProtection="0"/>
    <xf numFmtId="0" fontId="24" fillId="0" borderId="0"/>
    <xf numFmtId="0" fontId="25" fillId="0" borderId="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0"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3" borderId="0" applyNumberFormat="0" applyBorder="0" applyAlignment="0" applyProtection="0"/>
    <xf numFmtId="0" fontId="26" fillId="22" borderId="0" applyNumberFormat="0" applyBorder="0" applyAlignment="0" applyProtection="0"/>
    <xf numFmtId="0" fontId="26" fillId="20" borderId="0" applyNumberFormat="0" applyBorder="0" applyAlignment="0" applyProtection="0"/>
    <xf numFmtId="0" fontId="26" fillId="22" borderId="0" applyNumberFormat="0" applyBorder="0" applyAlignment="0" applyProtection="0"/>
    <xf numFmtId="0" fontId="27" fillId="22" borderId="0" applyNumberFormat="0" applyBorder="0" applyAlignment="0" applyProtection="0"/>
    <xf numFmtId="0" fontId="27" fillId="19" borderId="0" applyNumberFormat="0" applyBorder="0" applyAlignment="0" applyProtection="0"/>
    <xf numFmtId="0" fontId="27" fillId="24" borderId="0" applyNumberFormat="0" applyBorder="0" applyAlignment="0" applyProtection="0"/>
    <xf numFmtId="0" fontId="27" fillId="23" borderId="0" applyNumberFormat="0" applyBorder="0" applyAlignment="0" applyProtection="0"/>
    <xf numFmtId="0" fontId="27" fillId="22" borderId="0" applyNumberFormat="0" applyBorder="0" applyAlignment="0" applyProtection="0"/>
    <xf numFmtId="0" fontId="27" fillId="19" borderId="0" applyNumberFormat="0" applyBorder="0" applyAlignment="0" applyProtection="0"/>
    <xf numFmtId="0" fontId="25" fillId="20" borderId="15" applyNumberFormat="0" applyFont="0" applyAlignment="0" applyProtection="0"/>
    <xf numFmtId="164" fontId="25" fillId="0" borderId="0" applyFont="0" applyFill="0" applyBorder="0" applyAlignment="0" applyProtection="0"/>
    <xf numFmtId="0" fontId="28"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4" borderId="0" applyNumberFormat="0" applyBorder="0" applyAlignment="0" applyProtection="0"/>
    <xf numFmtId="0" fontId="27" fillId="27" borderId="0" applyNumberFormat="0" applyBorder="0" applyAlignment="0" applyProtection="0"/>
    <xf numFmtId="0" fontId="27" fillId="25" borderId="0" applyNumberFormat="0" applyBorder="0" applyAlignment="0" applyProtection="0"/>
    <xf numFmtId="0" fontId="27" fillId="28" borderId="0" applyNumberFormat="0" applyBorder="0" applyAlignment="0" applyProtection="0"/>
    <xf numFmtId="0" fontId="29" fillId="30" borderId="21" applyNumberFormat="0" applyAlignment="0" applyProtection="0"/>
    <xf numFmtId="0" fontId="30" fillId="30" borderId="16" applyNumberFormat="0" applyAlignment="0" applyProtection="0"/>
    <xf numFmtId="0" fontId="31" fillId="29" borderId="0" applyNumberFormat="0" applyBorder="0" applyAlignment="0" applyProtection="0"/>
    <xf numFmtId="0" fontId="32" fillId="0" borderId="0" applyNumberFormat="0" applyFill="0" applyBorder="0" applyAlignment="0" applyProtection="0"/>
    <xf numFmtId="0" fontId="33" fillId="0" borderId="18" applyNumberFormat="0" applyFill="0" applyAlignment="0" applyProtection="0"/>
    <xf numFmtId="0" fontId="34" fillId="0" borderId="19" applyNumberFormat="0" applyFill="0" applyAlignment="0" applyProtection="0"/>
    <xf numFmtId="0" fontId="35" fillId="0" borderId="20" applyNumberFormat="0" applyFill="0" applyAlignment="0" applyProtection="0"/>
    <xf numFmtId="0" fontId="35" fillId="0" borderId="0" applyNumberFormat="0" applyFill="0" applyBorder="0" applyAlignment="0" applyProtection="0"/>
    <xf numFmtId="0" fontId="36" fillId="32" borderId="0" applyNumberFormat="0" applyBorder="0" applyAlignment="0" applyProtection="0"/>
    <xf numFmtId="0" fontId="37" fillId="0" borderId="22" applyNumberFormat="0" applyFill="0" applyAlignment="0" applyProtection="0"/>
    <xf numFmtId="0" fontId="38" fillId="31" borderId="17" applyNumberFormat="0" applyAlignment="0" applyProtection="0"/>
    <xf numFmtId="0" fontId="39" fillId="0" borderId="0" applyNumberFormat="0" applyFill="0" applyBorder="0" applyAlignment="0" applyProtection="0"/>
    <xf numFmtId="0" fontId="37" fillId="0" borderId="0" applyNumberFormat="0" applyFill="0" applyBorder="0" applyAlignment="0" applyProtection="0"/>
    <xf numFmtId="0" fontId="40" fillId="0" borderId="23" applyNumberFormat="0" applyFill="0" applyAlignment="0" applyProtection="0"/>
    <xf numFmtId="0" fontId="41" fillId="19" borderId="16" applyNumberFormat="0" applyAlignment="0" applyProtection="0"/>
    <xf numFmtId="43" fontId="24" fillId="0" borderId="0" applyFont="0" applyFill="0" applyBorder="0" applyAlignment="0" applyProtection="0"/>
    <xf numFmtId="0" fontId="24" fillId="0" borderId="0"/>
    <xf numFmtId="0" fontId="23" fillId="0" borderId="0"/>
    <xf numFmtId="43" fontId="23" fillId="0" borderId="0" applyFont="0" applyFill="0" applyBorder="0" applyAlignment="0" applyProtection="0"/>
    <xf numFmtId="0" fontId="24" fillId="0" borderId="0" applyProtection="0">
      <alignment vertical="top"/>
    </xf>
    <xf numFmtId="0" fontId="2" fillId="0" borderId="0"/>
    <xf numFmtId="43" fontId="2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4" fontId="25" fillId="0" borderId="0" applyFont="0" applyFill="0" applyBorder="0" applyAlignment="0" applyProtection="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4" fillId="0" borderId="0"/>
    <xf numFmtId="0" fontId="1" fillId="0" borderId="0"/>
    <xf numFmtId="0" fontId="13" fillId="0" borderId="0" applyNumberFormat="0" applyBorder="0" applyProtection="0"/>
    <xf numFmtId="164" fontId="25" fillId="0" borderId="0" applyFont="0" applyFill="0" applyBorder="0" applyAlignment="0" applyProtection="0"/>
  </cellStyleXfs>
  <cellXfs count="71">
    <xf numFmtId="0" fontId="0" fillId="0" borderId="0" xfId="0"/>
    <xf numFmtId="0" fontId="20" fillId="0" borderId="0" xfId="0" applyFont="1" applyAlignment="1">
      <alignment vertical="center"/>
    </xf>
    <xf numFmtId="0" fontId="18" fillId="17" borderId="14" xfId="0" applyFont="1" applyFill="1" applyBorder="1" applyAlignment="1">
      <alignment horizontal="justify" vertical="center" wrapText="1"/>
    </xf>
    <xf numFmtId="0" fontId="21" fillId="0" borderId="0" xfId="0" applyFont="1" applyAlignment="1">
      <alignment vertical="top"/>
    </xf>
    <xf numFmtId="0" fontId="20" fillId="0" borderId="0" xfId="0" applyFont="1" applyAlignment="1">
      <alignment vertical="top"/>
    </xf>
    <xf numFmtId="0" fontId="24" fillId="0" borderId="0" xfId="0" applyFont="1" applyAlignment="1">
      <alignment horizontal="justify" vertical="center"/>
    </xf>
    <xf numFmtId="4" fontId="24" fillId="0" borderId="0" xfId="0" applyNumberFormat="1" applyFont="1" applyAlignment="1" applyProtection="1">
      <alignment horizontal="justify" vertical="center" wrapText="1"/>
      <protection locked="0"/>
    </xf>
    <xf numFmtId="0" fontId="42" fillId="0" borderId="0" xfId="0" applyFont="1" applyAlignment="1">
      <alignment vertical="center"/>
    </xf>
    <xf numFmtId="0" fontId="0" fillId="0" borderId="0" xfId="0" applyAlignment="1">
      <alignment vertical="center"/>
    </xf>
    <xf numFmtId="0" fontId="18" fillId="0" borderId="0" xfId="0" applyFont="1" applyAlignment="1">
      <alignment vertical="top"/>
    </xf>
    <xf numFmtId="0" fontId="0" fillId="0" borderId="0" xfId="0" applyAlignment="1">
      <alignment vertical="top"/>
    </xf>
    <xf numFmtId="0" fontId="46" fillId="0" borderId="24" xfId="0" applyFont="1" applyBorder="1" applyAlignment="1">
      <alignment horizontal="left" vertical="center" wrapText="1"/>
    </xf>
    <xf numFmtId="0" fontId="46" fillId="0" borderId="24" xfId="0" applyFont="1" applyBorder="1" applyAlignment="1">
      <alignment horizontal="center"/>
    </xf>
    <xf numFmtId="4" fontId="46" fillId="0" borderId="24" xfId="0" applyNumberFormat="1" applyFont="1" applyBorder="1" applyAlignment="1">
      <alignment horizontal="center"/>
    </xf>
    <xf numFmtId="0" fontId="46" fillId="0" borderId="24" xfId="0" applyFont="1" applyBorder="1" applyAlignment="1">
      <alignment horizontal="justify" vertical="center" wrapText="1"/>
    </xf>
    <xf numFmtId="0" fontId="46" fillId="0" borderId="24" xfId="0" applyFont="1" applyBorder="1" applyAlignment="1">
      <alignment horizontal="center" vertical="center" wrapText="1"/>
    </xf>
    <xf numFmtId="0" fontId="46" fillId="0" borderId="24" xfId="0" applyFont="1" applyBorder="1" applyAlignment="1">
      <alignment horizontal="justify" vertical="center"/>
    </xf>
    <xf numFmtId="0" fontId="46" fillId="0" borderId="24" xfId="108" applyFont="1" applyBorder="1" applyAlignment="1">
      <alignment horizontal="justify" vertical="center" wrapText="1"/>
    </xf>
    <xf numFmtId="0" fontId="45" fillId="0" borderId="11" xfId="0" applyFont="1" applyBorder="1" applyAlignment="1">
      <alignment horizontal="center" vertical="center" wrapText="1"/>
    </xf>
    <xf numFmtId="2" fontId="45" fillId="0" borderId="12" xfId="0" applyNumberFormat="1" applyFont="1" applyBorder="1" applyAlignment="1">
      <alignment horizontal="center" vertical="center" wrapText="1"/>
    </xf>
    <xf numFmtId="4" fontId="45" fillId="0" borderId="12" xfId="21" applyNumberFormat="1" applyFont="1" applyFill="1" applyBorder="1" applyAlignment="1">
      <alignment horizontal="center" vertical="center" wrapText="1"/>
    </xf>
    <xf numFmtId="4" fontId="45" fillId="0" borderId="12" xfId="0" applyNumberFormat="1" applyFont="1" applyBorder="1" applyAlignment="1" applyProtection="1">
      <alignment horizontal="center" vertical="center" wrapText="1"/>
      <protection locked="0"/>
    </xf>
    <xf numFmtId="4" fontId="45" fillId="0" borderId="13" xfId="0" applyNumberFormat="1" applyFont="1" applyBorder="1" applyAlignment="1" applyProtection="1">
      <alignment horizontal="center" vertical="center" wrapText="1"/>
      <protection locked="0"/>
    </xf>
    <xf numFmtId="16" fontId="46" fillId="0" borderId="24" xfId="0" applyNumberFormat="1" applyFont="1" applyBorder="1" applyAlignment="1">
      <alignment horizontal="center" vertical="center" wrapText="1"/>
    </xf>
    <xf numFmtId="0" fontId="46" fillId="0" borderId="0" xfId="0" applyFont="1" applyAlignment="1">
      <alignment horizontal="center" vertical="top" wrapText="1"/>
    </xf>
    <xf numFmtId="0" fontId="46" fillId="0" borderId="0" xfId="0" applyFont="1" applyAlignment="1">
      <alignment horizontal="justify" vertical="top" wrapText="1"/>
    </xf>
    <xf numFmtId="0" fontId="46" fillId="0" borderId="0" xfId="0" applyFont="1" applyAlignment="1">
      <alignment horizontal="center" wrapText="1"/>
    </xf>
    <xf numFmtId="4" fontId="46" fillId="0" borderId="0" xfId="21" applyNumberFormat="1" applyFont="1" applyFill="1" applyAlignment="1">
      <alignment horizontal="center" wrapText="1"/>
    </xf>
    <xf numFmtId="4" fontId="46" fillId="0" borderId="0" xfId="21" applyNumberFormat="1" applyFont="1" applyFill="1" applyAlignment="1">
      <alignment horizontal="right" wrapText="1"/>
    </xf>
    <xf numFmtId="0" fontId="46" fillId="0" borderId="0" xfId="0" applyFont="1" applyAlignment="1">
      <alignment vertical="top" wrapText="1"/>
    </xf>
    <xf numFmtId="4" fontId="46" fillId="0" borderId="0" xfId="0" applyNumberFormat="1" applyFont="1" applyAlignment="1">
      <alignment horizontal="center" wrapText="1"/>
    </xf>
    <xf numFmtId="4" fontId="46" fillId="0" borderId="0" xfId="0" applyNumberFormat="1" applyFont="1" applyAlignment="1">
      <alignment horizontal="right" wrapText="1"/>
    </xf>
    <xf numFmtId="0" fontId="45" fillId="0" borderId="0" xfId="0" applyFont="1" applyAlignment="1">
      <alignment horizontal="justify" vertical="top" wrapText="1"/>
    </xf>
    <xf numFmtId="0" fontId="48" fillId="0" borderId="0" xfId="0" applyFont="1" applyAlignment="1">
      <alignment horizontal="center" vertical="top" wrapText="1"/>
    </xf>
    <xf numFmtId="4" fontId="48" fillId="0" borderId="0" xfId="0" applyNumberFormat="1" applyFont="1" applyAlignment="1">
      <alignment horizontal="right" wrapText="1"/>
    </xf>
    <xf numFmtId="0" fontId="46" fillId="0" borderId="0" xfId="0" applyFont="1" applyAlignment="1">
      <alignment wrapText="1"/>
    </xf>
    <xf numFmtId="4" fontId="46" fillId="0" borderId="0" xfId="0" applyNumberFormat="1" applyFont="1" applyAlignment="1">
      <alignment wrapText="1"/>
    </xf>
    <xf numFmtId="0" fontId="49" fillId="0" borderId="0" xfId="0" applyFont="1" applyAlignment="1">
      <alignment horizontal="justify" vertical="top" wrapText="1"/>
    </xf>
    <xf numFmtId="0" fontId="48" fillId="0" borderId="0" xfId="0" applyFont="1" applyAlignment="1">
      <alignment wrapText="1"/>
    </xf>
    <xf numFmtId="4" fontId="48" fillId="0" borderId="0" xfId="0" applyNumberFormat="1" applyFont="1" applyAlignment="1">
      <alignment horizontal="center" wrapText="1"/>
    </xf>
    <xf numFmtId="4" fontId="48" fillId="0" borderId="0" xfId="0" applyNumberFormat="1" applyFont="1" applyAlignment="1">
      <alignment wrapText="1"/>
    </xf>
    <xf numFmtId="0" fontId="48" fillId="0" borderId="0" xfId="0" applyFont="1" applyAlignment="1">
      <alignment horizontal="center" wrapText="1"/>
    </xf>
    <xf numFmtId="0" fontId="49" fillId="0" borderId="0" xfId="0" applyFont="1" applyAlignment="1">
      <alignment horizontal="left" vertical="top" wrapText="1"/>
    </xf>
    <xf numFmtId="0" fontId="48" fillId="0" borderId="0" xfId="0" applyFont="1" applyAlignment="1">
      <alignment horizontal="justify" vertical="top" wrapText="1"/>
    </xf>
    <xf numFmtId="4" fontId="45" fillId="0" borderId="24" xfId="0" applyNumberFormat="1" applyFont="1" applyBorder="1" applyAlignment="1">
      <alignment horizontal="center" vertical="center" wrapText="1"/>
    </xf>
    <xf numFmtId="0" fontId="45" fillId="33" borderId="25" xfId="0" applyFont="1" applyFill="1" applyBorder="1" applyAlignment="1">
      <alignment horizontal="center" vertical="center" wrapText="1"/>
    </xf>
    <xf numFmtId="0" fontId="45" fillId="33" borderId="25" xfId="0" applyFont="1" applyFill="1" applyBorder="1" applyAlignment="1">
      <alignment horizontal="justify" vertical="center" wrapText="1"/>
    </xf>
    <xf numFmtId="0" fontId="46" fillId="33" borderId="25" xfId="0" applyFont="1" applyFill="1" applyBorder="1" applyAlignment="1">
      <alignment horizontal="center" vertical="center" wrapText="1"/>
    </xf>
    <xf numFmtId="4" fontId="46" fillId="33" borderId="25" xfId="0" applyNumberFormat="1" applyFont="1" applyFill="1" applyBorder="1" applyAlignment="1">
      <alignment horizontal="center" vertical="center" wrapText="1"/>
    </xf>
    <xf numFmtId="4" fontId="46" fillId="33" borderId="25" xfId="0" applyNumberFormat="1" applyFont="1" applyFill="1" applyBorder="1" applyAlignment="1">
      <alignment horizontal="right" vertical="center" wrapText="1"/>
    </xf>
    <xf numFmtId="0" fontId="45" fillId="33" borderId="24" xfId="0" applyFont="1" applyFill="1" applyBorder="1" applyAlignment="1">
      <alignment horizontal="center" vertical="center" wrapText="1"/>
    </xf>
    <xf numFmtId="0" fontId="45" fillId="33" borderId="24" xfId="0" applyFont="1" applyFill="1" applyBorder="1" applyAlignment="1">
      <alignment horizontal="justify" vertical="center" wrapText="1"/>
    </xf>
    <xf numFmtId="0" fontId="46" fillId="33" borderId="24" xfId="0" applyFont="1" applyFill="1" applyBorder="1" applyAlignment="1">
      <alignment horizontal="center" vertical="center" wrapText="1"/>
    </xf>
    <xf numFmtId="4" fontId="46" fillId="33" borderId="24" xfId="0" applyNumberFormat="1" applyFont="1" applyFill="1" applyBorder="1" applyAlignment="1">
      <alignment horizontal="center" vertical="center" wrapText="1"/>
    </xf>
    <xf numFmtId="4" fontId="46" fillId="33" borderId="24" xfId="0" applyNumberFormat="1" applyFont="1" applyFill="1" applyBorder="1" applyAlignment="1">
      <alignment horizontal="right" vertical="center" wrapText="1"/>
    </xf>
    <xf numFmtId="0" fontId="46" fillId="0" borderId="0" xfId="0" applyFont="1" applyAlignment="1">
      <alignment vertical="center" wrapText="1"/>
    </xf>
    <xf numFmtId="0" fontId="15" fillId="0" borderId="0" xfId="0" applyFont="1" applyAlignment="1">
      <alignment vertical="center" wrapText="1"/>
    </xf>
    <xf numFmtId="0" fontId="45" fillId="0" borderId="0" xfId="0" applyFont="1" applyAlignment="1">
      <alignment vertical="top" wrapText="1"/>
    </xf>
    <xf numFmtId="0" fontId="45" fillId="0" borderId="0" xfId="0" applyFont="1" applyAlignment="1">
      <alignment vertical="center" wrapText="1"/>
    </xf>
    <xf numFmtId="4" fontId="0" fillId="0" borderId="0" xfId="0" applyNumberFormat="1"/>
    <xf numFmtId="0" fontId="24" fillId="0" borderId="0" xfId="0" applyFont="1" applyAlignment="1">
      <alignment horizontal="justify" vertical="center" wrapText="1"/>
    </xf>
    <xf numFmtId="0" fontId="24" fillId="0" borderId="0" xfId="0" applyFont="1" applyAlignment="1" applyProtection="1">
      <alignment horizontal="justify" vertical="center" wrapText="1"/>
      <protection locked="0"/>
    </xf>
    <xf numFmtId="0" fontId="43" fillId="0" borderId="0" xfId="120" applyFont="1" applyAlignment="1" applyProtection="1">
      <alignment horizontal="justify" vertical="center" wrapText="1"/>
      <protection locked="0"/>
    </xf>
    <xf numFmtId="167" fontId="43" fillId="0" borderId="0" xfId="120" applyNumberFormat="1" applyFont="1" applyAlignment="1" applyProtection="1">
      <alignment horizontal="justify" vertical="center" wrapText="1"/>
      <protection locked="0"/>
    </xf>
    <xf numFmtId="0" fontId="46" fillId="0" borderId="0" xfId="0" applyFont="1"/>
    <xf numFmtId="0" fontId="44" fillId="0" borderId="0" xfId="0" applyFont="1" applyAlignment="1">
      <alignment horizontal="left" vertical="center" wrapText="1"/>
    </xf>
    <xf numFmtId="0" fontId="50" fillId="0" borderId="10" xfId="0" applyFont="1" applyBorder="1" applyAlignment="1">
      <alignment horizontal="center" vertical="center" wrapText="1"/>
    </xf>
    <xf numFmtId="0" fontId="45" fillId="0" borderId="24" xfId="0" applyFont="1" applyBorder="1" applyAlignment="1">
      <alignment horizontal="right" vertical="center" wrapText="1"/>
    </xf>
    <xf numFmtId="0" fontId="45" fillId="0" borderId="26" xfId="0" applyFont="1" applyBorder="1" applyAlignment="1">
      <alignment horizontal="right" vertical="center" wrapText="1"/>
    </xf>
    <xf numFmtId="0" fontId="45" fillId="0" borderId="27" xfId="0" applyFont="1" applyBorder="1" applyAlignment="1">
      <alignment horizontal="right" vertical="center" wrapText="1"/>
    </xf>
    <xf numFmtId="0" fontId="45" fillId="0" borderId="28" xfId="0" applyFont="1" applyBorder="1" applyAlignment="1">
      <alignment horizontal="right" vertical="center" wrapText="1"/>
    </xf>
  </cellXfs>
  <cellStyles count="124">
    <cellStyle name="20% - Isticanje1 2" xfId="1"/>
    <cellStyle name="20% - Isticanje1 2 2" xfId="65"/>
    <cellStyle name="20% - Isticanje2 2" xfId="2"/>
    <cellStyle name="20% - Isticanje2 2 2" xfId="66"/>
    <cellStyle name="20% - Isticanje3 2" xfId="3"/>
    <cellStyle name="20% - Isticanje3 2 2" xfId="67"/>
    <cellStyle name="20% - Isticanje4 2" xfId="4"/>
    <cellStyle name="20% - Isticanje4 2 2" xfId="68"/>
    <cellStyle name="20% - Isticanje5 2" xfId="5"/>
    <cellStyle name="20% - Isticanje5 2 2" xfId="69"/>
    <cellStyle name="20% - Isticanje6 2" xfId="6"/>
    <cellStyle name="20% - Isticanje6 2 2" xfId="70"/>
    <cellStyle name="40% - Isticanje2 2" xfId="7"/>
    <cellStyle name="40% - Isticanje2 2 2" xfId="71"/>
    <cellStyle name="40% - Isticanje3 2" xfId="8"/>
    <cellStyle name="40% - Isticanje3 2 2" xfId="72"/>
    <cellStyle name="40% - Isticanje4 2" xfId="9"/>
    <cellStyle name="40% - Isticanje4 2 2" xfId="73"/>
    <cellStyle name="40% - Isticanje5 2" xfId="10"/>
    <cellStyle name="40% - Isticanje5 2 2" xfId="74"/>
    <cellStyle name="40% - Isticanje6 2" xfId="11"/>
    <cellStyle name="40% - Isticanje6 2 2" xfId="75"/>
    <cellStyle name="40% - Naglasak1" xfId="12"/>
    <cellStyle name="40% - Naglasak1 2" xfId="76"/>
    <cellStyle name="60% - Isticanje1 2" xfId="13"/>
    <cellStyle name="60% - Isticanje1 2 2" xfId="77"/>
    <cellStyle name="60% - Isticanje2 2" xfId="14"/>
    <cellStyle name="60% - Isticanje2 2 2" xfId="78"/>
    <cellStyle name="60% - Isticanje3 2" xfId="15"/>
    <cellStyle name="60% - Isticanje3 2 2" xfId="79"/>
    <cellStyle name="60% - Isticanje4 2" xfId="16"/>
    <cellStyle name="60% - Isticanje4 2 2" xfId="80"/>
    <cellStyle name="60% - Isticanje5 2" xfId="17"/>
    <cellStyle name="60% - Isticanje5 2 2" xfId="81"/>
    <cellStyle name="60% - Isticanje6 2" xfId="18"/>
    <cellStyle name="60% - Isticanje6 2 2" xfId="82"/>
    <cellStyle name="Bilješka 2" xfId="19"/>
    <cellStyle name="Bilješka 2 2" xfId="83"/>
    <cellStyle name="Comma 2" xfId="20"/>
    <cellStyle name="Comma 2 2" xfId="21"/>
    <cellStyle name="Comma 2 2 2" xfId="62"/>
    <cellStyle name="Comma 2 2 2 2" xfId="115"/>
    <cellStyle name="Comma 2 3" xfId="107"/>
    <cellStyle name="Comma 3" xfId="22"/>
    <cellStyle name="Comma 3 2" xfId="110"/>
    <cellStyle name="Comma 3 2 2" xfId="118"/>
    <cellStyle name="Comma 4" xfId="23"/>
    <cellStyle name="Comma 5" xfId="59"/>
    <cellStyle name="Comma 5 2" xfId="114"/>
    <cellStyle name="Dobro 2" xfId="24"/>
    <cellStyle name="Dobro 2 2" xfId="85"/>
    <cellStyle name="Isticanje1 2" xfId="25"/>
    <cellStyle name="Isticanje1 2 2" xfId="86"/>
    <cellStyle name="Isticanje2 2" xfId="26"/>
    <cellStyle name="Isticanje2 2 2" xfId="87"/>
    <cellStyle name="Isticanje3 2" xfId="27"/>
    <cellStyle name="Isticanje3 2 2" xfId="88"/>
    <cellStyle name="Isticanje4 2" xfId="28"/>
    <cellStyle name="Isticanje4 2 2" xfId="89"/>
    <cellStyle name="Isticanje5 2" xfId="29"/>
    <cellStyle name="Isticanje5 2 2" xfId="90"/>
    <cellStyle name="Isticanje6 2" xfId="30"/>
    <cellStyle name="Isticanje6 2 2" xfId="91"/>
    <cellStyle name="Izlaz 2" xfId="31"/>
    <cellStyle name="Izlaz 2 2" xfId="92"/>
    <cellStyle name="Izračun 2" xfId="32"/>
    <cellStyle name="Izračun 2 2" xfId="93"/>
    <cellStyle name="Loše 2" xfId="33"/>
    <cellStyle name="Loše 2 2" xfId="94"/>
    <cellStyle name="Naslov 1 2" xfId="34"/>
    <cellStyle name="Naslov 1 2 2" xfId="96"/>
    <cellStyle name="Naslov 2 2" xfId="35"/>
    <cellStyle name="Naslov 2 2 2" xfId="97"/>
    <cellStyle name="Naslov 3 2" xfId="36"/>
    <cellStyle name="Naslov 3 2 2" xfId="98"/>
    <cellStyle name="Naslov 4 2" xfId="37"/>
    <cellStyle name="Naslov 4 2 2" xfId="99"/>
    <cellStyle name="Naslov 5" xfId="38"/>
    <cellStyle name="Naslov 5 2" xfId="95"/>
    <cellStyle name="Neutralno 2" xfId="39"/>
    <cellStyle name="Neutralno 2 2" xfId="100"/>
    <cellStyle name="Normal" xfId="0" builtinId="0" customBuiltin="1"/>
    <cellStyle name="Normal 2" xfId="40"/>
    <cellStyle name="Normal 2 2" xfId="41"/>
    <cellStyle name="Normal 2 2 2" xfId="108"/>
    <cellStyle name="Normal 2 2 8" xfId="122"/>
    <cellStyle name="Normal 2 3" xfId="42"/>
    <cellStyle name="Normal 2 4" xfId="63"/>
    <cellStyle name="Normal 3" xfId="43"/>
    <cellStyle name="Normal 4" xfId="58"/>
    <cellStyle name="Normal 5" xfId="121"/>
    <cellStyle name="Normal 7" xfId="44"/>
    <cellStyle name="Normal 7 2" xfId="45"/>
    <cellStyle name="Normal 7 3" xfId="109"/>
    <cellStyle name="Normal 7 3 2" xfId="117"/>
    <cellStyle name="Normal_PONUDE" xfId="120"/>
    <cellStyle name="Normalno 14" xfId="46"/>
    <cellStyle name="Normalno 14 2" xfId="111"/>
    <cellStyle name="Normalno 2" xfId="47"/>
    <cellStyle name="Normalno 2 2" xfId="60"/>
    <cellStyle name="Normalno 3" xfId="48"/>
    <cellStyle name="Normalno 3 2" xfId="64"/>
    <cellStyle name="Normalno 4" xfId="49"/>
    <cellStyle name="Normalno 4 2" xfId="112"/>
    <cellStyle name="Povezana ćelija 2" xfId="50"/>
    <cellStyle name="Povezana ćelija 2 2" xfId="101"/>
    <cellStyle name="Provjera ćelije 2" xfId="51"/>
    <cellStyle name="Provjera ćelije 2 2" xfId="102"/>
    <cellStyle name="Tekst objašnjenja 2" xfId="52"/>
    <cellStyle name="Tekst objašnjenja 2 2" xfId="103"/>
    <cellStyle name="Tekst upozorenja 2" xfId="53"/>
    <cellStyle name="Tekst upozorenja 2 2" xfId="104"/>
    <cellStyle name="Ukupni zbroj 2" xfId="54"/>
    <cellStyle name="Ukupni zbroj 2 2" xfId="105"/>
    <cellStyle name="Unos 2" xfId="55"/>
    <cellStyle name="Unos 2 2" xfId="106"/>
    <cellStyle name="Zarez 2" xfId="56"/>
    <cellStyle name="Zarez 2 2" xfId="61"/>
    <cellStyle name="Zarez 3" xfId="57"/>
    <cellStyle name="Zarez 3 2" xfId="113"/>
    <cellStyle name="Zarez 3 2 2" xfId="119"/>
    <cellStyle name="Zarez 3 3" xfId="84"/>
    <cellStyle name="Zarez 3 3 2" xfId="116"/>
    <cellStyle name="Zarez 3 3 3" xfId="1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opLeftCell="A21" zoomScale="115" zoomScaleNormal="115" workbookViewId="0">
      <selection activeCell="A15" sqref="A15"/>
    </sheetView>
  </sheetViews>
  <sheetFormatPr defaultRowHeight="15" x14ac:dyDescent="0.25"/>
  <cols>
    <col min="1" max="1" width="86.42578125" style="8" customWidth="1"/>
  </cols>
  <sheetData>
    <row r="1" spans="1:1" x14ac:dyDescent="0.25">
      <c r="A1" s="2" t="s">
        <v>21</v>
      </c>
    </row>
    <row r="2" spans="1:1" x14ac:dyDescent="0.25">
      <c r="A2" s="7"/>
    </row>
    <row r="3" spans="1:1" ht="42" customHeight="1" x14ac:dyDescent="0.25">
      <c r="A3" s="60" t="s">
        <v>9</v>
      </c>
    </row>
    <row r="4" spans="1:1" x14ac:dyDescent="0.25">
      <c r="A4" s="60"/>
    </row>
    <row r="5" spans="1:1" ht="114.75" x14ac:dyDescent="0.25">
      <c r="A5" s="60" t="s">
        <v>10</v>
      </c>
    </row>
    <row r="6" spans="1:1" x14ac:dyDescent="0.25">
      <c r="A6" s="60"/>
    </row>
    <row r="7" spans="1:1" ht="76.5" x14ac:dyDescent="0.25">
      <c r="A7" s="60" t="s">
        <v>11</v>
      </c>
    </row>
    <row r="8" spans="1:1" x14ac:dyDescent="0.25">
      <c r="A8" s="60"/>
    </row>
    <row r="9" spans="1:1" ht="63.75" x14ac:dyDescent="0.25">
      <c r="A9" s="60" t="s">
        <v>12</v>
      </c>
    </row>
    <row r="10" spans="1:1" x14ac:dyDescent="0.25">
      <c r="A10" s="60"/>
    </row>
    <row r="11" spans="1:1" ht="63.75" x14ac:dyDescent="0.25">
      <c r="A11" s="60" t="s">
        <v>13</v>
      </c>
    </row>
    <row r="12" spans="1:1" x14ac:dyDescent="0.25">
      <c r="A12" s="60"/>
    </row>
    <row r="13" spans="1:1" ht="127.5" x14ac:dyDescent="0.25">
      <c r="A13" s="60" t="s">
        <v>14</v>
      </c>
    </row>
    <row r="14" spans="1:1" x14ac:dyDescent="0.25">
      <c r="A14" s="60"/>
    </row>
    <row r="15" spans="1:1" ht="89.25" x14ac:dyDescent="0.25">
      <c r="A15" s="60" t="s">
        <v>63</v>
      </c>
    </row>
    <row r="16" spans="1:1" x14ac:dyDescent="0.25">
      <c r="A16" s="60"/>
    </row>
    <row r="17" spans="1:1" ht="54.95" customHeight="1" x14ac:dyDescent="0.25">
      <c r="A17" s="5" t="s">
        <v>62</v>
      </c>
    </row>
    <row r="18" spans="1:1" x14ac:dyDescent="0.25">
      <c r="A18" s="60"/>
    </row>
    <row r="19" spans="1:1" ht="38.25" x14ac:dyDescent="0.25">
      <c r="A19" s="60" t="s">
        <v>15</v>
      </c>
    </row>
    <row r="20" spans="1:1" x14ac:dyDescent="0.25">
      <c r="A20" s="60"/>
    </row>
    <row r="21" spans="1:1" ht="38.25" x14ac:dyDescent="0.25">
      <c r="A21" s="60" t="s">
        <v>16</v>
      </c>
    </row>
    <row r="22" spans="1:1" x14ac:dyDescent="0.25">
      <c r="A22" s="60"/>
    </row>
    <row r="23" spans="1:1" ht="51" x14ac:dyDescent="0.25">
      <c r="A23" s="60" t="s">
        <v>17</v>
      </c>
    </row>
    <row r="24" spans="1:1" x14ac:dyDescent="0.25">
      <c r="A24" s="60"/>
    </row>
    <row r="25" spans="1:1" ht="76.5" x14ac:dyDescent="0.25">
      <c r="A25" s="60" t="s">
        <v>18</v>
      </c>
    </row>
    <row r="26" spans="1:1" x14ac:dyDescent="0.25">
      <c r="A26" s="60"/>
    </row>
    <row r="27" spans="1:1" ht="63.75" x14ac:dyDescent="0.25">
      <c r="A27" s="60" t="s">
        <v>19</v>
      </c>
    </row>
    <row r="28" spans="1:1" x14ac:dyDescent="0.25">
      <c r="A28" s="60"/>
    </row>
    <row r="29" spans="1:1" x14ac:dyDescent="0.25">
      <c r="A29" s="61"/>
    </row>
    <row r="30" spans="1:1" ht="51" x14ac:dyDescent="0.25">
      <c r="A30" s="6" t="s">
        <v>20</v>
      </c>
    </row>
    <row r="31" spans="1:1" x14ac:dyDescent="0.25">
      <c r="A31" s="62"/>
    </row>
    <row r="32" spans="1:1" x14ac:dyDescent="0.25">
      <c r="A32" s="63"/>
    </row>
    <row r="33" spans="1:1" x14ac:dyDescent="0.25">
      <c r="A33" s="61"/>
    </row>
    <row r="34" spans="1:1" x14ac:dyDescent="0.25">
      <c r="A34" s="61" t="s">
        <v>22</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9"/>
  <sheetViews>
    <sheetView tabSelected="1" zoomScaleNormal="100" workbookViewId="0">
      <selection activeCell="E6" sqref="E6"/>
    </sheetView>
  </sheetViews>
  <sheetFormatPr defaultColWidth="8.85546875" defaultRowHeight="15" x14ac:dyDescent="0.25"/>
  <cols>
    <col min="1" max="1" width="6" style="24" bestFit="1" customWidth="1"/>
    <col min="2" max="2" width="94.42578125" style="29" customWidth="1"/>
    <col min="3" max="3" width="9.7109375" style="26" customWidth="1"/>
    <col min="4" max="4" width="10.85546875" style="30" bestFit="1" customWidth="1"/>
    <col min="5" max="5" width="10.7109375" style="31" customWidth="1"/>
    <col min="6" max="6" width="14.140625" style="31" customWidth="1"/>
    <col min="7" max="7" width="35.140625" style="29" customWidth="1"/>
    <col min="8" max="8" width="26.42578125" style="55" customWidth="1"/>
    <col min="9" max="10" width="8.85546875" style="10"/>
    <col min="11" max="16384" width="8.85546875" style="4"/>
  </cols>
  <sheetData>
    <row r="1" spans="1:10" customFormat="1" ht="35.1" customHeight="1" x14ac:dyDescent="0.25">
      <c r="A1" s="65" t="s">
        <v>42</v>
      </c>
      <c r="B1" s="65"/>
      <c r="C1" s="65"/>
      <c r="D1" s="65"/>
      <c r="E1" s="65"/>
      <c r="F1" s="65"/>
      <c r="G1" s="35"/>
      <c r="H1" s="55"/>
    </row>
    <row r="2" spans="1:10" customFormat="1" ht="35.1" customHeight="1" thickBot="1" x14ac:dyDescent="0.3">
      <c r="A2" s="66" t="s">
        <v>0</v>
      </c>
      <c r="B2" s="66"/>
      <c r="C2" s="66"/>
      <c r="D2" s="66"/>
      <c r="E2" s="66"/>
      <c r="F2" s="66"/>
      <c r="G2" s="35"/>
      <c r="H2" s="55"/>
    </row>
    <row r="3" spans="1:10" s="1" customFormat="1" ht="39.950000000000003" customHeight="1" thickBot="1" x14ac:dyDescent="0.3">
      <c r="A3" s="18" t="s">
        <v>1</v>
      </c>
      <c r="B3" s="19" t="s">
        <v>2</v>
      </c>
      <c r="C3" s="19" t="s">
        <v>3</v>
      </c>
      <c r="D3" s="20" t="s">
        <v>4</v>
      </c>
      <c r="E3" s="21" t="s">
        <v>26</v>
      </c>
      <c r="F3" s="22" t="s">
        <v>24</v>
      </c>
      <c r="G3" s="55"/>
      <c r="H3" s="55"/>
      <c r="I3" s="8"/>
      <c r="J3" s="8"/>
    </row>
    <row r="4" spans="1:10" customFormat="1" ht="24.95" customHeight="1" x14ac:dyDescent="0.25">
      <c r="A4" s="45" t="s">
        <v>46</v>
      </c>
      <c r="B4" s="46" t="s">
        <v>5</v>
      </c>
      <c r="C4" s="47"/>
      <c r="D4" s="48"/>
      <c r="E4" s="48"/>
      <c r="F4" s="49"/>
      <c r="G4" s="35"/>
      <c r="H4" s="55"/>
    </row>
    <row r="5" spans="1:10" customFormat="1" ht="90" customHeight="1" x14ac:dyDescent="0.25">
      <c r="A5" s="15" t="s">
        <v>36</v>
      </c>
      <c r="B5" s="11" t="s">
        <v>29</v>
      </c>
      <c r="C5" s="12" t="s">
        <v>6</v>
      </c>
      <c r="D5" s="13">
        <v>1</v>
      </c>
      <c r="E5" s="13"/>
      <c r="F5" s="13">
        <f t="shared" ref="F5:F10" si="0">D5*E5</f>
        <v>0</v>
      </c>
      <c r="G5" s="35"/>
      <c r="H5" s="55"/>
    </row>
    <row r="6" spans="1:10" customFormat="1" ht="82.5" customHeight="1" x14ac:dyDescent="0.25">
      <c r="A6" s="15" t="s">
        <v>37</v>
      </c>
      <c r="B6" s="11" t="s">
        <v>57</v>
      </c>
      <c r="C6" s="12" t="s">
        <v>27</v>
      </c>
      <c r="D6" s="13">
        <v>1500</v>
      </c>
      <c r="E6" s="13"/>
      <c r="F6" s="13">
        <f t="shared" si="0"/>
        <v>0</v>
      </c>
      <c r="G6" s="56"/>
      <c r="H6" s="55"/>
    </row>
    <row r="7" spans="1:10" customFormat="1" ht="84.95" customHeight="1" x14ac:dyDescent="0.25">
      <c r="A7" s="15" t="s">
        <v>38</v>
      </c>
      <c r="B7" s="14" t="s">
        <v>32</v>
      </c>
      <c r="C7" s="12" t="s">
        <v>27</v>
      </c>
      <c r="D7" s="13">
        <v>6000</v>
      </c>
      <c r="E7" s="13"/>
      <c r="F7" s="13">
        <f t="shared" si="0"/>
        <v>0</v>
      </c>
      <c r="G7" s="35"/>
      <c r="H7" s="55"/>
    </row>
    <row r="8" spans="1:10" customFormat="1" ht="69.95" customHeight="1" x14ac:dyDescent="0.25">
      <c r="A8" s="23" t="s">
        <v>39</v>
      </c>
      <c r="B8" s="14" t="s">
        <v>33</v>
      </c>
      <c r="C8" s="12" t="s">
        <v>28</v>
      </c>
      <c r="D8" s="13">
        <v>300</v>
      </c>
      <c r="E8" s="13"/>
      <c r="F8" s="13">
        <f t="shared" si="0"/>
        <v>0</v>
      </c>
      <c r="G8" s="55"/>
      <c r="H8" s="55"/>
    </row>
    <row r="9" spans="1:10" customFormat="1" ht="69.95" customHeight="1" x14ac:dyDescent="0.25">
      <c r="A9" s="15" t="s">
        <v>40</v>
      </c>
      <c r="B9" s="11" t="s">
        <v>30</v>
      </c>
      <c r="C9" s="12" t="s">
        <v>27</v>
      </c>
      <c r="D9" s="13">
        <v>1550</v>
      </c>
      <c r="E9" s="13"/>
      <c r="F9" s="13">
        <f t="shared" si="0"/>
        <v>0</v>
      </c>
      <c r="G9" s="55"/>
      <c r="H9" s="55"/>
    </row>
    <row r="10" spans="1:10" customFormat="1" ht="69.95" customHeight="1" x14ac:dyDescent="0.25">
      <c r="A10" s="15" t="s">
        <v>41</v>
      </c>
      <c r="B10" s="14" t="s">
        <v>31</v>
      </c>
      <c r="C10" s="12" t="s">
        <v>23</v>
      </c>
      <c r="D10" s="13">
        <v>20</v>
      </c>
      <c r="E10" s="13"/>
      <c r="F10" s="13">
        <f t="shared" si="0"/>
        <v>0</v>
      </c>
      <c r="G10" s="55"/>
      <c r="H10" s="55"/>
    </row>
    <row r="11" spans="1:10" customFormat="1" ht="24.95" customHeight="1" x14ac:dyDescent="0.25">
      <c r="A11" s="68" t="s">
        <v>34</v>
      </c>
      <c r="B11" s="69"/>
      <c r="C11" s="69"/>
      <c r="D11" s="69"/>
      <c r="E11" s="70"/>
      <c r="F11" s="44">
        <f>SUM(F5:F10)</f>
        <v>0</v>
      </c>
      <c r="G11" s="35"/>
      <c r="H11" s="55"/>
    </row>
    <row r="12" spans="1:10" customFormat="1" ht="24.95" customHeight="1" x14ac:dyDescent="0.25">
      <c r="A12" s="50" t="s">
        <v>47</v>
      </c>
      <c r="B12" s="51" t="s">
        <v>7</v>
      </c>
      <c r="C12" s="52"/>
      <c r="D12" s="53"/>
      <c r="E12" s="53"/>
      <c r="F12" s="54"/>
      <c r="G12" s="35"/>
      <c r="H12" s="55"/>
    </row>
    <row r="13" spans="1:10" customFormat="1" ht="120" customHeight="1" x14ac:dyDescent="0.25">
      <c r="A13" s="15" t="s">
        <v>48</v>
      </c>
      <c r="B13" s="16" t="s">
        <v>43</v>
      </c>
      <c r="C13" s="12" t="s">
        <v>8</v>
      </c>
      <c r="D13" s="13">
        <v>41</v>
      </c>
      <c r="E13" s="13"/>
      <c r="F13" s="13">
        <f>D13*E13</f>
        <v>0</v>
      </c>
      <c r="G13" s="55"/>
      <c r="H13" s="55"/>
    </row>
    <row r="14" spans="1:10" customFormat="1" ht="120" customHeight="1" x14ac:dyDescent="0.25">
      <c r="A14" s="15" t="s">
        <v>49</v>
      </c>
      <c r="B14" s="16" t="s">
        <v>44</v>
      </c>
      <c r="C14" s="12" t="s">
        <v>8</v>
      </c>
      <c r="D14" s="13">
        <v>88</v>
      </c>
      <c r="E14" s="13"/>
      <c r="F14" s="13">
        <f t="shared" ref="F14:F15" si="1">D14*E14</f>
        <v>0</v>
      </c>
      <c r="G14" s="55"/>
      <c r="H14" s="55"/>
    </row>
    <row r="15" spans="1:10" customFormat="1" ht="120" customHeight="1" x14ac:dyDescent="0.25">
      <c r="A15" s="15" t="s">
        <v>50</v>
      </c>
      <c r="B15" s="16" t="s">
        <v>45</v>
      </c>
      <c r="C15" s="12" t="s">
        <v>8</v>
      </c>
      <c r="D15" s="13">
        <v>138</v>
      </c>
      <c r="E15" s="13"/>
      <c r="F15" s="13">
        <f t="shared" si="1"/>
        <v>0</v>
      </c>
      <c r="G15" s="55"/>
      <c r="H15" s="55"/>
      <c r="I15" s="59"/>
    </row>
    <row r="16" spans="1:10" customFormat="1" ht="141.75" customHeight="1" x14ac:dyDescent="0.25">
      <c r="A16" s="15" t="s">
        <v>51</v>
      </c>
      <c r="B16" s="14" t="s">
        <v>64</v>
      </c>
      <c r="C16" s="12" t="s">
        <v>27</v>
      </c>
      <c r="D16" s="13">
        <v>6000</v>
      </c>
      <c r="E16" s="13"/>
      <c r="F16" s="13">
        <f>D16*E16</f>
        <v>0</v>
      </c>
      <c r="G16" s="35"/>
      <c r="H16" s="55"/>
    </row>
    <row r="17" spans="1:8" customFormat="1" ht="75" customHeight="1" x14ac:dyDescent="0.25">
      <c r="A17" s="15" t="s">
        <v>52</v>
      </c>
      <c r="B17" s="17" t="s">
        <v>58</v>
      </c>
      <c r="C17" s="12" t="s">
        <v>27</v>
      </c>
      <c r="D17" s="13">
        <v>160</v>
      </c>
      <c r="E17" s="13"/>
      <c r="F17" s="13">
        <f>D17*E17</f>
        <v>0</v>
      </c>
      <c r="G17" s="35"/>
      <c r="H17" s="55"/>
    </row>
    <row r="18" spans="1:8" customFormat="1" ht="90" customHeight="1" x14ac:dyDescent="0.25">
      <c r="A18" s="15" t="s">
        <v>53</v>
      </c>
      <c r="B18" s="17" t="s">
        <v>59</v>
      </c>
      <c r="C18" s="12" t="s">
        <v>27</v>
      </c>
      <c r="D18" s="13">
        <v>160</v>
      </c>
      <c r="E18" s="13"/>
      <c r="F18" s="13">
        <f>D18*E18</f>
        <v>0</v>
      </c>
      <c r="G18" s="35"/>
      <c r="H18" s="55"/>
    </row>
    <row r="19" spans="1:8" customFormat="1" ht="65.099999999999994" customHeight="1" x14ac:dyDescent="0.25">
      <c r="A19" s="15" t="s">
        <v>54</v>
      </c>
      <c r="B19" s="14" t="s">
        <v>60</v>
      </c>
      <c r="C19" s="12" t="s">
        <v>8</v>
      </c>
      <c r="D19" s="13">
        <v>30</v>
      </c>
      <c r="E19" s="13"/>
      <c r="F19" s="13">
        <f>D19*E19</f>
        <v>0</v>
      </c>
      <c r="G19" s="35"/>
      <c r="H19" s="55"/>
    </row>
    <row r="20" spans="1:8" customFormat="1" ht="93.75" customHeight="1" x14ac:dyDescent="0.25">
      <c r="A20" s="15" t="s">
        <v>55</v>
      </c>
      <c r="B20" s="14" t="s">
        <v>61</v>
      </c>
      <c r="C20" s="12" t="s">
        <v>56</v>
      </c>
      <c r="D20" s="13">
        <v>2450</v>
      </c>
      <c r="E20" s="13"/>
      <c r="F20" s="13">
        <f>D20*E20</f>
        <v>0</v>
      </c>
      <c r="G20" s="35"/>
      <c r="H20" s="55"/>
    </row>
    <row r="21" spans="1:8" customFormat="1" ht="24.95" customHeight="1" x14ac:dyDescent="0.25">
      <c r="A21" s="68" t="s">
        <v>35</v>
      </c>
      <c r="B21" s="69"/>
      <c r="C21" s="69"/>
      <c r="D21" s="69"/>
      <c r="E21" s="70"/>
      <c r="F21" s="44">
        <f>SUM(F13:F20)</f>
        <v>0</v>
      </c>
      <c r="G21" s="35"/>
      <c r="H21" s="55"/>
    </row>
    <row r="22" spans="1:8" customFormat="1" ht="27.95" customHeight="1" x14ac:dyDescent="0.25">
      <c r="A22" s="67" t="s">
        <v>25</v>
      </c>
      <c r="B22" s="67"/>
      <c r="C22" s="67"/>
      <c r="D22" s="67"/>
      <c r="E22" s="67"/>
      <c r="F22" s="44">
        <f>F11+F21</f>
        <v>0</v>
      </c>
      <c r="G22" s="35"/>
      <c r="H22" s="55"/>
    </row>
    <row r="23" spans="1:8" customFormat="1" ht="21.75" customHeight="1" x14ac:dyDescent="0.25">
      <c r="A23" s="24"/>
      <c r="B23" s="25"/>
      <c r="C23" s="26"/>
      <c r="D23" s="27"/>
      <c r="E23" s="28"/>
      <c r="F23" s="28"/>
      <c r="G23" s="35"/>
      <c r="H23" s="55"/>
    </row>
    <row r="24" spans="1:8" customFormat="1" ht="23.25" customHeight="1" x14ac:dyDescent="0.25">
      <c r="A24" s="24"/>
      <c r="B24" s="29"/>
      <c r="C24" s="26"/>
      <c r="D24" s="27"/>
      <c r="E24" s="28"/>
      <c r="F24" s="28"/>
      <c r="G24" s="35"/>
      <c r="H24" s="55"/>
    </row>
    <row r="25" spans="1:8" customFormat="1" ht="20.100000000000001" customHeight="1" x14ac:dyDescent="0.25">
      <c r="A25" s="24"/>
      <c r="B25" s="25"/>
      <c r="C25" s="26"/>
      <c r="D25" s="27"/>
      <c r="E25" s="28"/>
      <c r="F25" s="28"/>
      <c r="G25" s="35"/>
      <c r="H25" s="55"/>
    </row>
    <row r="26" spans="1:8" customFormat="1" ht="24.95" customHeight="1" x14ac:dyDescent="0.25">
      <c r="A26" s="24"/>
      <c r="B26" s="25"/>
      <c r="C26" s="26"/>
      <c r="D26" s="27"/>
      <c r="E26" s="28"/>
      <c r="F26" s="28"/>
      <c r="G26" s="35"/>
      <c r="H26" s="55"/>
    </row>
    <row r="27" spans="1:8" customFormat="1" x14ac:dyDescent="0.25">
      <c r="A27" s="24"/>
      <c r="B27" s="29"/>
      <c r="C27" s="26"/>
      <c r="D27" s="30"/>
      <c r="E27" s="31"/>
      <c r="F27" s="31"/>
      <c r="G27" s="35"/>
      <c r="H27" s="55"/>
    </row>
    <row r="28" spans="1:8" customFormat="1" x14ac:dyDescent="0.25">
      <c r="A28" s="24"/>
      <c r="B28" s="32"/>
      <c r="C28" s="26"/>
      <c r="D28" s="30"/>
      <c r="E28" s="30"/>
      <c r="F28" s="31"/>
      <c r="G28" s="35"/>
      <c r="H28" s="55"/>
    </row>
    <row r="29" spans="1:8" customFormat="1" x14ac:dyDescent="0.25">
      <c r="A29" s="24"/>
      <c r="B29" s="25"/>
      <c r="C29" s="26"/>
      <c r="D29" s="27"/>
      <c r="E29" s="28"/>
      <c r="F29" s="28"/>
      <c r="G29" s="35"/>
      <c r="H29" s="55"/>
    </row>
    <row r="30" spans="1:8" customFormat="1" x14ac:dyDescent="0.25">
      <c r="A30" s="24"/>
      <c r="B30" s="32"/>
      <c r="C30" s="26"/>
      <c r="D30" s="30"/>
      <c r="E30" s="31"/>
      <c r="F30" s="31"/>
      <c r="G30" s="35"/>
      <c r="H30" s="55"/>
    </row>
    <row r="31" spans="1:8" customFormat="1" x14ac:dyDescent="0.25">
      <c r="A31" s="33"/>
      <c r="B31" s="25"/>
      <c r="C31" s="26"/>
      <c r="D31" s="30"/>
      <c r="E31" s="34"/>
      <c r="F31" s="34"/>
      <c r="G31" s="35"/>
      <c r="H31" s="55"/>
    </row>
    <row r="32" spans="1:8" customFormat="1" x14ac:dyDescent="0.25">
      <c r="A32" s="24"/>
      <c r="B32" s="25"/>
      <c r="C32" s="26"/>
      <c r="D32" s="30"/>
      <c r="E32" s="31"/>
      <c r="F32" s="31"/>
      <c r="G32" s="35"/>
      <c r="H32" s="55"/>
    </row>
    <row r="33" spans="1:8" customFormat="1" x14ac:dyDescent="0.25">
      <c r="A33" s="24"/>
      <c r="B33" s="25"/>
      <c r="C33" s="26"/>
      <c r="D33" s="27"/>
      <c r="E33" s="28"/>
      <c r="F33" s="28"/>
      <c r="G33" s="35"/>
      <c r="H33" s="55"/>
    </row>
    <row r="34" spans="1:8" customFormat="1" x14ac:dyDescent="0.25">
      <c r="A34" s="24"/>
      <c r="B34" s="25"/>
      <c r="C34" s="26"/>
      <c r="D34" s="27"/>
      <c r="E34" s="28"/>
      <c r="F34" s="28"/>
      <c r="G34" s="35"/>
      <c r="H34" s="55"/>
    </row>
    <row r="35" spans="1:8" customFormat="1" x14ac:dyDescent="0.25">
      <c r="A35" s="24"/>
      <c r="B35" s="25"/>
      <c r="C35" s="26"/>
      <c r="D35" s="27"/>
      <c r="E35" s="28"/>
      <c r="F35" s="28"/>
      <c r="G35" s="35"/>
      <c r="H35" s="55"/>
    </row>
    <row r="36" spans="1:8" customFormat="1" x14ac:dyDescent="0.25">
      <c r="A36" s="24"/>
      <c r="B36" s="25"/>
      <c r="C36" s="26"/>
      <c r="D36" s="30"/>
      <c r="E36" s="28"/>
      <c r="F36" s="28"/>
      <c r="G36" s="35"/>
      <c r="H36" s="55"/>
    </row>
    <row r="37" spans="1:8" customFormat="1" x14ac:dyDescent="0.25">
      <c r="A37" s="24"/>
      <c r="B37" s="25"/>
      <c r="C37" s="26"/>
      <c r="D37" s="30"/>
      <c r="E37" s="28"/>
      <c r="F37" s="28"/>
      <c r="G37" s="35"/>
      <c r="H37" s="55"/>
    </row>
    <row r="38" spans="1:8" customFormat="1" x14ac:dyDescent="0.25">
      <c r="A38" s="24"/>
      <c r="B38" s="29"/>
      <c r="C38" s="26"/>
      <c r="D38" s="30"/>
      <c r="E38" s="31"/>
      <c r="F38" s="31"/>
      <c r="G38" s="35"/>
      <c r="H38" s="55"/>
    </row>
    <row r="39" spans="1:8" customFormat="1" x14ac:dyDescent="0.25">
      <c r="A39" s="24"/>
      <c r="B39" s="25"/>
      <c r="C39" s="26"/>
      <c r="D39" s="27"/>
      <c r="E39" s="28"/>
      <c r="F39" s="28"/>
      <c r="G39" s="35"/>
      <c r="H39" s="55"/>
    </row>
    <row r="40" spans="1:8" customFormat="1" x14ac:dyDescent="0.25">
      <c r="A40" s="24"/>
      <c r="B40" s="25"/>
      <c r="C40" s="26"/>
      <c r="D40" s="27"/>
      <c r="E40" s="28"/>
      <c r="F40" s="28"/>
      <c r="G40" s="35"/>
      <c r="H40" s="55"/>
    </row>
    <row r="41" spans="1:8" customFormat="1" x14ac:dyDescent="0.25">
      <c r="A41" s="24"/>
      <c r="B41" s="32"/>
      <c r="C41" s="26"/>
      <c r="D41" s="30"/>
      <c r="E41" s="30"/>
      <c r="F41" s="31"/>
      <c r="G41" s="35"/>
      <c r="H41" s="55"/>
    </row>
    <row r="42" spans="1:8" customFormat="1" x14ac:dyDescent="0.25">
      <c r="A42" s="24"/>
      <c r="B42" s="29"/>
      <c r="C42" s="26"/>
      <c r="D42" s="30"/>
      <c r="E42" s="31"/>
      <c r="F42" s="31"/>
      <c r="G42" s="35"/>
      <c r="H42" s="55"/>
    </row>
    <row r="43" spans="1:8" customFormat="1" x14ac:dyDescent="0.25">
      <c r="A43" s="24"/>
      <c r="B43" s="25"/>
      <c r="C43" s="26"/>
      <c r="D43" s="27"/>
      <c r="E43" s="28"/>
      <c r="F43" s="28"/>
      <c r="G43" s="35"/>
      <c r="H43" s="55"/>
    </row>
    <row r="44" spans="1:8" customFormat="1" x14ac:dyDescent="0.25">
      <c r="A44" s="24"/>
      <c r="B44" s="25"/>
      <c r="C44" s="26"/>
      <c r="D44" s="27"/>
      <c r="E44" s="28"/>
      <c r="F44" s="28"/>
      <c r="G44" s="35"/>
      <c r="H44" s="55"/>
    </row>
    <row r="45" spans="1:8" customFormat="1" x14ac:dyDescent="0.25">
      <c r="A45" s="24"/>
      <c r="B45" s="25"/>
      <c r="C45" s="26"/>
      <c r="D45" s="27"/>
      <c r="E45" s="28"/>
      <c r="F45" s="28"/>
      <c r="G45" s="35"/>
      <c r="H45" s="55"/>
    </row>
    <row r="46" spans="1:8" customFormat="1" x14ac:dyDescent="0.25">
      <c r="A46" s="24"/>
      <c r="B46" s="25"/>
      <c r="C46" s="26"/>
      <c r="D46" s="30"/>
      <c r="E46" s="28"/>
      <c r="F46" s="28"/>
      <c r="G46" s="35"/>
      <c r="H46" s="55"/>
    </row>
    <row r="47" spans="1:8" customFormat="1" x14ac:dyDescent="0.25">
      <c r="A47" s="24"/>
      <c r="B47" s="25"/>
      <c r="C47" s="26"/>
      <c r="D47" s="30"/>
      <c r="E47" s="28"/>
      <c r="F47" s="28"/>
      <c r="G47" s="35"/>
      <c r="H47" s="55"/>
    </row>
    <row r="48" spans="1:8" customFormat="1" x14ac:dyDescent="0.25">
      <c r="A48" s="24"/>
      <c r="B48" s="25"/>
      <c r="C48" s="26"/>
      <c r="D48" s="30"/>
      <c r="E48" s="28"/>
      <c r="F48" s="28"/>
      <c r="G48" s="35"/>
      <c r="H48" s="55"/>
    </row>
    <row r="49" spans="1:10" customFormat="1" x14ac:dyDescent="0.25">
      <c r="A49" s="24"/>
      <c r="B49" s="32"/>
      <c r="C49" s="26"/>
      <c r="D49" s="30"/>
      <c r="E49" s="30"/>
      <c r="F49" s="31"/>
      <c r="G49" s="35"/>
      <c r="H49" s="55"/>
    </row>
    <row r="50" spans="1:10" customFormat="1" x14ac:dyDescent="0.25">
      <c r="A50" s="24"/>
      <c r="B50" s="29"/>
      <c r="C50" s="26"/>
      <c r="D50" s="30"/>
      <c r="E50" s="31"/>
      <c r="F50" s="31"/>
      <c r="G50" s="35"/>
      <c r="H50" s="55"/>
    </row>
    <row r="51" spans="1:10" customFormat="1" x14ac:dyDescent="0.25">
      <c r="A51" s="24"/>
      <c r="B51" s="25"/>
      <c r="C51" s="26"/>
      <c r="D51" s="27"/>
      <c r="E51" s="28"/>
      <c r="F51" s="28"/>
      <c r="G51" s="35"/>
      <c r="H51" s="55"/>
    </row>
    <row r="52" spans="1:10" customFormat="1" x14ac:dyDescent="0.25">
      <c r="A52" s="24"/>
      <c r="B52" s="25"/>
      <c r="C52" s="26"/>
      <c r="D52" s="30"/>
      <c r="E52" s="31"/>
      <c r="F52" s="28"/>
      <c r="G52" s="35"/>
      <c r="H52" s="55"/>
    </row>
    <row r="53" spans="1:10" s="3" customFormat="1" x14ac:dyDescent="0.25">
      <c r="A53" s="24"/>
      <c r="B53" s="32"/>
      <c r="C53" s="26"/>
      <c r="D53" s="30"/>
      <c r="E53" s="30"/>
      <c r="F53" s="31"/>
      <c r="G53" s="57"/>
      <c r="H53" s="58"/>
      <c r="I53" s="9"/>
      <c r="J53" s="9"/>
    </row>
    <row r="54" spans="1:10" customFormat="1" x14ac:dyDescent="0.25">
      <c r="A54" s="24"/>
      <c r="B54" s="25"/>
      <c r="C54" s="26"/>
      <c r="D54" s="27"/>
      <c r="E54" s="28"/>
      <c r="F54" s="28"/>
      <c r="G54" s="35"/>
      <c r="H54" s="55"/>
    </row>
    <row r="55" spans="1:10" customFormat="1" x14ac:dyDescent="0.25">
      <c r="A55" s="24"/>
      <c r="B55" s="25"/>
      <c r="C55" s="26"/>
      <c r="D55" s="27"/>
      <c r="E55" s="28"/>
      <c r="F55" s="28"/>
      <c r="G55" s="35"/>
      <c r="H55" s="55"/>
    </row>
    <row r="56" spans="1:10" customFormat="1" x14ac:dyDescent="0.25">
      <c r="A56" s="24"/>
      <c r="B56" s="25"/>
      <c r="C56" s="26"/>
      <c r="D56" s="30"/>
      <c r="E56" s="28"/>
      <c r="F56" s="28"/>
      <c r="G56" s="35"/>
      <c r="H56" s="55"/>
    </row>
    <row r="57" spans="1:10" customFormat="1" x14ac:dyDescent="0.25">
      <c r="A57" s="24"/>
      <c r="B57" s="25"/>
      <c r="C57" s="26"/>
      <c r="D57" s="30"/>
      <c r="E57" s="28"/>
      <c r="F57" s="28"/>
      <c r="G57" s="35"/>
      <c r="H57" s="55"/>
    </row>
    <row r="58" spans="1:10" customFormat="1" x14ac:dyDescent="0.25">
      <c r="A58" s="24"/>
      <c r="B58" s="25"/>
      <c r="C58" s="26"/>
      <c r="D58" s="30"/>
      <c r="E58" s="31"/>
      <c r="F58" s="28"/>
      <c r="G58" s="35"/>
      <c r="H58" s="55"/>
    </row>
    <row r="59" spans="1:10" customFormat="1" x14ac:dyDescent="0.25">
      <c r="A59" s="24"/>
      <c r="B59" s="32"/>
      <c r="C59" s="26"/>
      <c r="D59" s="30"/>
      <c r="E59" s="30"/>
      <c r="F59" s="31"/>
      <c r="G59" s="35"/>
      <c r="H59" s="55"/>
    </row>
    <row r="60" spans="1:10" customFormat="1" x14ac:dyDescent="0.25">
      <c r="A60" s="24"/>
      <c r="B60" s="25"/>
      <c r="C60" s="26"/>
      <c r="D60" s="27"/>
      <c r="E60" s="28"/>
      <c r="F60" s="28"/>
      <c r="G60" s="35"/>
      <c r="H60" s="55"/>
    </row>
    <row r="61" spans="1:10" customFormat="1" x14ac:dyDescent="0.25">
      <c r="A61" s="24"/>
      <c r="B61" s="25"/>
      <c r="C61" s="26"/>
      <c r="D61" s="27"/>
      <c r="E61" s="28"/>
      <c r="F61" s="28"/>
      <c r="G61" s="35"/>
      <c r="H61" s="55"/>
    </row>
    <row r="62" spans="1:10" customFormat="1" x14ac:dyDescent="0.25">
      <c r="A62" s="24"/>
      <c r="B62" s="25"/>
      <c r="C62" s="26"/>
      <c r="D62" s="27"/>
      <c r="E62" s="28"/>
      <c r="F62" s="28"/>
      <c r="G62" s="35"/>
      <c r="H62" s="55"/>
    </row>
    <row r="63" spans="1:10" customFormat="1" x14ac:dyDescent="0.25">
      <c r="A63" s="24"/>
      <c r="B63" s="32"/>
      <c r="C63" s="26"/>
      <c r="D63" s="30"/>
      <c r="E63" s="31"/>
      <c r="F63" s="31"/>
      <c r="G63" s="35"/>
      <c r="H63" s="55"/>
    </row>
    <row r="64" spans="1:10" customFormat="1" x14ac:dyDescent="0.25">
      <c r="A64" s="33"/>
      <c r="B64" s="25"/>
      <c r="C64" s="26"/>
      <c r="D64" s="30"/>
      <c r="E64" s="34"/>
      <c r="F64" s="34"/>
      <c r="G64" s="35"/>
      <c r="H64" s="55"/>
    </row>
    <row r="65" spans="1:10" customFormat="1" x14ac:dyDescent="0.25">
      <c r="A65" s="24"/>
      <c r="B65" s="25"/>
      <c r="C65" s="26"/>
      <c r="D65" s="30"/>
      <c r="E65" s="31"/>
      <c r="F65" s="31"/>
      <c r="G65" s="35"/>
      <c r="H65" s="55"/>
    </row>
    <row r="66" spans="1:10" customFormat="1" x14ac:dyDescent="0.25">
      <c r="A66" s="24"/>
      <c r="B66" s="25"/>
      <c r="C66" s="26"/>
      <c r="D66" s="27"/>
      <c r="E66" s="28"/>
      <c r="F66" s="28"/>
      <c r="G66" s="35"/>
      <c r="H66" s="55"/>
    </row>
    <row r="67" spans="1:10" customFormat="1" x14ac:dyDescent="0.25">
      <c r="A67" s="24"/>
      <c r="B67" s="25"/>
      <c r="C67" s="26"/>
      <c r="D67" s="30"/>
      <c r="E67" s="31"/>
      <c r="F67" s="28"/>
      <c r="G67" s="35"/>
      <c r="H67" s="55"/>
    </row>
    <row r="68" spans="1:10" customFormat="1" x14ac:dyDescent="0.25">
      <c r="A68" s="24"/>
      <c r="B68" s="29"/>
      <c r="C68" s="26"/>
      <c r="D68" s="30"/>
      <c r="E68" s="31"/>
      <c r="F68" s="31"/>
      <c r="G68" s="35"/>
      <c r="H68" s="55"/>
    </row>
    <row r="69" spans="1:10" s="3" customFormat="1" x14ac:dyDescent="0.25">
      <c r="A69" s="24"/>
      <c r="B69" s="32"/>
      <c r="C69" s="26"/>
      <c r="D69" s="30"/>
      <c r="E69" s="30"/>
      <c r="F69" s="31"/>
      <c r="G69" s="57"/>
      <c r="H69" s="58"/>
      <c r="I69" s="9"/>
      <c r="J69" s="9"/>
    </row>
    <row r="70" spans="1:10" customFormat="1" x14ac:dyDescent="0.25">
      <c r="A70" s="24"/>
      <c r="B70" s="25"/>
      <c r="C70" s="26"/>
      <c r="D70" s="27"/>
      <c r="E70" s="28"/>
      <c r="F70" s="28"/>
      <c r="G70" s="35"/>
      <c r="H70" s="55"/>
    </row>
    <row r="71" spans="1:10" customFormat="1" x14ac:dyDescent="0.25">
      <c r="A71" s="24"/>
      <c r="B71" s="25"/>
      <c r="C71" s="26"/>
      <c r="D71" s="27"/>
      <c r="E71" s="28"/>
      <c r="F71" s="28"/>
      <c r="G71" s="35"/>
      <c r="H71" s="55"/>
    </row>
    <row r="72" spans="1:10" customFormat="1" x14ac:dyDescent="0.25">
      <c r="A72" s="24"/>
      <c r="B72" s="25"/>
      <c r="C72" s="26"/>
      <c r="D72" s="30"/>
      <c r="E72" s="28"/>
      <c r="F72" s="28"/>
      <c r="G72" s="35"/>
      <c r="H72" s="55"/>
    </row>
    <row r="73" spans="1:10" customFormat="1" x14ac:dyDescent="0.25">
      <c r="A73" s="24"/>
      <c r="B73" s="25"/>
      <c r="C73" s="26"/>
      <c r="D73" s="30"/>
      <c r="E73" s="28"/>
      <c r="F73" s="28"/>
      <c r="G73" s="35"/>
      <c r="H73" s="55"/>
    </row>
    <row r="74" spans="1:10" customFormat="1" x14ac:dyDescent="0.25">
      <c r="A74" s="24"/>
      <c r="B74" s="25"/>
      <c r="C74" s="26"/>
      <c r="D74" s="30"/>
      <c r="E74" s="31"/>
      <c r="F74" s="28"/>
      <c r="G74" s="35"/>
      <c r="H74" s="55"/>
    </row>
    <row r="75" spans="1:10" customFormat="1" x14ac:dyDescent="0.25">
      <c r="A75" s="24"/>
      <c r="B75" s="32"/>
      <c r="C75" s="26"/>
      <c r="D75" s="30"/>
      <c r="E75" s="30"/>
      <c r="F75" s="31"/>
      <c r="G75" s="35"/>
      <c r="H75" s="55"/>
    </row>
    <row r="76" spans="1:10" customFormat="1" x14ac:dyDescent="0.25">
      <c r="A76" s="24"/>
      <c r="B76" s="25"/>
      <c r="C76" s="26"/>
      <c r="D76" s="27"/>
      <c r="E76" s="28"/>
      <c r="F76" s="28"/>
      <c r="G76" s="35"/>
      <c r="H76" s="55"/>
    </row>
    <row r="77" spans="1:10" customFormat="1" x14ac:dyDescent="0.25">
      <c r="A77" s="24"/>
      <c r="B77" s="25"/>
      <c r="C77" s="26"/>
      <c r="D77" s="27"/>
      <c r="E77" s="28"/>
      <c r="F77" s="28"/>
      <c r="G77" s="35"/>
      <c r="H77" s="55"/>
    </row>
    <row r="78" spans="1:10" customFormat="1" x14ac:dyDescent="0.25">
      <c r="A78" s="24"/>
      <c r="B78" s="25"/>
      <c r="C78" s="26"/>
      <c r="D78" s="27"/>
      <c r="E78" s="28"/>
      <c r="F78" s="28"/>
      <c r="G78" s="35"/>
      <c r="H78" s="55"/>
    </row>
    <row r="79" spans="1:10" customFormat="1" x14ac:dyDescent="0.25">
      <c r="A79" s="24"/>
      <c r="B79" s="32"/>
      <c r="C79" s="26"/>
      <c r="D79" s="30"/>
      <c r="E79" s="31"/>
      <c r="F79" s="31"/>
      <c r="G79" s="35"/>
      <c r="H79" s="55"/>
    </row>
    <row r="80" spans="1:10" customFormat="1" x14ac:dyDescent="0.25">
      <c r="A80" s="33"/>
      <c r="B80" s="25"/>
      <c r="C80" s="26"/>
      <c r="D80" s="30"/>
      <c r="E80" s="34"/>
      <c r="F80" s="34"/>
      <c r="G80" s="35"/>
      <c r="H80" s="55"/>
    </row>
    <row r="81" spans="1:10" customFormat="1" x14ac:dyDescent="0.25">
      <c r="A81" s="24"/>
      <c r="B81" s="25"/>
      <c r="C81" s="26"/>
      <c r="D81" s="30"/>
      <c r="E81" s="31"/>
      <c r="F81" s="31"/>
      <c r="G81" s="35"/>
      <c r="H81" s="55"/>
    </row>
    <row r="82" spans="1:10" customFormat="1" x14ac:dyDescent="0.25">
      <c r="A82" s="24"/>
      <c r="B82" s="25"/>
      <c r="C82" s="26"/>
      <c r="D82" s="27"/>
      <c r="E82" s="28"/>
      <c r="F82" s="28"/>
      <c r="G82" s="35"/>
      <c r="H82" s="55"/>
    </row>
    <row r="83" spans="1:10" s="3" customFormat="1" x14ac:dyDescent="0.25">
      <c r="A83" s="24"/>
      <c r="B83" s="29"/>
      <c r="C83" s="26"/>
      <c r="D83" s="30"/>
      <c r="E83" s="31"/>
      <c r="F83" s="31"/>
      <c r="G83" s="57"/>
      <c r="H83" s="58"/>
      <c r="I83" s="9"/>
      <c r="J83" s="9"/>
    </row>
    <row r="84" spans="1:10" customFormat="1" x14ac:dyDescent="0.25">
      <c r="A84" s="24"/>
      <c r="B84" s="25"/>
      <c r="C84" s="26"/>
      <c r="D84" s="30"/>
      <c r="E84" s="31"/>
      <c r="F84" s="28"/>
      <c r="G84" s="35"/>
      <c r="H84" s="55"/>
    </row>
    <row r="85" spans="1:10" customFormat="1" x14ac:dyDescent="0.25">
      <c r="A85" s="24"/>
      <c r="B85" s="32"/>
      <c r="C85" s="26"/>
      <c r="D85" s="30"/>
      <c r="E85" s="30"/>
      <c r="F85" s="31"/>
      <c r="G85" s="35"/>
      <c r="H85" s="55"/>
    </row>
    <row r="86" spans="1:10" customFormat="1" x14ac:dyDescent="0.25">
      <c r="A86" s="24"/>
      <c r="B86" s="29"/>
      <c r="C86" s="26"/>
      <c r="D86" s="30"/>
      <c r="E86" s="31"/>
      <c r="F86" s="31"/>
      <c r="G86" s="35"/>
      <c r="H86" s="55"/>
    </row>
    <row r="87" spans="1:10" customFormat="1" x14ac:dyDescent="0.25">
      <c r="A87" s="24"/>
      <c r="B87" s="25"/>
      <c r="C87" s="26"/>
      <c r="D87" s="27"/>
      <c r="E87" s="28"/>
      <c r="F87" s="28"/>
      <c r="G87" s="35"/>
      <c r="H87" s="55"/>
    </row>
    <row r="88" spans="1:10" customFormat="1" x14ac:dyDescent="0.25">
      <c r="A88" s="24"/>
      <c r="B88" s="25"/>
      <c r="C88" s="26"/>
      <c r="D88" s="27"/>
      <c r="E88" s="28"/>
      <c r="F88" s="28"/>
      <c r="G88" s="35"/>
      <c r="H88" s="55"/>
    </row>
    <row r="89" spans="1:10" customFormat="1" x14ac:dyDescent="0.25">
      <c r="A89" s="24"/>
      <c r="B89" s="32"/>
      <c r="C89" s="26"/>
      <c r="D89" s="30"/>
      <c r="E89" s="30"/>
      <c r="F89" s="31"/>
      <c r="G89" s="35"/>
      <c r="H89" s="55"/>
    </row>
    <row r="90" spans="1:10" customFormat="1" x14ac:dyDescent="0.25">
      <c r="A90" s="24"/>
      <c r="B90" s="25"/>
      <c r="C90" s="26"/>
      <c r="D90" s="27"/>
      <c r="E90" s="28"/>
      <c r="F90" s="28"/>
      <c r="G90" s="35"/>
      <c r="H90" s="55"/>
    </row>
    <row r="91" spans="1:10" customFormat="1" x14ac:dyDescent="0.25">
      <c r="A91" s="24"/>
      <c r="B91" s="25"/>
      <c r="C91" s="26"/>
      <c r="D91" s="27"/>
      <c r="E91" s="28"/>
      <c r="F91" s="28"/>
      <c r="G91" s="35"/>
      <c r="H91" s="55"/>
    </row>
    <row r="92" spans="1:10" customFormat="1" x14ac:dyDescent="0.25">
      <c r="A92" s="24"/>
      <c r="B92" s="25"/>
      <c r="C92" s="26"/>
      <c r="D92" s="27"/>
      <c r="E92" s="28"/>
      <c r="F92" s="28"/>
      <c r="G92" s="35"/>
      <c r="H92" s="55"/>
    </row>
    <row r="93" spans="1:10" s="3" customFormat="1" x14ac:dyDescent="0.25">
      <c r="A93" s="24"/>
      <c r="B93" s="32"/>
      <c r="C93" s="26"/>
      <c r="D93" s="30"/>
      <c r="E93" s="31"/>
      <c r="F93" s="31"/>
      <c r="G93" s="57"/>
      <c r="H93" s="58"/>
      <c r="I93" s="9"/>
      <c r="J93" s="9"/>
    </row>
    <row r="94" spans="1:10" customFormat="1" x14ac:dyDescent="0.25">
      <c r="A94" s="33"/>
      <c r="B94" s="25"/>
      <c r="C94" s="26"/>
      <c r="D94" s="30"/>
      <c r="E94" s="34"/>
      <c r="F94" s="34"/>
      <c r="G94" s="35"/>
      <c r="H94" s="55"/>
    </row>
    <row r="95" spans="1:10" customFormat="1" x14ac:dyDescent="0.25">
      <c r="A95" s="24"/>
      <c r="B95" s="25"/>
      <c r="C95" s="26"/>
      <c r="D95" s="30"/>
      <c r="E95" s="31"/>
      <c r="F95" s="31"/>
      <c r="G95" s="35"/>
      <c r="H95" s="55"/>
    </row>
    <row r="96" spans="1:10" customFormat="1" x14ac:dyDescent="0.25">
      <c r="A96" s="24"/>
      <c r="B96" s="25"/>
      <c r="C96" s="26"/>
      <c r="D96" s="27"/>
      <c r="E96" s="28"/>
      <c r="F96" s="28"/>
      <c r="G96" s="35"/>
      <c r="H96" s="55"/>
    </row>
    <row r="97" spans="1:8" customFormat="1" x14ac:dyDescent="0.25">
      <c r="A97" s="24"/>
      <c r="B97" s="29"/>
      <c r="C97" s="26"/>
      <c r="D97" s="30"/>
      <c r="E97" s="31"/>
      <c r="F97" s="31"/>
      <c r="G97" s="35"/>
      <c r="H97" s="55"/>
    </row>
    <row r="98" spans="1:8" customFormat="1" x14ac:dyDescent="0.25">
      <c r="A98" s="24"/>
      <c r="B98" s="25"/>
      <c r="C98" s="26"/>
      <c r="D98" s="30"/>
      <c r="E98" s="31"/>
      <c r="F98" s="28"/>
      <c r="G98" s="35"/>
      <c r="H98" s="55"/>
    </row>
    <row r="99" spans="1:8" customFormat="1" x14ac:dyDescent="0.25">
      <c r="A99" s="24"/>
      <c r="B99" s="32"/>
      <c r="C99" s="26"/>
      <c r="D99" s="30"/>
      <c r="E99" s="30"/>
      <c r="F99" s="31"/>
      <c r="G99" s="35"/>
      <c r="H99" s="55"/>
    </row>
    <row r="100" spans="1:8" customFormat="1" x14ac:dyDescent="0.25">
      <c r="A100" s="24"/>
      <c r="B100" s="25"/>
      <c r="C100" s="26"/>
      <c r="D100" s="27"/>
      <c r="E100" s="28"/>
      <c r="F100" s="28"/>
      <c r="G100" s="35"/>
      <c r="H100" s="55"/>
    </row>
    <row r="101" spans="1:8" customFormat="1" x14ac:dyDescent="0.25">
      <c r="A101" s="24"/>
      <c r="B101" s="25"/>
      <c r="C101" s="26"/>
      <c r="D101" s="27"/>
      <c r="E101" s="28"/>
      <c r="F101" s="28"/>
      <c r="G101" s="35"/>
      <c r="H101" s="55"/>
    </row>
    <row r="102" spans="1:8" customFormat="1" x14ac:dyDescent="0.25">
      <c r="A102" s="24"/>
      <c r="B102" s="25"/>
      <c r="C102" s="26"/>
      <c r="D102" s="27"/>
      <c r="E102" s="28"/>
      <c r="F102" s="28"/>
      <c r="G102" s="35"/>
      <c r="H102" s="55"/>
    </row>
    <row r="103" spans="1:8" customFormat="1" x14ac:dyDescent="0.25">
      <c r="A103" s="24"/>
      <c r="B103" s="32"/>
      <c r="C103" s="26"/>
      <c r="D103" s="30"/>
      <c r="E103" s="31"/>
      <c r="F103" s="31"/>
      <c r="G103" s="35"/>
      <c r="H103" s="55"/>
    </row>
    <row r="104" spans="1:8" customFormat="1" x14ac:dyDescent="0.25">
      <c r="A104" s="33"/>
      <c r="B104" s="25"/>
      <c r="C104" s="26"/>
      <c r="D104" s="30"/>
      <c r="E104" s="34"/>
      <c r="F104" s="34"/>
      <c r="G104" s="35"/>
      <c r="H104" s="55"/>
    </row>
    <row r="105" spans="1:8" customFormat="1" x14ac:dyDescent="0.25">
      <c r="A105" s="24"/>
      <c r="B105" s="25"/>
      <c r="C105" s="26"/>
      <c r="D105" s="30"/>
      <c r="E105" s="31"/>
      <c r="F105" s="31"/>
      <c r="G105" s="35"/>
      <c r="H105" s="55"/>
    </row>
    <row r="106" spans="1:8" customFormat="1" x14ac:dyDescent="0.25">
      <c r="A106" s="24"/>
      <c r="B106" s="25"/>
      <c r="C106" s="26"/>
      <c r="D106" s="27"/>
      <c r="E106" s="28"/>
      <c r="F106" s="28"/>
      <c r="G106" s="35"/>
      <c r="H106" s="55"/>
    </row>
    <row r="107" spans="1:8" customFormat="1" x14ac:dyDescent="0.25">
      <c r="A107" s="24"/>
      <c r="B107" s="29"/>
      <c r="C107" s="26"/>
      <c r="D107" s="30"/>
      <c r="E107" s="31"/>
      <c r="F107" s="31"/>
      <c r="G107" s="35"/>
      <c r="H107" s="55"/>
    </row>
    <row r="108" spans="1:8" customFormat="1" x14ac:dyDescent="0.25">
      <c r="A108" s="24"/>
      <c r="B108" s="25"/>
      <c r="C108" s="26"/>
      <c r="D108" s="27"/>
      <c r="E108" s="28"/>
      <c r="F108" s="28"/>
      <c r="G108" s="35"/>
      <c r="H108" s="55"/>
    </row>
    <row r="109" spans="1:8" customFormat="1" x14ac:dyDescent="0.25">
      <c r="A109" s="24"/>
      <c r="B109" s="25"/>
      <c r="C109" s="26"/>
      <c r="D109" s="30"/>
      <c r="E109" s="31"/>
      <c r="F109" s="28"/>
      <c r="G109" s="35"/>
      <c r="H109" s="55"/>
    </row>
    <row r="110" spans="1:8" customFormat="1" x14ac:dyDescent="0.25">
      <c r="A110" s="24"/>
      <c r="B110" s="25"/>
      <c r="C110" s="26"/>
      <c r="D110" s="27"/>
      <c r="E110" s="28"/>
      <c r="F110" s="28"/>
      <c r="G110" s="35"/>
      <c r="H110" s="55"/>
    </row>
    <row r="111" spans="1:8" customFormat="1" x14ac:dyDescent="0.25">
      <c r="A111" s="24"/>
      <c r="B111" s="25"/>
      <c r="C111" s="26"/>
      <c r="D111" s="30"/>
      <c r="E111" s="31"/>
      <c r="F111" s="28"/>
      <c r="G111" s="35"/>
      <c r="H111" s="55"/>
    </row>
    <row r="112" spans="1:8" customFormat="1" x14ac:dyDescent="0.25">
      <c r="A112" s="24"/>
      <c r="B112" s="25"/>
      <c r="C112" s="26"/>
      <c r="D112" s="27"/>
      <c r="E112" s="28"/>
      <c r="F112" s="28"/>
      <c r="G112" s="35"/>
      <c r="H112" s="55"/>
    </row>
    <row r="113" spans="1:10" customFormat="1" x14ac:dyDescent="0.25">
      <c r="A113" s="29"/>
      <c r="B113" s="29"/>
      <c r="C113" s="35"/>
      <c r="D113" s="30"/>
      <c r="E113" s="36"/>
      <c r="F113" s="28"/>
      <c r="G113" s="35"/>
      <c r="H113" s="55"/>
    </row>
    <row r="114" spans="1:10" customFormat="1" x14ac:dyDescent="0.25">
      <c r="A114" s="24"/>
      <c r="B114" s="25"/>
      <c r="C114" s="26"/>
      <c r="D114" s="27"/>
      <c r="E114" s="28"/>
      <c r="F114" s="28"/>
      <c r="G114" s="35"/>
      <c r="H114" s="55"/>
    </row>
    <row r="115" spans="1:10" customFormat="1" x14ac:dyDescent="0.25">
      <c r="A115" s="24"/>
      <c r="B115" s="25"/>
      <c r="C115" s="35"/>
      <c r="D115" s="30"/>
      <c r="E115" s="36"/>
      <c r="F115" s="28"/>
      <c r="G115" s="35"/>
      <c r="H115" s="55"/>
    </row>
    <row r="116" spans="1:10" customFormat="1" x14ac:dyDescent="0.25">
      <c r="A116" s="33"/>
      <c r="B116" s="37"/>
      <c r="C116" s="38"/>
      <c r="D116" s="39"/>
      <c r="E116" s="40"/>
      <c r="F116" s="40"/>
      <c r="G116" s="35"/>
      <c r="H116" s="55"/>
    </row>
    <row r="117" spans="1:10" customFormat="1" x14ac:dyDescent="0.25">
      <c r="A117" s="24"/>
      <c r="B117" s="25"/>
      <c r="C117" s="35"/>
      <c r="D117" s="30"/>
      <c r="E117" s="36"/>
      <c r="F117" s="36"/>
      <c r="G117" s="35"/>
      <c r="H117" s="55"/>
    </row>
    <row r="118" spans="1:10" customFormat="1" x14ac:dyDescent="0.25">
      <c r="A118" s="24"/>
      <c r="B118" s="32"/>
      <c r="C118" s="26"/>
      <c r="D118" s="30"/>
      <c r="E118" s="30"/>
      <c r="F118" s="31"/>
      <c r="G118" s="35"/>
      <c r="H118" s="55"/>
    </row>
    <row r="119" spans="1:10" customFormat="1" x14ac:dyDescent="0.25">
      <c r="A119" s="24"/>
      <c r="B119" s="25"/>
      <c r="C119" s="26"/>
      <c r="D119" s="30"/>
      <c r="E119" s="31"/>
      <c r="F119" s="31"/>
      <c r="G119" s="35"/>
      <c r="H119" s="55"/>
    </row>
    <row r="120" spans="1:10" customFormat="1" x14ac:dyDescent="0.25">
      <c r="A120" s="24"/>
      <c r="B120" s="25"/>
      <c r="C120" s="26"/>
      <c r="D120" s="27"/>
      <c r="E120" s="28"/>
      <c r="F120" s="28"/>
      <c r="G120" s="35"/>
      <c r="H120" s="55"/>
    </row>
    <row r="121" spans="1:10" customFormat="1" x14ac:dyDescent="0.25">
      <c r="A121" s="24"/>
      <c r="B121" s="25"/>
      <c r="C121" s="26"/>
      <c r="D121" s="30"/>
      <c r="E121" s="28"/>
      <c r="F121" s="28"/>
      <c r="G121" s="35"/>
      <c r="H121" s="55"/>
    </row>
    <row r="122" spans="1:10" customFormat="1" x14ac:dyDescent="0.25">
      <c r="A122" s="24"/>
      <c r="B122" s="25"/>
      <c r="C122" s="26"/>
      <c r="D122" s="27"/>
      <c r="E122" s="28"/>
      <c r="F122" s="28"/>
      <c r="G122" s="35"/>
      <c r="H122" s="55"/>
    </row>
    <row r="123" spans="1:10" customFormat="1" x14ac:dyDescent="0.25">
      <c r="A123" s="24"/>
      <c r="B123" s="25"/>
      <c r="C123" s="35"/>
      <c r="D123" s="30"/>
      <c r="E123" s="28"/>
      <c r="F123" s="28"/>
      <c r="G123" s="35"/>
      <c r="H123" s="55"/>
    </row>
    <row r="124" spans="1:10" customFormat="1" x14ac:dyDescent="0.25">
      <c r="A124" s="24"/>
      <c r="B124" s="25"/>
      <c r="C124" s="26"/>
      <c r="D124" s="27"/>
      <c r="E124" s="28"/>
      <c r="F124" s="28"/>
      <c r="G124" s="35"/>
      <c r="H124" s="55"/>
    </row>
    <row r="125" spans="1:10" customFormat="1" x14ac:dyDescent="0.25">
      <c r="A125" s="24"/>
      <c r="B125" s="25"/>
      <c r="C125" s="35"/>
      <c r="D125" s="30"/>
      <c r="E125" s="28"/>
      <c r="F125" s="28"/>
      <c r="G125" s="35"/>
      <c r="H125" s="55"/>
    </row>
    <row r="126" spans="1:10" customFormat="1" x14ac:dyDescent="0.25">
      <c r="A126" s="24"/>
      <c r="B126" s="25"/>
      <c r="C126" s="26"/>
      <c r="D126" s="27"/>
      <c r="E126" s="28"/>
      <c r="F126" s="28"/>
      <c r="G126" s="35"/>
      <c r="H126" s="55"/>
    </row>
    <row r="127" spans="1:10" s="3" customFormat="1" x14ac:dyDescent="0.25">
      <c r="A127" s="24"/>
      <c r="B127" s="25"/>
      <c r="C127" s="35"/>
      <c r="D127" s="30"/>
      <c r="E127" s="28"/>
      <c r="F127" s="28"/>
      <c r="G127" s="57"/>
      <c r="H127" s="58"/>
      <c r="I127" s="9"/>
      <c r="J127" s="9"/>
    </row>
    <row r="128" spans="1:10" customFormat="1" x14ac:dyDescent="0.25">
      <c r="A128" s="24"/>
      <c r="B128" s="25"/>
      <c r="C128" s="26"/>
      <c r="D128" s="27"/>
      <c r="E128" s="28"/>
      <c r="F128" s="28"/>
      <c r="G128" s="35"/>
      <c r="H128" s="55"/>
    </row>
    <row r="129" spans="1:8" customFormat="1" x14ac:dyDescent="0.25">
      <c r="A129" s="24"/>
      <c r="B129" s="25"/>
      <c r="C129" s="35"/>
      <c r="D129" s="30"/>
      <c r="E129" s="36"/>
      <c r="F129" s="36"/>
      <c r="G129" s="35"/>
      <c r="H129" s="55"/>
    </row>
    <row r="130" spans="1:8" customFormat="1" x14ac:dyDescent="0.25">
      <c r="A130" s="33"/>
      <c r="B130" s="37"/>
      <c r="C130" s="41"/>
      <c r="D130" s="39"/>
      <c r="E130" s="34"/>
      <c r="F130" s="34"/>
      <c r="G130" s="35"/>
      <c r="H130" s="55"/>
    </row>
    <row r="131" spans="1:8" customFormat="1" x14ac:dyDescent="0.25">
      <c r="A131" s="33"/>
      <c r="B131" s="37"/>
      <c r="C131" s="41"/>
      <c r="D131" s="39"/>
      <c r="E131" s="34"/>
      <c r="F131" s="34"/>
      <c r="G131" s="35"/>
      <c r="H131" s="55"/>
    </row>
    <row r="132" spans="1:8" customFormat="1" x14ac:dyDescent="0.25">
      <c r="A132" s="24"/>
      <c r="B132" s="32"/>
      <c r="C132" s="26"/>
      <c r="D132" s="30"/>
      <c r="E132" s="30"/>
      <c r="F132" s="31"/>
      <c r="G132" s="35"/>
      <c r="H132" s="55"/>
    </row>
    <row r="133" spans="1:8" customFormat="1" x14ac:dyDescent="0.25">
      <c r="A133" s="33"/>
      <c r="B133" s="37"/>
      <c r="C133" s="41"/>
      <c r="D133" s="39"/>
      <c r="E133" s="34"/>
      <c r="F133" s="34"/>
      <c r="G133" s="35"/>
      <c r="H133" s="55"/>
    </row>
    <row r="134" spans="1:8" customFormat="1" x14ac:dyDescent="0.25">
      <c r="A134" s="24"/>
      <c r="B134" s="25"/>
      <c r="C134" s="26"/>
      <c r="D134" s="27"/>
      <c r="E134" s="28"/>
      <c r="F134" s="28"/>
      <c r="G134" s="35"/>
      <c r="H134" s="55"/>
    </row>
    <row r="135" spans="1:8" customFormat="1" x14ac:dyDescent="0.25">
      <c r="A135" s="24"/>
      <c r="B135" s="25"/>
      <c r="C135" s="26"/>
      <c r="D135" s="27"/>
      <c r="E135" s="28"/>
      <c r="F135" s="28"/>
      <c r="G135" s="35"/>
      <c r="H135" s="55"/>
    </row>
    <row r="136" spans="1:8" customFormat="1" x14ac:dyDescent="0.25">
      <c r="A136" s="33"/>
      <c r="B136" s="37"/>
      <c r="C136" s="41"/>
      <c r="D136" s="39"/>
      <c r="E136" s="34"/>
      <c r="F136" s="34"/>
      <c r="G136" s="35"/>
      <c r="H136" s="55"/>
    </row>
    <row r="137" spans="1:8" customFormat="1" x14ac:dyDescent="0.25">
      <c r="A137" s="33"/>
      <c r="B137" s="37"/>
      <c r="C137" s="41"/>
      <c r="D137" s="39"/>
      <c r="E137" s="34"/>
      <c r="F137" s="34"/>
      <c r="G137" s="35"/>
      <c r="H137" s="55"/>
    </row>
    <row r="138" spans="1:8" customFormat="1" x14ac:dyDescent="0.25">
      <c r="A138" s="33"/>
      <c r="B138" s="42"/>
      <c r="C138" s="41"/>
      <c r="D138" s="39"/>
      <c r="E138" s="39"/>
      <c r="F138" s="39"/>
      <c r="G138" s="35"/>
      <c r="H138" s="55"/>
    </row>
    <row r="139" spans="1:8" customFormat="1" x14ac:dyDescent="0.25">
      <c r="A139" s="33"/>
      <c r="B139" s="43"/>
      <c r="C139" s="41"/>
      <c r="D139" s="39"/>
      <c r="E139" s="40"/>
      <c r="F139" s="36"/>
      <c r="G139" s="35"/>
      <c r="H139" s="55"/>
    </row>
    <row r="140" spans="1:8" customFormat="1" x14ac:dyDescent="0.25">
      <c r="A140" s="33"/>
      <c r="B140" s="43"/>
      <c r="C140" s="41"/>
      <c r="D140" s="39"/>
      <c r="E140" s="40"/>
      <c r="F140" s="36"/>
      <c r="G140" s="35"/>
      <c r="H140" s="55"/>
    </row>
    <row r="141" spans="1:8" customFormat="1" x14ac:dyDescent="0.25">
      <c r="A141" s="33"/>
      <c r="B141" s="43"/>
      <c r="C141" s="41"/>
      <c r="D141" s="39"/>
      <c r="E141" s="40"/>
      <c r="F141" s="36"/>
      <c r="G141" s="35"/>
      <c r="H141" s="55"/>
    </row>
    <row r="142" spans="1:8" customFormat="1" x14ac:dyDescent="0.25">
      <c r="A142" s="33"/>
      <c r="B142" s="43"/>
      <c r="C142" s="41"/>
      <c r="D142" s="39"/>
      <c r="E142" s="40"/>
      <c r="F142" s="36"/>
      <c r="G142" s="35"/>
      <c r="H142" s="55"/>
    </row>
    <row r="143" spans="1:8" customFormat="1" x14ac:dyDescent="0.25">
      <c r="A143" s="33"/>
      <c r="B143" s="43"/>
      <c r="C143" s="41"/>
      <c r="D143" s="39"/>
      <c r="E143" s="40"/>
      <c r="F143" s="36"/>
      <c r="G143" s="35"/>
      <c r="H143" s="55"/>
    </row>
    <row r="144" spans="1:8" customFormat="1" x14ac:dyDescent="0.25">
      <c r="A144" s="24"/>
      <c r="B144" s="25"/>
      <c r="C144" s="26"/>
      <c r="D144" s="30"/>
      <c r="E144" s="36"/>
      <c r="F144" s="36"/>
      <c r="G144" s="35"/>
      <c r="H144" s="55"/>
    </row>
    <row r="145" spans="1:8" customFormat="1" x14ac:dyDescent="0.25">
      <c r="A145" s="33"/>
      <c r="B145" s="37"/>
      <c r="C145" s="41"/>
      <c r="D145" s="39"/>
      <c r="E145" s="64"/>
      <c r="F145" s="64"/>
      <c r="G145" s="35"/>
      <c r="H145" s="55"/>
    </row>
    <row r="146" spans="1:8" customFormat="1" x14ac:dyDescent="0.25">
      <c r="A146" s="24"/>
      <c r="B146" s="25"/>
      <c r="C146" s="26"/>
      <c r="D146" s="30"/>
      <c r="E146" s="31"/>
      <c r="F146" s="31"/>
      <c r="G146" s="35"/>
      <c r="H146" s="55"/>
    </row>
    <row r="147" spans="1:8" customFormat="1" x14ac:dyDescent="0.25">
      <c r="A147" s="24"/>
      <c r="B147" s="25"/>
      <c r="C147" s="26"/>
      <c r="D147" s="30"/>
      <c r="E147" s="31"/>
      <c r="F147" s="31"/>
      <c r="G147" s="35"/>
      <c r="H147" s="55"/>
    </row>
    <row r="148" spans="1:8" customFormat="1" x14ac:dyDescent="0.25">
      <c r="A148" s="24"/>
      <c r="B148" s="25"/>
      <c r="C148" s="35"/>
      <c r="D148" s="30"/>
      <c r="E148" s="36"/>
      <c r="F148" s="31"/>
      <c r="G148" s="35"/>
      <c r="H148" s="55"/>
    </row>
    <row r="149" spans="1:8" customFormat="1" x14ac:dyDescent="0.25">
      <c r="A149" s="24"/>
      <c r="B149" s="25"/>
      <c r="C149" s="35"/>
      <c r="D149" s="30"/>
      <c r="E149" s="36"/>
      <c r="F149" s="31"/>
      <c r="G149" s="35"/>
      <c r="H149" s="55"/>
    </row>
    <row r="150" spans="1:8" customFormat="1" x14ac:dyDescent="0.25">
      <c r="A150" s="24"/>
      <c r="B150" s="25"/>
      <c r="C150" s="26"/>
      <c r="D150" s="30"/>
      <c r="E150" s="31"/>
      <c r="F150" s="31"/>
      <c r="G150" s="35"/>
      <c r="H150" s="55"/>
    </row>
    <row r="151" spans="1:8" customFormat="1" x14ac:dyDescent="0.25">
      <c r="A151" s="24"/>
      <c r="B151" s="25"/>
      <c r="C151" s="26"/>
      <c r="D151" s="30"/>
      <c r="E151" s="31"/>
      <c r="F151" s="31"/>
      <c r="G151" s="35"/>
      <c r="H151" s="55"/>
    </row>
    <row r="152" spans="1:8" customFormat="1" x14ac:dyDescent="0.25">
      <c r="A152" s="24"/>
      <c r="B152" s="25"/>
      <c r="C152" s="26"/>
      <c r="D152" s="30"/>
      <c r="E152" s="31"/>
      <c r="F152" s="31"/>
      <c r="G152" s="35"/>
      <c r="H152" s="55"/>
    </row>
    <row r="153" spans="1:8" customFormat="1" x14ac:dyDescent="0.25">
      <c r="A153" s="24"/>
      <c r="B153" s="25"/>
      <c r="C153" s="26"/>
      <c r="D153" s="30"/>
      <c r="E153" s="31"/>
      <c r="F153" s="31"/>
      <c r="G153" s="35"/>
      <c r="H153" s="55"/>
    </row>
    <row r="154" spans="1:8" customFormat="1" x14ac:dyDescent="0.25">
      <c r="A154" s="24"/>
      <c r="B154" s="25"/>
      <c r="C154" s="26"/>
      <c r="D154" s="30"/>
      <c r="E154" s="31"/>
      <c r="F154" s="31"/>
      <c r="G154" s="35"/>
      <c r="H154" s="55"/>
    </row>
    <row r="155" spans="1:8" customFormat="1" x14ac:dyDescent="0.25">
      <c r="A155" s="24"/>
      <c r="B155" s="25"/>
      <c r="C155" s="26"/>
      <c r="D155" s="30"/>
      <c r="E155" s="31"/>
      <c r="F155" s="31"/>
      <c r="G155" s="35"/>
      <c r="H155" s="55"/>
    </row>
    <row r="156" spans="1:8" customFormat="1" x14ac:dyDescent="0.25">
      <c r="A156" s="24"/>
      <c r="B156" s="29"/>
      <c r="C156" s="26"/>
      <c r="D156" s="30"/>
      <c r="E156" s="31"/>
      <c r="F156" s="31"/>
      <c r="G156" s="35"/>
      <c r="H156" s="55"/>
    </row>
    <row r="157" spans="1:8" customFormat="1" x14ac:dyDescent="0.25">
      <c r="A157" s="24"/>
      <c r="B157" s="29"/>
      <c r="C157" s="26"/>
      <c r="D157" s="30"/>
      <c r="E157" s="31"/>
      <c r="F157" s="31"/>
      <c r="G157" s="35"/>
      <c r="H157" s="55"/>
    </row>
    <row r="158" spans="1:8" customFormat="1" x14ac:dyDescent="0.25">
      <c r="A158" s="24"/>
      <c r="B158" s="29"/>
      <c r="C158" s="26"/>
      <c r="D158" s="30"/>
      <c r="E158" s="31"/>
      <c r="F158" s="31"/>
      <c r="G158" s="35"/>
      <c r="H158" s="55"/>
    </row>
    <row r="159" spans="1:8" customFormat="1" x14ac:dyDescent="0.25">
      <c r="A159" s="24"/>
      <c r="B159" s="29"/>
      <c r="C159" s="26"/>
      <c r="D159" s="30"/>
      <c r="E159" s="31"/>
      <c r="F159" s="31"/>
      <c r="G159" s="35"/>
      <c r="H159" s="55"/>
    </row>
  </sheetData>
  <mergeCells count="6">
    <mergeCell ref="E145:F145"/>
    <mergeCell ref="A1:F1"/>
    <mergeCell ref="A2:F2"/>
    <mergeCell ref="A22:E22"/>
    <mergeCell ref="A11:E11"/>
    <mergeCell ref="A21:E21"/>
  </mergeCells>
  <pageMargins left="0.51181102362204722" right="0.31496062992125984" top="0.55118110236220474" bottom="0.35433070866141736" header="0.31496062992125984" footer="0.31496062992125984"/>
  <pageSetup paperSize="9" scale="65"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OPĆI UVJETI</vt:lpstr>
      <vt:lpstr>TROSKOVNIK ZASTITA POKOSA</vt:lpstr>
      <vt:lpstr>'TROSKOVNIK ZASTITA POKOSA'!Print_Titles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Lovro Raženj</dc:creator>
  <cp:lastModifiedBy>Diana Šakić</cp:lastModifiedBy>
  <cp:lastPrinted>2024-07-03T08:45:38Z</cp:lastPrinted>
  <dcterms:created xsi:type="dcterms:W3CDTF">2019-02-11T10:31:54Z</dcterms:created>
  <dcterms:modified xsi:type="dcterms:W3CDTF">2026-07-02T11:10:13Z</dcterms:modified>
</cp:coreProperties>
</file>