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dik\Desktop\NABAVA\2026\Jednostavna\16. 1-750-2026-322 Stručni nadzor i rekonstrukcija sustava detekcije vangabaritnih vozila AC A1\CENTRIX\"/>
    </mc:Choice>
  </mc:AlternateContent>
  <bookViews>
    <workbookView xWindow="840" yWindow="960" windowWidth="27960" windowHeight="17040"/>
  </bookViews>
  <sheets>
    <sheet name="Troškovnik" sheetId="1" r:id="rId1"/>
  </sheets>
  <definedNames>
    <definedName name="_xlnm.Print_Area" localSheetId="0">Troškovnik!$A$1:$F$158</definedName>
    <definedName name="_xlnm.Print_Titles" localSheetId="0">Troškovnik!$1:$1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 i="1" l="1"/>
  <c r="F106" i="1"/>
  <c r="F105" i="1"/>
  <c r="F104" i="1"/>
  <c r="F85" i="1"/>
  <c r="F84" i="1"/>
  <c r="F83" i="1"/>
  <c r="B147" i="1" l="1"/>
  <c r="F7" i="1"/>
  <c r="B149" i="1"/>
  <c r="B150" i="1"/>
  <c r="B151" i="1"/>
  <c r="B152" i="1"/>
  <c r="B153" i="1" l="1"/>
  <c r="B154" i="1"/>
  <c r="B155" i="1"/>
  <c r="B156" i="1"/>
  <c r="B157" i="1"/>
  <c r="B148" i="1"/>
  <c r="F143" i="1"/>
  <c r="F142" i="1"/>
  <c r="F141" i="1" l="1"/>
  <c r="F144" i="1" l="1"/>
  <c r="F157" i="1" s="1"/>
  <c r="F76" i="1" l="1"/>
  <c r="F81" i="1" l="1"/>
  <c r="F80" i="1"/>
  <c r="F86" i="1" l="1"/>
  <c r="F82" i="1"/>
  <c r="F87" i="1" l="1"/>
  <c r="F88" i="1" s="1"/>
  <c r="F152" i="1" l="1"/>
  <c r="F91" i="1"/>
  <c r="F92" i="1" l="1"/>
  <c r="F93" i="1" l="1"/>
  <c r="F94" i="1" l="1"/>
  <c r="F95" i="1" l="1"/>
  <c r="F75" i="1" l="1"/>
  <c r="F67" i="1"/>
  <c r="F68" i="1"/>
  <c r="F65" i="1"/>
  <c r="F69" i="1"/>
  <c r="F96" i="1"/>
  <c r="F74" i="1"/>
  <c r="F57" i="1"/>
  <c r="F55" i="1"/>
  <c r="F48" i="1"/>
  <c r="F60" i="1"/>
  <c r="F51" i="1"/>
  <c r="F54" i="1"/>
  <c r="F50" i="1"/>
  <c r="F56" i="1"/>
  <c r="F53" i="1"/>
  <c r="F49" i="1"/>
  <c r="F59" i="1"/>
  <c r="F52" i="1"/>
  <c r="F71" i="1"/>
  <c r="F64" i="1"/>
  <c r="F70" i="1"/>
  <c r="F66" i="1"/>
  <c r="F73" i="1"/>
  <c r="F72" i="1"/>
  <c r="F77" i="1" l="1"/>
  <c r="F151" i="1" s="1"/>
  <c r="F97" i="1"/>
  <c r="F58" i="1"/>
  <c r="F61" i="1" s="1"/>
  <c r="F150" i="1" l="1"/>
  <c r="F98" i="1"/>
  <c r="F99" i="1" l="1"/>
  <c r="F100" i="1" s="1"/>
  <c r="F153" i="1" l="1"/>
  <c r="F103" i="1"/>
  <c r="F107" i="1" l="1"/>
  <c r="F108" i="1" l="1"/>
  <c r="F109" i="1" l="1"/>
  <c r="F110" i="1" l="1"/>
  <c r="F111" i="1" l="1"/>
  <c r="F112" i="1" l="1"/>
  <c r="F113" i="1" l="1"/>
  <c r="F114" i="1" l="1"/>
  <c r="F115" i="1" l="1"/>
  <c r="F116" i="1" l="1"/>
  <c r="F117" i="1" l="1"/>
  <c r="F118" i="1" s="1"/>
  <c r="F6" i="1"/>
  <c r="F44" i="1"/>
  <c r="F45" i="1" s="1"/>
  <c r="F149" i="1" s="1"/>
  <c r="F39" i="1"/>
  <c r="F38" i="1"/>
  <c r="F37" i="1"/>
  <c r="F36" i="1"/>
  <c r="F34" i="1"/>
  <c r="F33" i="1"/>
  <c r="F32" i="1"/>
  <c r="F5" i="1"/>
  <c r="F4" i="1"/>
  <c r="F9" i="1" s="1"/>
  <c r="F31" i="1"/>
  <c r="F30" i="1"/>
  <c r="F29" i="1"/>
  <c r="F28" i="1"/>
  <c r="F27" i="1"/>
  <c r="F26" i="1"/>
  <c r="F25" i="1"/>
  <c r="F24" i="1"/>
  <c r="F23" i="1"/>
  <c r="F22" i="1"/>
  <c r="F21" i="1"/>
  <c r="F20" i="1"/>
  <c r="F19" i="1"/>
  <c r="F18" i="1"/>
  <c r="F17" i="1"/>
  <c r="F16" i="1"/>
  <c r="F15" i="1"/>
  <c r="F14" i="1"/>
  <c r="F13" i="1"/>
  <c r="F12" i="1"/>
  <c r="F35" i="1"/>
  <c r="F40" i="1" l="1"/>
  <c r="F148" i="1" s="1"/>
  <c r="F147" i="1"/>
  <c r="F154" i="1"/>
  <c r="F121" i="1"/>
  <c r="F122" i="1" l="1"/>
  <c r="F123" i="1" l="1"/>
  <c r="F124" i="1" l="1"/>
  <c r="F125" i="1" l="1"/>
  <c r="F126" i="1" l="1"/>
  <c r="F127" i="1" l="1"/>
  <c r="F128" i="1" l="1"/>
  <c r="F129" i="1" s="1"/>
  <c r="F132" i="1" l="1"/>
  <c r="F155" i="1" l="1"/>
  <c r="F133" i="1"/>
  <c r="F134" i="1" l="1"/>
  <c r="F135" i="1" l="1"/>
  <c r="F137" i="1" l="1"/>
  <c r="F136" i="1"/>
  <c r="F138" i="1" l="1"/>
  <c r="F156" i="1" l="1"/>
  <c r="F158" i="1" l="1"/>
</calcChain>
</file>

<file path=xl/sharedStrings.xml><?xml version="1.0" encoding="utf-8"?>
<sst xmlns="http://schemas.openxmlformats.org/spreadsheetml/2006/main" count="380" uniqueCount="254">
  <si>
    <t>O p i s   s t a v k e</t>
  </si>
  <si>
    <t>Jedinica
mjere</t>
  </si>
  <si>
    <t>kom</t>
  </si>
  <si>
    <t>1.</t>
  </si>
  <si>
    <t>m</t>
  </si>
  <si>
    <t>kpl</t>
  </si>
  <si>
    <t>2.</t>
  </si>
  <si>
    <t>PROMJENJIVA PROMETNA SIGNALIZAIJA</t>
  </si>
  <si>
    <t>2.1</t>
  </si>
  <si>
    <t>1.1</t>
  </si>
  <si>
    <t>1.2</t>
  </si>
  <si>
    <t>1.3</t>
  </si>
  <si>
    <t>1.4</t>
  </si>
  <si>
    <t>2.2</t>
  </si>
  <si>
    <t>PROMETNI ZNAKOVI</t>
  </si>
  <si>
    <t>5.</t>
  </si>
  <si>
    <t>3.</t>
  </si>
  <si>
    <t>4.</t>
  </si>
  <si>
    <t>komplet</t>
  </si>
  <si>
    <t>SUSTAV DETEKCIJE VANGABARITNIH VOZILA ZA 3 PROMETNE TRAKE NA DVIJE LOKACIJE</t>
  </si>
  <si>
    <t>SUSTAV DETEKCIJE VANGABARITNIH VOZILA ZA 2 PROMETNE TRAKE NA DVIJE LOKACIJE</t>
  </si>
  <si>
    <t>RAZVODNI ORMAR VIDEONADZORA</t>
  </si>
  <si>
    <t>Nabava, isporuka i ugradnja TCP / IP CAT 5/6 zaštite od prenapona. Nazivna struja pražnjenja 10/700us 6KV</t>
  </si>
  <si>
    <t>Nabava, isporuka i ugradnja Cat5 RJ-45 modularni konektor, za oklopljen instalacijski kabel 22 / 26AWG,</t>
  </si>
  <si>
    <t>m1</t>
  </si>
  <si>
    <t>DOKUMENTACIJA I PUŠTANJE U POGON</t>
  </si>
  <si>
    <t xml:space="preserve">Mjerenje-ispitivanje kabela, te izdavanje protokola i puštanje u rad. </t>
  </si>
  <si>
    <t>paušal</t>
  </si>
  <si>
    <t>Mjerenje otpora uzemljenja. Obračun je po broju ispitivanja. Prema hrvatskim normama koje definiraju to područje.</t>
  </si>
  <si>
    <t>6.</t>
  </si>
  <si>
    <t>7.</t>
  </si>
  <si>
    <t>ELEKTRIČNA INSTALACIJA SUSTAVA</t>
  </si>
  <si>
    <t>8.</t>
  </si>
  <si>
    <t>9.</t>
  </si>
  <si>
    <t>LPR KAMERE ZA SVE LOKACIJE</t>
  </si>
  <si>
    <t>10.</t>
  </si>
  <si>
    <t>CENTRALA LPR: SERVERI, RADNE STANICE, SOFTWERSKA PODRŠKA I LICENCE - RADOVI</t>
  </si>
  <si>
    <t>SVEUKUPNO:</t>
  </si>
  <si>
    <t xml:space="preserve">Količina </t>
  </si>
  <si>
    <t>Jed. Cijena [€]</t>
  </si>
  <si>
    <t xml:space="preserve">Ukupna cijena [€] </t>
  </si>
  <si>
    <t>PRIPREMNI RADOVI</t>
  </si>
  <si>
    <t>PRIPREMNI RADOVI UKUPNO:</t>
  </si>
  <si>
    <t>2.3</t>
  </si>
  <si>
    <t>2.4</t>
  </si>
  <si>
    <t>2.5</t>
  </si>
  <si>
    <t>2.6</t>
  </si>
  <si>
    <t>2.7</t>
  </si>
  <si>
    <t>2.8</t>
  </si>
  <si>
    <t>2.9</t>
  </si>
  <si>
    <t>2.10</t>
  </si>
  <si>
    <t>2.11</t>
  </si>
  <si>
    <t>2.12</t>
  </si>
  <si>
    <t>PROMETNI ZNAKOVI UKUPNO:</t>
  </si>
  <si>
    <t>R.br.</t>
  </si>
  <si>
    <t>2.13</t>
  </si>
  <si>
    <t>2.14</t>
  </si>
  <si>
    <t>2.15</t>
  </si>
  <si>
    <t>2.16</t>
  </si>
  <si>
    <t>2.17</t>
  </si>
  <si>
    <t>2.18</t>
  </si>
  <si>
    <t>2.19</t>
  </si>
  <si>
    <t>2.20</t>
  </si>
  <si>
    <t>2.21</t>
  </si>
  <si>
    <t>2.22</t>
  </si>
  <si>
    <t>2.23</t>
  </si>
  <si>
    <t>2.24</t>
  </si>
  <si>
    <t>2.25</t>
  </si>
  <si>
    <t>2.26</t>
  </si>
  <si>
    <t>2.27</t>
  </si>
  <si>
    <t>2.28</t>
  </si>
  <si>
    <t>3.1</t>
  </si>
  <si>
    <t>Pakiranje i dostava kompletne opreme za svako gradilište zasebno.</t>
  </si>
  <si>
    <t>Nabava, prijevoz, uvlačenje i spajanje do pune funkcionalnosti LAN (Ethernet) kabela za LIDAR senzore, za prijenos podataka s senzora na switch. Kabel smije biti maksimalno dugačak 20 metara.</t>
  </si>
  <si>
    <r>
      <t xml:space="preserve">Dobava dijelova za potpuno dovršenje stavke (FID, 12 osigurača, stezaljke, kanalice, uvodnice itd), izrada INOX </t>
    </r>
    <r>
      <rPr>
        <b/>
        <sz val="10"/>
        <color theme="1"/>
        <rFont val="Arial"/>
        <family val="2"/>
      </rPr>
      <t>razvodnog ormara sustava</t>
    </r>
    <r>
      <rPr>
        <sz val="10"/>
        <color theme="1"/>
        <rFont val="Arial"/>
        <family val="2"/>
      </rPr>
      <t xml:space="preserve"> sukladno shemi, isporuka na gradilište, montaža na portal sa potrebnim priborom, dobava cijevi za zaštitu kabela te uvlačenje i spajanje kabela do pune funkcionalnosti sustava.
- mehanička zaštita minimalno IP66
- montaža 10 kom napajača, 
- montaža preklopnika, 
- montaža kutija za optički kabel/niti
- dimenzije ormara sukladno veličini navedene opreme:  cca 1000x600x250 mm.
- opremljen termostatom, ventilatorom i otvorima za hlađenje
- servisna utičnica i osvjetljenje uključeno pri otvaranju
U kompletu je po 1 kom ormar za svaku lokaciju.</t>
    </r>
  </si>
  <si>
    <t>SUSTAV DETEKCIJE VANGABARITNIH VOZILA ZA 2 PROMETNE TRAKE NA DVIJE LOKACIJE UKUPNO:</t>
  </si>
  <si>
    <t>SUSTAV DETEKCIJE VANGABARITNIH VOZILA ZA 3 PROMETNE TRAKE NA DVIJE LOKACIJE UKUPNO:</t>
  </si>
  <si>
    <r>
      <t xml:space="preserve">Dobava dijelova za potpuno dovršenje stavke (FID, 12 osigurača, stezaljke, kanalice, uvodnice itd), izrada INOX </t>
    </r>
    <r>
      <rPr>
        <b/>
        <sz val="10"/>
        <color theme="1"/>
        <rFont val="Arial"/>
        <family val="2"/>
      </rPr>
      <t>razvodnog ormara sustava</t>
    </r>
    <r>
      <rPr>
        <sz val="10"/>
        <color theme="1"/>
        <rFont val="Arial"/>
        <family val="2"/>
      </rPr>
      <t xml:space="preserve"> sukladno shemi, isporuka na gradilište, montaža na portal sa potrebnim priborom, dobava cijevi za zaštitu kabela te uvlačenje i spajanje kabela do pune funkcionalnosti sustava.
- mehanička zaštita minimalno IP66
- montaža 10 napajača, 
- montaža preklopnika, 
- montaža kutija za optički kabel/niti
- dimenzije ormara sukladno veličini navedene opreme:  cca 1000x600x250 mm.
- opremljen termostatom, ventilatorom i otvorima za hlađenje
- servisna utičnica i osvjetljenje uključeno pri otvaranju
U kompletu je po 1 kom ormar za svaku lokaciju.</t>
    </r>
  </si>
  <si>
    <t>Nabava, isporuka i montaža nosača LPR kamere, za montažu na portal. Nosač izrađen iz pocinčanog čelika S235. Stavka obuhvaća sav rad, materijal i opremu potrebnu za potpuno dovršenje stavke.</t>
  </si>
  <si>
    <t>Radovi na povezivanju kamere s razvodnim ormarom, komplet sa uvlačenjem napajačkog i signalnog kabela u stup i ormariće te spajanje instalacije na oba kraja, sa svim potrebnim spojnim i montažnim priborom, prema projektu. Stavke za kabele su zasebno. Jedinična cijena obuhvaća sav rad, opremu i materijal potreban za potpuno dovršenje stavke.</t>
  </si>
  <si>
    <t>LPR KAMERE ZA SVE LOKACIJE UKUPNO:</t>
  </si>
  <si>
    <t>Nabava, isporuka i montaža pokretne (PTZ) kamere za nadzor prometa  - Inteligentna IP Doom PTZ kamera za vanjsku montažu, prema tehničkim specifikacijama u projektu. Stavka obuhvaća rad, opremu i materijal potreban za potpuno dovršenje stavke.</t>
  </si>
  <si>
    <t>Nabava, isporuka i montaža nosača kamere  - vanjski nosač za PTZ kameru za montažu na stup javne rasvjete. Izrađen od elektropoliranog nehrđajućeg čelika AISI 316L sa prilagodnim adapterom. Opterećenje 20 kg. Komplet sa svim potrebnim montažnim materijalom. Stavka  obuhvaća sav rad, materijal i opremu potrebnu za potpuno dovršenje stavke.</t>
  </si>
  <si>
    <t xml:space="preserve">Nabava, isporuka i montaža INOX video ormarića za montažu na portal ili stup, sa ugrađenom sljedećom opremom:
- 2x prenaponska zaštita 275 V, 15 kA
- 1x FID sklopka
- 2x automatski osigurač 6A C, 
- redne stezaljke
- kanalice
- pokrovna plastika
- DIN šine
- Uvodnice
- Montažni materijal
- spojnice
predviđeno mjesto za industrijski Ethernet preklopnik/media pretvornik, napajanje preklopnika, napajač kamere, te kazetu za optiku.
- mehanička zaštita minimalno IP66
- preporučene dimenzije ormarića navedene opreme : 300x400x120 mm.
</t>
  </si>
  <si>
    <t>Nabava, isporuka i montaža industrijskog 10/100BaseT(X)-100BaseFX Ethernet medija pretvornika podrška za sljedeće standarde: IEEE802.3, 802.3u. RJ45 portovi: 10/100BaseT(X). Optički portovi: 100BaseFX. DIN montaža. Prošireno temperaturno područje -40 do 75 °C. Značajke prema projektnoj dokumentaciji.</t>
  </si>
  <si>
    <t>Ugradnja SFP modula, za prihvat lokalne ethernet video mreže. Stavka uključuje nabavu, prijevoz i ugradnju modula.</t>
  </si>
  <si>
    <t>RAZVODNI ORMAR VIDEONADZORA UKUPNO:</t>
  </si>
  <si>
    <r>
      <t>Uvlačenje kabela i cijevi te izrada spoja do pune funkcionalnosti na između</t>
    </r>
    <r>
      <rPr>
        <b/>
        <sz val="10"/>
        <rFont val="Arial"/>
        <family val="2"/>
      </rPr>
      <t xml:space="preserve"> ormara CPS-a, Video ormara i ormara senzora</t>
    </r>
    <r>
      <rPr>
        <sz val="10"/>
        <rFont val="Arial"/>
        <family val="2"/>
      </rPr>
      <t>, spojnice, osigurač te ostali materijal. Jedinična cijena obuhvaća opremu i materijal potreban za potpuno dovršenje stavke.</t>
    </r>
  </si>
  <si>
    <r>
      <t xml:space="preserve">Uvlačenje kabela i cijevi te energetsko i telekomunikacijsko spajanje do pune funkcionalnosti </t>
    </r>
    <r>
      <rPr>
        <b/>
        <sz val="10"/>
        <rFont val="Arial"/>
        <family val="2"/>
      </rPr>
      <t>razvodnog ormara videonadzora i razvodnog ormara senzora</t>
    </r>
    <r>
      <rPr>
        <sz val="10"/>
        <rFont val="Arial"/>
        <family val="2"/>
      </rPr>
      <t>, spojnice, te ostali materijal. Jedinična cijena obuhvaća opremu i materijal potreban za potpuno dovršenje stavke.</t>
    </r>
  </si>
  <si>
    <t>Nabava, isporuka, uvlačenje, polaganje Zaštitne plastične cijevi (rov) PEHD korugirane, DN 110 mm. Obuhvaća nabavu, prijevoz i polaganje zaštitnih plastičnih cijevi u pripremljeni kabelski rov.</t>
  </si>
  <si>
    <t>Nabava, prijevoz, uvlačenje i spajanje do pune funkcionalnosti LAN kabela za prijenos visoko-bitnih i glasovnih podataka, za vanjsko polaganje, Cat.6 F/UTP, bez halogena, za prijenos video podataka s video kamere na video ormare.</t>
  </si>
  <si>
    <t>Ugradnja P/F vodiča 16 mm2 te spajanje metalnih dijelova sustava na postojeće uzemljenje. U cijeni je uključena nabava i montaža, svi prijevozi, prijenosi i skladištenje, sav rad i materijal.</t>
  </si>
  <si>
    <t>Nabava, isporuka i polaganje PVC traka upozorenja za energetski kabel - crvena.</t>
  </si>
  <si>
    <t>Nabava, isporuka i polaganje PVC traka upozorenja za telekomunikacijski kabel - žuta.</t>
  </si>
  <si>
    <t>Uzemljenje svih metalnih vodljivih dijelova sustava videonadzora. Podrazumijeva nabavu, sav materijal i rad na izradi uzemljenja.</t>
  </si>
  <si>
    <t>Nabava, prijevoz i polaganje trake za uzemljenje FeZn 30x4 mm.</t>
  </si>
  <si>
    <t>Kabliranje nosivih konstrukcija - stavka obuhvaća uvlačenje napojnih i komunikacijskih kabela u nosive konstrukcije s izradom kabelskih završetaka za povezivanje svjetlosnih znakova, kamera i senzora.</t>
  </si>
  <si>
    <t>ELEKTRIČNA INSTALACIJA SUSTAVA UKUPNO:</t>
  </si>
  <si>
    <t>CENTRALA LPR: SERVERI, RADNE STANICE, SOFTWERSKA PODRŠKA I LICENCE - RADOVI UKUPNO:</t>
  </si>
  <si>
    <t>Podešavanje konfiguriranje i kalibriranje sustava u centrali.</t>
  </si>
  <si>
    <t>Podešavanje, kadriranje, konfiguriranje i kalibriranje kamera na trasi.</t>
  </si>
  <si>
    <t>Instalacija, ispitivanje i puštanje u rad računalne i mrežne opreme LPR sustava.</t>
  </si>
  <si>
    <t>Nabava, prijevoz i ugradnja elektro materijala (kontrolna prostorija) - Ethernet kabela, Cat 6E, za povezivanje funkcionalnih elemenata video sustava, prefabricirani, duljine 4m.</t>
  </si>
  <si>
    <t>Nabava, prijevoz i ugradnja radna LPR stanica, sukladno tehničkim karakteristikama u projektu.</t>
  </si>
  <si>
    <t>Dobava, isporuka i ugradnja monitora radne stanice LPR sustava, sukladno tehničkim karakteristikama u projektu.</t>
  </si>
  <si>
    <t>Nabava, prijevoz i ugradnja rack mount Switch sa min 4 SFP modula sukladno tehničkim karakteristikama u projektu.</t>
  </si>
  <si>
    <t>Nabava, instaliranje i podešavanje potrebnih licenci softwera.</t>
  </si>
  <si>
    <t>Projekt izvedenog stanja - 3 primjeraka + 1 primjerak u elektronskoj kopiji na CD-u.</t>
  </si>
  <si>
    <t>Izvedbeni projekt - 3 primjeraka + 1 primjerak u elektronskoj kopiji na CD-u.</t>
  </si>
  <si>
    <t>Obuka operatera.</t>
  </si>
  <si>
    <t>Funkcionalno ispitivanje sustava.</t>
  </si>
  <si>
    <t>11.</t>
  </si>
  <si>
    <t>DOKUMENTACIJA I PUŠTANJE U POGON UKUPNO:</t>
  </si>
  <si>
    <t>REKAPITULACIJA</t>
  </si>
  <si>
    <r>
      <rPr>
        <b/>
        <sz val="10"/>
        <color theme="1"/>
        <rFont val="Arial"/>
        <family val="2"/>
      </rPr>
      <t>Licence za PTZ kameru</t>
    </r>
    <r>
      <rPr>
        <sz val="10"/>
        <color theme="1"/>
        <rFont val="Arial"/>
        <family val="2"/>
      </rPr>
      <t xml:space="preserve">
Licence za serversku aplikaciju video upravljačkog sustava. Jedna licenca je za jednu kameru. VMS za potpuno upravljanje nad trenutnim prikazom, pregledom snimki, podešavanjem snimanja, pregledom alarma, pokretnim kamerama i implementaciju filtara snimanja.</t>
    </r>
  </si>
  <si>
    <r>
      <rPr>
        <b/>
        <sz val="10"/>
        <color theme="1"/>
        <rFont val="Arial"/>
        <family val="2"/>
      </rPr>
      <t>Nadogradnja VMS</t>
    </r>
    <r>
      <rPr>
        <sz val="10"/>
        <color theme="1"/>
        <rFont val="Arial"/>
        <family val="2"/>
      </rPr>
      <t xml:space="preserve">
Proširenje postojeće licence za integraciju VMS sustava i PIS sustava u svrhu prihvata novoinstaliranih kamera.
Radovi na konfiguraciji klijenstke aplikacije VMS-a u
RCNUP-u</t>
    </r>
  </si>
  <si>
    <r>
      <rPr>
        <b/>
        <sz val="10"/>
        <color theme="1"/>
        <rFont val="Arial"/>
        <family val="2"/>
      </rPr>
      <t>Nadogradnja postojećih cestovnih prometnih stanica (podstanica)</t>
    </r>
    <r>
      <rPr>
        <sz val="10"/>
        <color theme="1"/>
        <rFont val="Arial"/>
        <family val="2"/>
      </rPr>
      <t xml:space="preserve">
U postojeće cestovne prometne stanice (podstanice) se dodaje sva potrebna oprema (osigurači, spojni i montažni pribor, pretvarači medija optika/ethernet, ethernet preklopnici, napajanja za pretvarače i preklopnike, spojnice, kazete i "pigtailovi'' za optičke kabele) kojom se omogućava napajanje stanice i povezivanje sa nadležnim centrom putem postojeće komunikacijske veze. Komunikacijske prstene potrebno je pretvoriti u Ethernet komunikaciju ili proširiti ugradnjom novih Ethernet preklopnika.</t>
    </r>
  </si>
  <si>
    <r>
      <rPr>
        <b/>
        <sz val="10"/>
        <rFont val="Arial"/>
        <family val="2"/>
      </rPr>
      <t>Uklanjanje postojećih znakova</t>
    </r>
    <r>
      <rPr>
        <sz val="10"/>
        <rFont val="Arial"/>
        <family val="2"/>
      </rPr>
      <t xml:space="preserve">
Demontaža i prijevoz postojećih prometnih znakova na skladište investitora. </t>
    </r>
  </si>
  <si>
    <r>
      <rPr>
        <b/>
        <sz val="10"/>
        <rFont val="Arial"/>
        <family val="2"/>
      </rPr>
      <t>Uklanjanje postojećih stupova</t>
    </r>
    <r>
      <rPr>
        <sz val="10"/>
        <rFont val="Arial"/>
        <family val="2"/>
      </rPr>
      <t xml:space="preserve">
Rezanje i prijevoz postojećih stupova uklonjenih prometnih znakova i prijevoz na deponij. </t>
    </r>
  </si>
  <si>
    <r>
      <rPr>
        <b/>
        <sz val="10"/>
        <color theme="1"/>
        <rFont val="Arial"/>
        <family val="2"/>
      </rPr>
      <t>Demontaža i prijevoz postojećih info panela</t>
    </r>
    <r>
      <rPr>
        <sz val="10"/>
        <color theme="1"/>
        <rFont val="Arial"/>
        <family val="2"/>
      </rPr>
      <t xml:space="preserve">, uključivo nosače za pričvršćenje, na skladište investitora. </t>
    </r>
  </si>
  <si>
    <r>
      <rPr>
        <b/>
        <sz val="10"/>
        <color theme="1"/>
        <rFont val="Arial"/>
        <family val="2"/>
      </rPr>
      <t>Demontaža i prijevoz postojećeg sustava za detekciju vangabaritnih vozila</t>
    </r>
    <r>
      <rPr>
        <sz val="10"/>
        <color theme="1"/>
        <rFont val="Arial"/>
        <family val="2"/>
      </rPr>
      <t xml:space="preserve">, uključivo nosače za pričvršćenje, na skladište investitora. </t>
    </r>
  </si>
  <si>
    <r>
      <rPr>
        <b/>
        <sz val="10"/>
        <rFont val="Arial"/>
        <family val="2"/>
      </rPr>
      <t>Dobava, isporuka i montaža prometnog znaka B27</t>
    </r>
    <r>
      <rPr>
        <sz val="10"/>
        <rFont val="Arial"/>
        <family val="2"/>
      </rPr>
      <t>, D = 90 cm. Prometni znak izrađen iz retroreflektivne folije, stabilne na U.V zračenje, koeficijenta retrorefleksije razreda RA2, koja se aplicira na aluminijsku podlogu min. kvalitete AW EN 1050 H18, debljine 3 mm, s ojačanim (duplo savijenim) rubom. Poleđina prometnog znaka je sive boje s nalijepljenom oznakom u skladu s HRN EN 12899-1 ili jednakovrijedno. U cijenu uključen sav montažni i spojni pribor.</t>
    </r>
  </si>
  <si>
    <r>
      <rPr>
        <b/>
        <sz val="10"/>
        <rFont val="Arial"/>
        <family val="2"/>
      </rPr>
      <t>Dobava, isporuka i montaža prometnog znaka B22</t>
    </r>
    <r>
      <rPr>
        <sz val="10"/>
        <rFont val="Arial"/>
        <family val="2"/>
      </rPr>
      <t>, D = 90 cm. Prometni znak izrađen iz retroreflektivne folije, stabilne na U.V zračenje, koeficijenta retrorefleksije razreda RA3, koja se aplicira na aluminijsku podlogu min. kvalitete AW EN 1050 H18, debljine 3 mm, s ojačanim (duplo savijenim) rubom. Poleđina prometnog znaka je sive boje s nalijepljenom oznakom u skladu s HRN EN 12899-1 ili jednakovrijedno. U cijenu uključen sav montažni i spojni pribor.</t>
    </r>
  </si>
  <si>
    <r>
      <rPr>
        <b/>
        <sz val="10"/>
        <rFont val="Arial"/>
        <family val="2"/>
      </rPr>
      <t>Dobava, isporuka i montaža prometnog znaka B23</t>
    </r>
    <r>
      <rPr>
        <sz val="10"/>
        <rFont val="Arial"/>
        <family val="2"/>
      </rPr>
      <t>, D = 90 cm. Prometni znak izrađen iz retroreflektivne folije, stabilne na U.V zračenje, koeficijenta retrorefleksije razreda RA3, koja se aplicira na aluminijsku podlogu min. kvalitete AW EN 1050 H18, debljine 3 mm, s ojačanim (duplo savijenim) rubom. Poleđina prometnog znaka je sive boje s nalijepljenom oznakom u skladu s HRN EN 12899-1 ili jednakovrijedno. U cijenu uključen sav montažni i spojni pribor.</t>
    </r>
  </si>
  <si>
    <r>
      <rPr>
        <b/>
        <sz val="10"/>
        <rFont val="Arial"/>
        <family val="2"/>
      </rPr>
      <t>Dobava, isporuka i montaža prometnog znaka B26</t>
    </r>
    <r>
      <rPr>
        <sz val="10"/>
        <rFont val="Arial"/>
        <family val="2"/>
      </rPr>
      <t>, D = 90 cm. Prometni znak izrađen iz retroreflektivne folije, stabilne na U.V zračenje, koeficijenta retrorefleksije razreda RA3, koja se aplicira na aluminijsku podlogu min. kvalitete AW EN 1050 H18, debljine 3 mm, s ojačanim (duplo savijenim) rubom. Poleđina prometnog znaka je sive boje s nalijepljenom oznakom u skladu s HRN EN 12899-1 ili jednakovrijedno. U cijenu uključen sav montažni i spojni pribor.</t>
    </r>
  </si>
  <si>
    <r>
      <rPr>
        <b/>
        <sz val="10"/>
        <rFont val="Arial"/>
        <family val="2"/>
      </rPr>
      <t>Dobava, isporuka i montaža prometnog znaka C11</t>
    </r>
    <r>
      <rPr>
        <sz val="10"/>
        <rFont val="Arial"/>
        <family val="2"/>
      </rPr>
      <t>, D = 90 cm. Prometni znak izrađen iz retroreflektivne folije, stabilne na U.V zračenje, koeficijenta retrorefleksije razreda RA2, koja se aplicira na aluminijsku podlogu min. kvalitete AW EN 1050 H18, debljine 3 mm, s ojačanim (duplo savijenim) rubom. Poleđina prometnog znaka je sive boje s nalijepljenom oznakom u skladu s HRN EN 12899-1 ili jednakovrijedno. U cijenu uključen sav montažni i spojni pribor.</t>
    </r>
  </si>
  <si>
    <r>
      <rPr>
        <b/>
        <sz val="10"/>
        <rFont val="Arial"/>
        <family val="2"/>
      </rPr>
      <t>Dobava, isporuka i montaža prometnog znaka E02</t>
    </r>
    <r>
      <rPr>
        <sz val="10"/>
        <rFont val="Arial"/>
        <family val="2"/>
      </rPr>
      <t>, 90x45 cm. Prometni znak izrađen iz retroreflektivne folije, stabilne na U.V zračenje, koeficijenta retrorefleksije razreda RA2, koja se aplicira na aluminijsku podlogu min. kvalitete AW EN 1050 H18, debljine 3 mm, s ojačanim (duplo savijenim) rubom. Poleđina prometnog znaka je sive boje s nalijepljenom oznakom u skladu s HRN EN 12899-1 ili jednakovrijedno. U cijenu uključen sav montažni i spojni pribor.</t>
    </r>
  </si>
  <si>
    <r>
      <rPr>
        <b/>
        <sz val="10"/>
        <rFont val="Arial"/>
        <family val="2"/>
      </rPr>
      <t>Dobava, isporuka i montaža prometnog znaka B32</t>
    </r>
    <r>
      <rPr>
        <sz val="10"/>
        <rFont val="Arial"/>
        <family val="2"/>
      </rPr>
      <t>, D = 90 cm. Prometni znak izrađen iz retroreflektivne folije, stabilne na U.V zračenje, koeficijenta retrorefleksije razreda RA2, koja se aplicira na aluminijsku podlogu min. kvalitete AW EN 1050 H18, debljine 3 mm, s ojačanim (duplo savijenim) rubom. Poleđina prometnog znaka je sive boje s nalijepljenom oznakom u skladu s HRN EN 12899-1 ili jednakovrijedno. U cijenu uključen sav montažni i spojni pribor.</t>
    </r>
  </si>
  <si>
    <r>
      <rPr>
        <b/>
        <sz val="10"/>
        <rFont val="Arial"/>
        <family val="2"/>
      </rPr>
      <t>Dobava, isporuka i montaža prometnog znaka B45</t>
    </r>
    <r>
      <rPr>
        <sz val="10"/>
        <rFont val="Arial"/>
        <family val="2"/>
      </rPr>
      <t>, D = 90 cm. Prometni znak izrađen iz retroreflektivne folije, stabilne na U.V zračenje, koeficijenta retrorefleksije razreda RA2, koja se aplicira na aluminijsku podlogu min.  kvalitete AW EN 1050 H18, debljine 3 mm, s ojačanim (duplo savijenim) rubom. Poleđina prometnog znaka je sive boje s nalijepljenom oznakom u skladu s HRN EN 12899-1 ili jednakovrijedno. U cijenu uključen sav montažni i spojni pribor.</t>
    </r>
  </si>
  <si>
    <r>
      <rPr>
        <b/>
        <sz val="10"/>
        <rFont val="Arial"/>
        <family val="2"/>
      </rPr>
      <t>Dobava, isporuka i montaža prometnog znaka C82</t>
    </r>
    <r>
      <rPr>
        <sz val="10"/>
        <rFont val="Arial"/>
        <family val="2"/>
      </rPr>
      <t>, 220x120 cm. Prometni znak izrađen iz retroreflektivne folije, stabilne na U.V zračenje, koeficijenta retrorefleksije razreda RA2, koja se aplicira na aluminijsku podlogu min. kvalitete AW EN 1050 H18, debljine 3 mm, s ojačanim (duplo savijenim) rubom. Poleđina prometnog znaka je sive boje s nalijepljenom oznakom u skladu s HRN EN 12899-1 ili jednakovrijedno. U cijenu uključen sav montažni i spojni pribor.</t>
    </r>
  </si>
  <si>
    <r>
      <rPr>
        <b/>
        <sz val="10"/>
        <rFont val="Arial"/>
        <family val="2"/>
      </rPr>
      <t>Dobava, isporuka i montaža prometnog znaka C82</t>
    </r>
    <r>
      <rPr>
        <sz val="10"/>
        <rFont val="Arial"/>
        <family val="2"/>
      </rPr>
      <t>, 170x120 cm. Prometni znak izrađen iz retroreflektivne folije, stabilne na U.V zračenje, koeficijenta retrorefleksije razreda RA2, koja se aplicira na podlogu izrađenu se od više montažnih aluminijskih segmenata (lamela) koji se spajaju u jednu cjelinu, min. kvalitete AW EN 1050 H18. Poleđina prometnog znaka je sive boje s nalijepljenom oznakom u skladu s HRN EN 12899-1 ili jednakovrijedno. U cijenu uključen sav montažni i spojni pribor.</t>
    </r>
  </si>
  <si>
    <r>
      <rPr>
        <b/>
        <sz val="10"/>
        <rFont val="Arial"/>
        <family val="2"/>
      </rPr>
      <t>Dobava, isporuka i montaža prometnog znaka Info ploča 1</t>
    </r>
    <r>
      <rPr>
        <sz val="10"/>
        <rFont val="Arial"/>
        <family val="2"/>
      </rPr>
      <t xml:space="preserve"> (C108, C108-1, E02), dimenzije: 180x300 cm.
Prometni znak izrađen iz retroreflektivne folije, stabilne na U.V zračenje, koeficijenta retrorefleksije razreda RA2, koja se aplicira na podlogu izrađenu se od više montažnih aluminijskih segmenata (lamela) koji se spajaju u jednu cjelinu, min. kvalitete AW EN 1050 H18. Poleđina prometnog znaka je sive boje s nalijepljenom oznakom u skladu s HRN EN 12899-1 ili jednakovrijedno. U cijenu uključen sav montažni i spojni pribor.</t>
    </r>
  </si>
  <si>
    <r>
      <rPr>
        <b/>
        <sz val="10"/>
        <rFont val="Arial"/>
        <family val="2"/>
      </rPr>
      <t>Dobava, isporuka i montaža prometnog znaka Info ploča 2</t>
    </r>
    <r>
      <rPr>
        <sz val="10"/>
        <rFont val="Arial"/>
        <family val="2"/>
      </rPr>
      <t xml:space="preserve"> (C126, C127-1, E01), dimenzije: 180x280 cm.
Prometni znak izrađen iz retroreflektivne folije, stabilne na U.V zračenje, koeficijenta retrorefleksije razreda RA2, koja se aplicira na podlogu izrađenu se od više montažnih aluminijskih segmenata (lamela) koji se spajaju u jednu cjelinu, min. kvalitete AW EN 1050 H18. Poleđina prometnog znaka je sive boje s nalijepljenom oznakom u skladu s HRN EN 12899-1 ili jednakovrijedno. U cijenu uključen sav montažni i spojni pribor.</t>
    </r>
  </si>
  <si>
    <r>
      <rPr>
        <b/>
        <sz val="10"/>
        <rFont val="Arial"/>
        <family val="2"/>
      </rPr>
      <t>Dobava, isporuka i montaža prometnog znaka Info ploča 3</t>
    </r>
    <r>
      <rPr>
        <sz val="10"/>
        <rFont val="Arial"/>
        <family val="2"/>
      </rPr>
      <t xml:space="preserve"> (B45-4, E20), dimenzije: 180x280 cm.
Prometni znak izrađen iz retroreflektivne folije, stabilne na U.V zračenje, koeficijenta retrorefleksije razreda RA2, koja se aplicira na podlogu izrađenu se od više montažnih aluminijskih segmenata (lamela) koji se spajaju u jednu cjelinu, min. kvalitete AW EN 1050 H18. Poleđina prometnog znaka je sive boje s nalijepljenom oznakom u skladu s HRN EN 12899-1 ili jednakovrijedno. U cijenu uključen sav montažni i spojni pribor.</t>
    </r>
  </si>
  <si>
    <r>
      <rPr>
        <b/>
        <sz val="10"/>
        <rFont val="Arial"/>
        <family val="2"/>
      </rPr>
      <t>Dobava, isporuka i montaža prometnog znaka Info ploča 4</t>
    </r>
    <r>
      <rPr>
        <sz val="10"/>
        <rFont val="Arial"/>
        <family val="2"/>
      </rPr>
      <t xml:space="preserve"> (C108, C108-1, E02), dimenzije: 120x320 cm.
Prometni znak izrađen iz retroreflektivne folije, stabilne na U.V zračenje, koeficijenta retrorefleksije razreda RA2, koja se aplicira na podlogu izrađenu se od više montažnih aluminijskih segmenata (lamela) koji se spajaju u jednu cjelinu, min. kvalitete AW EN 1050 H18. Poleđina prometnog znaka je sive boje s nalijepljenom oznakom u skladu s HRN EN 12899-1 ili jednakovrijedno. U cijenu uključen sav montažni i spojni pribor.</t>
    </r>
  </si>
  <si>
    <r>
      <rPr>
        <b/>
        <sz val="10"/>
        <rFont val="Arial"/>
        <family val="2"/>
      </rPr>
      <t>Dobava, isporuka i montaža prometnog znaka Info ploča 5</t>
    </r>
    <r>
      <rPr>
        <sz val="10"/>
        <rFont val="Arial"/>
        <family val="2"/>
      </rPr>
      <t xml:space="preserve"> (B45-4, E20), dimenzije: 180x280 cm.
Prometni znak izrađen iz retroreflektivne folije, stabilne na U.V zračenje, koeficijenta retrorefleksije razreda RA2, koja se aplicira na podlogu izrađenu se od više montažnih aluminijskih segmenata (lamela) koji se spajaju u jednu cjelinu, min. kvalitete AW EN 1050 H18. Poleđina prometnog znaka je sive boje s nalijepljenom oznakom u skladu s HRN EN 12899-1 ili jednakovrijedno. U cijenu uključen sav montažni i spojni pribor.</t>
    </r>
  </si>
  <si>
    <r>
      <rPr>
        <b/>
        <sz val="10"/>
        <rFont val="Arial"/>
        <family val="2"/>
      </rPr>
      <t>Dobava, isporuka i montaža prometnog znaka Info ploča 6</t>
    </r>
    <r>
      <rPr>
        <sz val="10"/>
        <rFont val="Arial"/>
        <family val="2"/>
      </rPr>
      <t xml:space="preserve"> (C108, C108-1, E02), dimenzije: 120x320 cm.
Prometni znak izrađen iz retroreflektivne folije, stabilne na U.V zračenje, koeficijenta retrorefleksije razreda RA2, koja se aplicira na podlogu izrađenu se od više montažnih aluminijskih segmenata (lamela) koji se spajaju u jednu cjelinu, min. kvalitete AW EN 1050 H18. Poleđina prometnog znaka je sive boje s nalijepljenom oznakom u skladu s HRN EN 12899-1 ili jednakovrijedno. U cijenu uključen sav montažni i spojni pribor.</t>
    </r>
  </si>
  <si>
    <r>
      <rPr>
        <b/>
        <sz val="10"/>
        <rFont val="Arial"/>
        <family val="2"/>
      </rPr>
      <t>Temelj obavijesnih/info ploča 80x110x110 cm.</t>
    </r>
    <r>
      <rPr>
        <sz val="10"/>
        <rFont val="Arial"/>
        <family val="2"/>
      </rPr>
      <t xml:space="preserve">
Iskop za temelj prometnog znaka u tlu bilo koje kategorije. Zatrpavanje temelja do visine sraslog tla i odvoz viška iskopanog materijala na deponiju. Zatrpavanje se izvodi materijalom iz iskopa koji se zbija u slojevima debljine po 15 cm. 
Izrada temelja betonom klase C25/30, razreda izloženosti XC2. Ukupno 2 temelja u kompletu. Dimenzije jednog temelja 80x110x110 cm, volumen betona 0,97 m3 po temelju.Temelj armiran armaturnom mrežom Q335, A = 2x 6 m2. Stavka uključuje iskop temelja, beton, podložni beton C12/15, X0, debljine 5 cm, ugradnju betona, oplatu/kalup, siječenje i savijanje armaturne mreže, planiranje terena oko temelja, te sav ostali rad, materijal, rad i skladištenje za izradu temelja.</t>
    </r>
  </si>
  <si>
    <r>
      <rPr>
        <b/>
        <sz val="10"/>
        <rFont val="Arial"/>
        <family val="2"/>
      </rPr>
      <t>Temelj obavijesnih/info ploča 110x170x110 cm.</t>
    </r>
    <r>
      <rPr>
        <sz val="10"/>
        <rFont val="Arial"/>
        <family val="2"/>
      </rPr>
      <t xml:space="preserve">
Iskop za temelj prometnog znaka u tlu bilo koje kategorije. Zatrpavanje temelja do visine sraslog tla i odvoz viška iskopanog materijala na deponiju. Zatrpavanje se izvodi materijalom iz iskopa koji se zbija u slojevima debljine po 15 cm. 
Izrada temelja betonom klase C25/30, razreda izloženosti XC2. Dimenzije temelja 110x170x110 cm, volumen betona 2,06 m3 po temelju.Temelj armiran armaturnom mrežom Q335, A = 10 m2. Stavka uključuje iskop temelja, beton, podložni beton C12/15, X0, debljine 5 cm, ugradnju betona, oplatu/kalup, siječenje i savijanje armaturne mreže, planiranje terena oko temelja, te sav ostali rad, materijal, rad i skladištenje za izradu temelja.</t>
    </r>
  </si>
  <si>
    <r>
      <rPr>
        <b/>
        <sz val="10"/>
        <rFont val="Arial"/>
        <family val="2"/>
      </rPr>
      <t>Dobava,  isporuka i montaža aluminijskih stupova nosača prometnih znakova I180</t>
    </r>
    <r>
      <rPr>
        <sz val="10"/>
        <rFont val="Arial"/>
        <family val="2"/>
      </rPr>
      <t>, klase EN-AW 6060 T66. Nosači se ugrađuju u armiranobetonski temelj. Stavka uključuje rezanje i sav rad i skladištenje, materijal i sredstva za izradu stupa.</t>
    </r>
  </si>
  <si>
    <r>
      <rPr>
        <b/>
        <sz val="10"/>
        <rFont val="Arial"/>
        <family val="2"/>
      </rPr>
      <t>Dobava,  isporuka i montaža aluminijskih stupova nosača prometnih znakova I125</t>
    </r>
    <r>
      <rPr>
        <sz val="10"/>
        <rFont val="Arial"/>
        <family val="2"/>
      </rPr>
      <t>, klase EN-AW 6060 T66. Nosači se ugrađuju u armiranobetonski temelj. Stavka uključuje rezanje i sav rad i skladištenje, materijal i sredstva za izradu stupa.</t>
    </r>
  </si>
  <si>
    <r>
      <rPr>
        <b/>
        <sz val="10"/>
        <rFont val="Arial"/>
        <family val="2"/>
      </rPr>
      <t>Temelj prometnih znakova.</t>
    </r>
    <r>
      <rPr>
        <sz val="10"/>
        <rFont val="Arial"/>
        <family val="2"/>
      </rPr>
      <t xml:space="preserve">
Iskop za temelj prometnog znaka u tlu bilo koje kategorije. Zatrpavanje temelja do visine sraslog tla i odvoz viška iskopanog materijala na deponiju. Zatrpavanje se izvodi materijalom iz iskopa koji se zbija u slojevima debljine po 15 cm. Izrada temelja oblika uspravnog valjka, betonom klase C20/25, razreda izloženosti XC2. Dimenzije temelja D30x80 cm, volumen betona 0,06 m3 po temelju. Stavka uključuje iskop temelja, beton, ugradnju betona, oplatu/kalup, planiranje terena oko temelja, te sav ostali rad, materijal, rad i skladištenje za izradu temelja.</t>
    </r>
  </si>
  <si>
    <r>
      <rPr>
        <b/>
        <sz val="10"/>
        <rFont val="Arial"/>
        <family val="2"/>
      </rPr>
      <t>Dobava,  isporuka i montaža čeličnih stupova nosača prometnih znakova  Ø76,1x3,2 mm</t>
    </r>
    <r>
      <rPr>
        <sz val="10"/>
        <rFont val="Arial"/>
        <family val="2"/>
      </rPr>
      <t>, klase čelika S355, zaštićenih protiv korozije postupkom vrućeg cinčanja.  Nosači se ugrađuju u betonski temelj. Stavka uključuje rezanje i sav rad i skladištenje, PVC čep za vrh nosača, materijal i sredstva za izradu stupa.</t>
    </r>
  </si>
  <si>
    <r>
      <rPr>
        <b/>
        <sz val="10"/>
        <rFont val="Arial"/>
        <family val="2"/>
      </rPr>
      <t>Demontaža, prijevoz i montaža postojećih prometnih znakova</t>
    </r>
    <r>
      <rPr>
        <sz val="10"/>
        <rFont val="Arial"/>
        <family val="2"/>
      </rPr>
      <t xml:space="preserve"> (A04-4, A24, B30, B32, B48, E01). U cijenu uključen sav montažni i spojni pribor.</t>
    </r>
  </si>
  <si>
    <r>
      <rPr>
        <b/>
        <sz val="10"/>
        <rFont val="Arial"/>
        <family val="2"/>
      </rPr>
      <t>Dobava, isporuka i montaža prometnog znaka K06</t>
    </r>
    <r>
      <rPr>
        <sz val="10"/>
        <rFont val="Arial"/>
        <family val="2"/>
      </rPr>
      <t>, 150x130 cm. Prometni znak izrađen kao prostorni element, koeficijenta retrorefleksije razreda RA3.</t>
    </r>
  </si>
  <si>
    <r>
      <rPr>
        <b/>
        <sz val="10"/>
        <rFont val="Arial"/>
        <family val="2"/>
      </rPr>
      <t>Dobava, isporuka i montaža prometnog znaka Info ploča 8</t>
    </r>
    <r>
      <rPr>
        <sz val="10"/>
        <rFont val="Arial"/>
        <family val="2"/>
      </rPr>
      <t xml:space="preserve"> (C108, C108-1, E02), dimenzije: 180x300 cm.
Prometni znak izrađen iz retroreflektivne folije, stabilne na U.V zračenje, koeficijenta retrorefleksije razreda RA2, koja se aplicira na podlogu izrađenu se od više montažnih aluminijskih segmenata (lamela) koji se spajaju u jednu cjelinu, min. kvalitete AW EN 1050 H18. Poleđina prometnog znaka je sive boje s nalijepljenom oznakom u skladu s HRN EN 12899-1 ili jednakovrijedno. U cijenu uključen sav montažni i spojni pribor.</t>
    </r>
  </si>
  <si>
    <r>
      <rPr>
        <b/>
        <sz val="10"/>
        <rFont val="Arial"/>
        <family val="2"/>
      </rPr>
      <t>Dobava, isporuka i montaža prometnog znaka Info ploča 7</t>
    </r>
    <r>
      <rPr>
        <sz val="10"/>
        <rFont val="Arial"/>
        <family val="2"/>
      </rPr>
      <t xml:space="preserve"> (B45-4, E20), dimenzije: 180x280 cm.
Prometni znak izrađen iz retroreflektivne folije, stabilne na U.V zračenje, koeficijenta retrorefleksije razreda RA2, koja se aplicira na podlogu izrađenu se od više montažnih aluminijskih segmenata (lamela) koji se spajaju u jednu cjelinu, min. kvalitete AW EN 1050 H18. Poleđina prometnog znaka je sive boje s nalijepljenom oznakom u skladu s HRN EN 12899-1 ili jednakovrijedno. U cijenu uključen sav montažni i spojni pribor.</t>
    </r>
  </si>
  <si>
    <r>
      <rPr>
        <b/>
        <sz val="10"/>
        <rFont val="Arial"/>
        <family val="2"/>
      </rPr>
      <t>Temelj obavijesnih/info ploča 80x180x110 cm.</t>
    </r>
    <r>
      <rPr>
        <sz val="10"/>
        <rFont val="Arial"/>
        <family val="2"/>
      </rPr>
      <t xml:space="preserve">
Iskop za temelj prometnog znaka u tlu bilo koje kategorije. Zatrpavanje temelja do visine sraslog tla i odvoz viška iskopanog materijala na deponiju. Zatrpavanje se izvodi materijalom iz iskopa koji se zbija u slojevima debljine po 15 cm. 
Izrada temelja betonom klase C25/30, razreda izloženosti XC2. Ukupno 2 temelja u kompletu. Dimenzije jednog temelja 80x180x110 cm, volumen betona 1,58 m3 po temelju.Temelj armiran armaturnom mrežom Q335, A = 2x 8,2 m2. Stavka uključuje iskop temelja, beton, podložni beton C12/15, X0, debljine 5 cm, ugradnju betona, oplatu/kalup, siječenje i savijanje armaturne mreže, planiranje terena oko temelja, te sav ostali rad, materijal, rad i skladištenje za izradu temelja.</t>
    </r>
  </si>
  <si>
    <r>
      <rPr>
        <b/>
        <sz val="10"/>
        <rFont val="Arial"/>
        <family val="2"/>
      </rPr>
      <t>Temelj obavijesnih/info ploča 120x180x110 cm.</t>
    </r>
    <r>
      <rPr>
        <sz val="10"/>
        <rFont val="Arial"/>
        <family val="2"/>
      </rPr>
      <t xml:space="preserve">
Iskop za temelj prometnog znaka u tlu bilo koje kategorije. Zatrpavanje temelja do visine sraslog tla i odvoz viška iskopanog materijala na deponiju. Zatrpavanje se izvodi materijalom iz iskopa koji se zbija u slojevima debljine po 15 cm. 
Izrada temelja betonom klase C25/30, razreda izloženosti XC2. Dimenzije temelja 120x180x110 cm, volumen betona 2,38 m3 po temelju.Temelj armiran armaturnom mrežom Q335, A = 10,8 m2. Stavka uključuje iskop temelja, beton, podložni beton C12/15, X0, debljine 5 cm, ugradnju betona, oplatu/kalup, siječenje i savijanje armaturne mreže, planiranje terena oko temelja, te sav ostali rad, materijal, rad i skladištenje za izradu temelja.</t>
    </r>
  </si>
  <si>
    <t>Nabava i spajanje patch Ethernet kabela, Cat 6E, za povezivanje funkcionalnih elemenata sustava, prefabricirani, 
duljine 3 metra. U kompletu su 2 kom kabela.</t>
  </si>
  <si>
    <t xml:space="preserve">Nabava, montaža pribora za montažu na portal sa podešavajućim nosačem. </t>
  </si>
  <si>
    <t xml:space="preserve">Nabava, montaža adaptera za montažu na stup. Potreban je adapter ili zidni nosač. </t>
  </si>
  <si>
    <t xml:space="preserve">Nabava i montaža štitnika za zaštitu od sunca i  vremenskih uvjeta. </t>
  </si>
  <si>
    <t>Nabava i montaža konektora za spajanje LAN (Ethernet) kabela na LIDAR senzor.</t>
  </si>
  <si>
    <t xml:space="preserve">Nabava i montaža konektora za spajanje napajačkog kabela na LIDAR senzor. </t>
  </si>
  <si>
    <t xml:space="preserve">Nabava i montaža konektora za spajanje LAN (Ethernet) kabela na LIDAR senzor. </t>
  </si>
  <si>
    <t>Strojni iskop rovova za kabelsku kanalizaciju  u materijalu "B" kategorije , širine rova 0,4 m, dubine rova 0,6 m, planiranjem dna rova ±3 cm s pješčanom posteljicom, zatrpavanjem kabela zemljom, sabijanjem, te zatrpavanje rova kamenim materijalom.  Jedinična cijena obuhvaća iskop i sve pomoćne radove (oplate, crpljenja vode, vertikalne prijenose, privremeno odlaganje i sl.), čišćenje i planiranje dna rova te utovar viška materijala u prijevozno sredstvo. Obračun je po m3 stvarno iskopanog rova u sraslom tlu.</t>
  </si>
  <si>
    <t>m3</t>
  </si>
  <si>
    <t xml:space="preserve">Izrada posteljice od pijeska  debljine 10 cm.  Jedinična cijena obuhvaća nabavu, prijevoz i ugradnju pijeska te sav ostali rad, materijal i opremu potrebnu za potpuno dovršenje stavke. Obračun je po m2 izvedene posteljice. </t>
  </si>
  <si>
    <t>m2</t>
  </si>
  <si>
    <t xml:space="preserve">Zatrpavanje rova materijalom iz iskopa.  Jedinična cijena obuhvaća sav rad, materijal i opremu potrebnu za potpuno dovršenje stavke. Obračun je po m3 ugrađenog materijala. </t>
  </si>
  <si>
    <t>Nabava, montaža i spajanje do pune funkcionalnosti opreme za mjerenje duljine i visine vangabaritnih vozila. 
U cijenu uključeno instalacija, podešavanje i puštanje u rad softvera za upravljanje sustavom te puštanje u rad cijelog sustava do pune funkcionalnosti.
Uključena dodatna oprema za potpuno izvršenje stavke.
Montaža na portal iznad kolnika. 
Karakteristike sukladno projektu. 
Komplet se sastoji od:
- potrebnog broja LIDAR senzora za mjerenje duljine i visine vangabaritnih vozila za punu funkcionalnost sustava na navedenoj lokaciji
- napajače te ostali pribor za senzore
- kontroler prometa za obradu podataka sa senzora, računanje osobina vozila te predaja podataka preko TCP/IP sučelja.
- Softwer za upravljanje sustavom te mjerenje dimenzija vozila</t>
  </si>
  <si>
    <t>Nabava, montaža i spajanje do pune funkcionalnosti opreme za mjerenje duljine i visine vangabaritnih vozila. 
U cijenu uključeno instalacija, podešavanje i puštanje u rad softvera za upravljanje sustavom te puštanje u rad cijelog sustava do pune funkcionalnosti.
Uključena dodatna oprema za potpuno izvršenje stavke.
Montaža na portal iznad kolnika. 
Karakteristike sukladno projektu. 
Komplet se sastoji od:
- potrebnog broja LIDAR senzora za mjerenje duljine i visine vangabaritnih vozila za punu funkcionalnost sustava na navedenoj lokaciji
- napajače te ostali pribor za senzore
- kontroler prometa za obradu podataka sa senzora, računanje osobina vozila te predaja podataka preko TCP/IP sučelja.
- softwer za upravljanje sustavom te mjerenje dimenzija vozila</t>
  </si>
  <si>
    <t xml:space="preserve">Nabava, montaža nosača senzora. </t>
  </si>
  <si>
    <t>Nabava, isporuka, uvlačenje u cijev/ormar, polaganje u pripremljeni rov, te spajanje napajačkog kabela LIDAR senzora ili jednakovrijednog.  Kabel smije biti maksimalno dugačak 20 metara.</t>
  </si>
  <si>
    <r>
      <t xml:space="preserve">Nabava, isporuka, montaža na portal sa potrebnim priborom i spajanje do pune funkcionalnosti </t>
    </r>
    <r>
      <rPr>
        <b/>
        <sz val="10"/>
        <rFont val="Arial"/>
        <family val="2"/>
      </rPr>
      <t>LPR kamere</t>
    </r>
    <r>
      <rPr>
        <sz val="10"/>
        <rFont val="Arial"/>
        <family val="2"/>
      </rPr>
      <t xml:space="preserve">, te </t>
    </r>
    <r>
      <rPr>
        <b/>
        <sz val="10"/>
        <rFont val="Arial"/>
        <family val="2"/>
      </rPr>
      <t>integriranog IR reflektora</t>
    </r>
    <r>
      <rPr>
        <sz val="10"/>
        <rFont val="Arial"/>
        <family val="2"/>
      </rPr>
      <t xml:space="preserve"> za rad na neosvjetljenoj prometnici </t>
    </r>
    <r>
      <rPr>
        <b/>
        <sz val="10"/>
        <rFont val="Arial"/>
        <family val="2"/>
      </rPr>
      <t>sukladno tehničkim karakteristikama u projektu</t>
    </r>
    <r>
      <rPr>
        <sz val="10"/>
        <rFont val="Arial"/>
        <family val="2"/>
      </rPr>
      <t>.</t>
    </r>
  </si>
  <si>
    <t>Nabava, isporuka, uvlačenje u cijev/ormar, polaganje u pripremljeni rov te spajanje napajačkog kabela NYY 3x1,5 mm ili jednakovrijednog.</t>
  </si>
  <si>
    <t>Nabava, isporuka, uvlačenje u cijev/ormar, te spajanje napajačkog kabela NYY 3x2,5 mm ili jednakovrijednog.</t>
  </si>
  <si>
    <r>
      <rPr>
        <b/>
        <sz val="10"/>
        <rFont val="Arial"/>
        <family val="2"/>
      </rPr>
      <t>Info panel 700x170 cm.</t>
    </r>
    <r>
      <rPr>
        <sz val="10"/>
        <rFont val="Arial"/>
        <family val="2"/>
      </rPr>
      <t xml:space="preserve">
Nabava, isporuka i ugradnja sa spajanjem, programski potpuno programabilnog informacijskog (grafičkog) displeja maksimalnih vanjskih dimezija 7000 x 1700 mm.
Središnja aktivna površina min. 1500x4200 mm za prikaz teksta, monokromatski bijeli LED, 3 reda teksta, visine slova 35 cm, "true type", font HCP-U. Matrica mora omogućiti prikaz velikih i malih slova s kvačicama bez preklapanja redova uz razmak među redovima definiran TT HCP fontom.
Lijevo i desno aktivna površina min. dimenzija 1200x1500 mm, "Full RGB" matrica za prikaz prometnih znakova dimenzija D1050 mm i T=1200 mm. U donjem dijelu prikaz teksta visine slova 21 cm (min. 7 karaktera) ili piktograma visine 30 cm. U gornjim kutovima mogućnost prikaza treptača promjera 20 cm.
Znak sukladan HRN EN 12966 (B6, L3, C2, R3, T1, T2, T3)  ili jednakovrijedno. Električka sigurnost znaka u skladu s HD 638 i HD 384. Elektromagnetska kompatibilnost znaka sukladno HRN EN 50293  ili jednakovrijedno. </t>
    </r>
  </si>
  <si>
    <t>Uključeni nosači za pričvršćenje info panela na portal, spajanje, ormarić.</t>
  </si>
  <si>
    <t>4.1</t>
  </si>
  <si>
    <t>4.2</t>
  </si>
  <si>
    <t>4.3</t>
  </si>
  <si>
    <t>4.4</t>
  </si>
  <si>
    <t>4.5</t>
  </si>
  <si>
    <t>4.6</t>
  </si>
  <si>
    <t>4.7</t>
  </si>
  <si>
    <t>4.8</t>
  </si>
  <si>
    <t>4.9</t>
  </si>
  <si>
    <t>4.10</t>
  </si>
  <si>
    <t>4.11</t>
  </si>
  <si>
    <t>4.12</t>
  </si>
  <si>
    <t>4.13</t>
  </si>
  <si>
    <t>5.1</t>
  </si>
  <si>
    <t>5.2</t>
  </si>
  <si>
    <t>5.3</t>
  </si>
  <si>
    <t>5.4</t>
  </si>
  <si>
    <t>5.5</t>
  </si>
  <si>
    <t>5.6</t>
  </si>
  <si>
    <t>5.7</t>
  </si>
  <si>
    <t>5.8</t>
  </si>
  <si>
    <t>5.9</t>
  </si>
  <si>
    <t>5.10</t>
  </si>
  <si>
    <t>5.11</t>
  </si>
  <si>
    <t>5.12</t>
  </si>
  <si>
    <t>5.13</t>
  </si>
  <si>
    <t>6.1</t>
  </si>
  <si>
    <t>6.2</t>
  </si>
  <si>
    <t>6.3</t>
  </si>
  <si>
    <t>6.4</t>
  </si>
  <si>
    <t>6.5</t>
  </si>
  <si>
    <t>6.6</t>
  </si>
  <si>
    <t>6.7</t>
  </si>
  <si>
    <t>7.1</t>
  </si>
  <si>
    <t>7.2</t>
  </si>
  <si>
    <t>7.3</t>
  </si>
  <si>
    <t>7.4</t>
  </si>
  <si>
    <t>7.5</t>
  </si>
  <si>
    <t>7.6</t>
  </si>
  <si>
    <t>7.7</t>
  </si>
  <si>
    <t>7.8</t>
  </si>
  <si>
    <t>7.9</t>
  </si>
  <si>
    <t>8.1</t>
  </si>
  <si>
    <t>8.2</t>
  </si>
  <si>
    <t>8.3</t>
  </si>
  <si>
    <t>8.4</t>
  </si>
  <si>
    <t>8.5</t>
  </si>
  <si>
    <t>8.6</t>
  </si>
  <si>
    <t>8.7</t>
  </si>
  <si>
    <t>8.8</t>
  </si>
  <si>
    <t>8.9</t>
  </si>
  <si>
    <t>8.10</t>
  </si>
  <si>
    <t>8.11</t>
  </si>
  <si>
    <t>8.12</t>
  </si>
  <si>
    <t>8.13</t>
  </si>
  <si>
    <t>8.14</t>
  </si>
  <si>
    <t>8.15</t>
  </si>
  <si>
    <t>9.1</t>
  </si>
  <si>
    <t>9.2</t>
  </si>
  <si>
    <t>9.3</t>
  </si>
  <si>
    <t>9.4</t>
  </si>
  <si>
    <t>9.5</t>
  </si>
  <si>
    <t>9.6</t>
  </si>
  <si>
    <t>9.7</t>
  </si>
  <si>
    <t>9.8</t>
  </si>
  <si>
    <t>10.1</t>
  </si>
  <si>
    <t>10.2</t>
  </si>
  <si>
    <t>10.3</t>
  </si>
  <si>
    <t>10.4</t>
  </si>
  <si>
    <t>10.5</t>
  </si>
  <si>
    <t>10.6</t>
  </si>
  <si>
    <t>11.1</t>
  </si>
  <si>
    <t>11.2</t>
  </si>
  <si>
    <t>11.3</t>
  </si>
  <si>
    <r>
      <rPr>
        <b/>
        <sz val="10"/>
        <color theme="1"/>
        <rFont val="Arial"/>
        <family val="2"/>
      </rPr>
      <t>Demontaža postojećeg sustava za detekciju vangabaritnih vozila u nadležnim RCNUP-ovima</t>
    </r>
    <r>
      <rPr>
        <sz val="10"/>
        <color theme="1"/>
        <rFont val="Arial"/>
        <family val="2"/>
      </rPr>
      <t xml:space="preserve"> i predaja Investitoru. </t>
    </r>
  </si>
  <si>
    <t>1.5</t>
  </si>
  <si>
    <t>Nabava, montaža i spajanje do pune funkcionalnosti sa svim potrebnim elementima Ethernet preklopnika za vanjsku ugradnju u razvodni ormara uz portal namjenjen spajanju senzora na portalu te prosljeđivanju signala putem single mode optičkog kabela u RCNUP kontroleru prometa. U kompletu je 1 kom preklopnik (Ethernet switch).</t>
  </si>
  <si>
    <t>Nabava, montaža i spajanje do pune funkcionalnosti sa svim potrebnim elementima Ethernet preklopnika za vanjsku ugradnju u razvodni ormara uz portal namjenjen spajanju senzora na portalu te prosljeđivanju signala putem postojećeg magistralnog single mode optičkog kabela u RCNUP kontroleru prometa. U kompletu je 1 kom preklopnik (Ethernet switch).</t>
  </si>
  <si>
    <t>Nabava, isporuka, montaža i spajanje industrijskog Fast Ethernet layer 2/4 1 Gb, upravljivog mrežnog preklopnika, za ugradnju na DIN šinu, dizajniranog za vanjsku ugradnju, optimiziran za multimediju sa značajkama iz projektne dokumentacije. Stavka uključuje konfiguraciju uređaja, podešavanje mrežnih postavki s ispitivanjem i testiranjem. 
Ugrađuje se za LPR kameru te u RCNUP.
Stavka uključuje nabavu, isporuku i montažu.</t>
  </si>
  <si>
    <t>NADOGRADNJA POSTOJEĆE OPREME U RCNUP-u</t>
  </si>
  <si>
    <t>NADOGRADNJA POSTOJEĆE OPREME U RCNUP-u UKUPNO:</t>
  </si>
  <si>
    <t>Nabava i isporuka industrijskog napajanja LPR kamere sa sljedećim karakteristikama: 
- EMC IMUNITET sukladnost s EN61000- 4- 2,3,4,5,6,8,11, EN55024, EN61204- 3,
- Ulazni napon: 230VAC
- Izlazni napon: 24VDC
- Nazivna maksimalna potrošnja energije: 60 W
- Izlazni napon podesiv kroz unutarnji potenciometar
- Montaža na 35mm DIN tračnicu u razvodnom ormaru
- Raspon radne temperature - 20°C do 70°C
- Relativna vlažnost: 10- 90%</t>
  </si>
  <si>
    <t>Nabava i isporuka industrijskog napajanja sa sljedećim karakteristikama: 
- EMC sukladnost s HRN EN 55011 ili jednakovrijedno, HRN EN 55032 (CISPR32) ili jednakovrijedno, HRN EN 61204-3 klasa B ili jednakovrijedno, HRN EN 61000-3 ili jednakovrijedno
- Ulazni napon: 230VAC
- Izlazni napon: 12VDC
- Nazivna maksimalna potrošnja energije: 20W
- Izlazni napon podesiv kroz unutarnji potenciometar
- Montaža na 35mm DIN tračnicu
- Raspon radne temperature - 20°C do 70°C
- Relativna vlažnost: 10- 90%</t>
  </si>
  <si>
    <t>Nabava i isporuka industrijskog napajanja sa sljedećim karakteristikama: 
- EMC IMUNITET sukladnost s EN61000- 4- 2, 3, 4, 5, 6, 8, 11, HRN EN 55024 ili jednakovrijedno, HRN EN 61204- 3 ili jednakovrijedno,
- Ulazni napon: 230VAC
- Izlazni napon: 24VDC
- Nazivna maksimalna potrošnja energije: 60 W
- Izlazni napon podesiv kroz unutarnji potenciometar
- Montaža na 35mm DIN tračnicu
- Raspon radne temperature - 20°C do 70°C
- Relativna vlažnost: 10- 90%.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</si>
</sst>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_-* #,##0.00_-;\-* #,##0.00_-;_-* \-??_-;_-@_-"/>
  </numFmts>
  <fonts count="12" x14ac:knownFonts="1">
    <font>
      <sz val="11"/>
      <color theme="1"/>
      <name val="Calibri"/>
      <family val="2"/>
      <scheme val="minor"/>
    </font>
    <font>
      <sz val="11"/>
      <color theme="1"/>
      <name val="Calibri"/>
      <family val="2"/>
      <scheme val="minor"/>
    </font>
    <font>
      <sz val="11"/>
      <name val="Arial CE"/>
      <charset val="238"/>
    </font>
    <font>
      <sz val="10"/>
      <name val="Arial"/>
      <family val="2"/>
    </font>
    <font>
      <sz val="10"/>
      <name val="Arial"/>
      <family val="2"/>
      <charset val="238"/>
    </font>
    <font>
      <b/>
      <sz val="10"/>
      <name val="Arial"/>
      <family val="2"/>
    </font>
    <font>
      <sz val="10"/>
      <name val="Helv"/>
      <charset val="238"/>
    </font>
    <font>
      <b/>
      <sz val="10"/>
      <color indexed="9"/>
      <name val="Arial"/>
      <family val="2"/>
    </font>
    <font>
      <sz val="10"/>
      <color indexed="9"/>
      <name val="Arial"/>
      <family val="2"/>
    </font>
    <font>
      <sz val="10"/>
      <color theme="1"/>
      <name val="Arial"/>
      <family val="2"/>
    </font>
    <font>
      <b/>
      <sz val="10"/>
      <color theme="1"/>
      <name val="Arial"/>
      <family val="2"/>
    </font>
    <font>
      <sz val="8"/>
      <name val="Calibri"/>
      <family val="2"/>
      <scheme val="minor"/>
    </font>
  </fonts>
  <fills count="3">
    <fill>
      <patternFill patternType="none"/>
    </fill>
    <fill>
      <patternFill patternType="gray125"/>
    </fill>
    <fill>
      <patternFill patternType="solid">
        <fgColor indexed="23"/>
        <bgColor indexed="64"/>
      </patternFill>
    </fill>
  </fills>
  <borders count="11">
    <border>
      <left/>
      <right/>
      <top/>
      <bottom/>
      <diagonal/>
    </border>
    <border>
      <left/>
      <right/>
      <top/>
      <bottom style="thin">
        <color indexed="64"/>
      </bottom>
      <diagonal/>
    </border>
    <border>
      <left/>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right/>
      <top style="thin">
        <color auto="1"/>
      </top>
      <bottom/>
      <diagonal/>
    </border>
  </borders>
  <cellStyleXfs count="5">
    <xf numFmtId="0" fontId="0" fillId="0" borderId="0"/>
    <xf numFmtId="164" fontId="1" fillId="0" borderId="0" applyFont="0" applyFill="0" applyBorder="0" applyAlignment="0" applyProtection="0"/>
    <xf numFmtId="165" fontId="2" fillId="0" borderId="0" applyFill="0" applyAlignment="0" applyProtection="0"/>
    <xf numFmtId="0" fontId="6" fillId="0" borderId="0"/>
    <xf numFmtId="0" fontId="4" fillId="0" borderId="0"/>
  </cellStyleXfs>
  <cellXfs count="90">
    <xf numFmtId="0" fontId="0" fillId="0" borderId="0" xfId="0"/>
    <xf numFmtId="0" fontId="9" fillId="0" borderId="0" xfId="0" applyFont="1"/>
    <xf numFmtId="0" fontId="9" fillId="0" borderId="0" xfId="0" applyFont="1" applyAlignment="1">
      <alignment horizontal="left" vertical="top"/>
    </xf>
    <xf numFmtId="49" fontId="9" fillId="0" borderId="0" xfId="0" applyNumberFormat="1" applyFont="1" applyAlignment="1">
      <alignment horizontal="left" vertical="top" wrapText="1"/>
    </xf>
    <xf numFmtId="0" fontId="9" fillId="0" borderId="0" xfId="0" applyFont="1" applyAlignment="1">
      <alignment horizontal="center"/>
    </xf>
    <xf numFmtId="0" fontId="3" fillId="0" borderId="0" xfId="0" applyFont="1" applyAlignment="1">
      <alignment horizontal="center"/>
    </xf>
    <xf numFmtId="4" fontId="9" fillId="0" borderId="0" xfId="0" applyNumberFormat="1" applyFont="1"/>
    <xf numFmtId="0" fontId="9" fillId="0" borderId="1" xfId="0" applyFont="1" applyBorder="1"/>
    <xf numFmtId="0" fontId="9" fillId="0" borderId="1" xfId="0" applyFont="1" applyBorder="1" applyAlignment="1">
      <alignment horizontal="center"/>
    </xf>
    <xf numFmtId="4" fontId="9" fillId="0" borderId="1" xfId="0" applyNumberFormat="1" applyFont="1" applyBorder="1"/>
    <xf numFmtId="49" fontId="7" fillId="2" borderId="2" xfId="0" applyNumberFormat="1" applyFont="1" applyFill="1" applyBorder="1" applyAlignment="1">
      <alignment horizontal="left" vertical="top" wrapText="1"/>
    </xf>
    <xf numFmtId="49" fontId="9" fillId="0" borderId="2" xfId="0" applyNumberFormat="1" applyFont="1" applyBorder="1" applyAlignment="1">
      <alignment horizontal="left" vertical="top" wrapText="1"/>
    </xf>
    <xf numFmtId="0" fontId="9" fillId="0" borderId="2" xfId="0" applyFont="1" applyBorder="1" applyAlignment="1">
      <alignment horizontal="center"/>
    </xf>
    <xf numFmtId="4" fontId="9" fillId="0" borderId="2" xfId="0" applyNumberFormat="1" applyFont="1" applyBorder="1"/>
    <xf numFmtId="0" fontId="9" fillId="0" borderId="2" xfId="0" applyFont="1" applyBorder="1"/>
    <xf numFmtId="49" fontId="7" fillId="2" borderId="2" xfId="0" applyNumberFormat="1" applyFont="1" applyFill="1" applyBorder="1" applyAlignment="1">
      <alignment horizontal="left" vertical="top"/>
    </xf>
    <xf numFmtId="4" fontId="3" fillId="0" borderId="2" xfId="0" applyNumberFormat="1" applyFont="1" applyBorder="1" applyAlignment="1">
      <alignment horizontal="right"/>
    </xf>
    <xf numFmtId="0" fontId="5" fillId="0" borderId="2" xfId="0" applyFont="1" applyBorder="1" applyAlignment="1">
      <alignment horizontal="left" vertical="top" wrapText="1"/>
    </xf>
    <xf numFmtId="0" fontId="5" fillId="0" borderId="2" xfId="0" applyFont="1" applyBorder="1" applyAlignment="1">
      <alignment horizontal="center" wrapText="1"/>
    </xf>
    <xf numFmtId="4" fontId="5" fillId="0" borderId="2" xfId="0" applyNumberFormat="1" applyFont="1" applyBorder="1" applyAlignment="1">
      <alignment horizontal="right"/>
    </xf>
    <xf numFmtId="0" fontId="3" fillId="0" borderId="2" xfId="0" applyFont="1" applyBorder="1" applyAlignment="1">
      <alignment horizontal="center"/>
    </xf>
    <xf numFmtId="49" fontId="8" fillId="2" borderId="2" xfId="0" applyNumberFormat="1" applyFont="1" applyFill="1" applyBorder="1" applyAlignment="1">
      <alignment horizontal="center" shrinkToFit="1"/>
    </xf>
    <xf numFmtId="4" fontId="8" fillId="2" borderId="2" xfId="1" applyNumberFormat="1" applyFont="1" applyFill="1" applyBorder="1" applyAlignment="1" applyProtection="1">
      <alignment horizontal="center" shrinkToFit="1"/>
    </xf>
    <xf numFmtId="4" fontId="8" fillId="2" borderId="2" xfId="1" applyNumberFormat="1" applyFont="1" applyFill="1" applyBorder="1" applyAlignment="1" applyProtection="1">
      <alignment horizontal="right" shrinkToFit="1"/>
    </xf>
    <xf numFmtId="0" fontId="9" fillId="0" borderId="0" xfId="0" applyFont="1" applyAlignment="1">
      <alignment horizontal="left" vertical="top" wrapText="1"/>
    </xf>
    <xf numFmtId="49" fontId="7" fillId="2" borderId="1" xfId="0" applyNumberFormat="1" applyFont="1" applyFill="1" applyBorder="1" applyAlignment="1">
      <alignment horizontal="left" vertical="top" wrapText="1"/>
    </xf>
    <xf numFmtId="49" fontId="8" fillId="2" borderId="1" xfId="0" applyNumberFormat="1" applyFont="1" applyFill="1" applyBorder="1" applyAlignment="1">
      <alignment horizontal="center" shrinkToFit="1"/>
    </xf>
    <xf numFmtId="4" fontId="8" fillId="2" borderId="1" xfId="1" applyNumberFormat="1" applyFont="1" applyFill="1" applyBorder="1" applyAlignment="1" applyProtection="1">
      <alignment horizontal="center" shrinkToFit="1"/>
    </xf>
    <xf numFmtId="4" fontId="8" fillId="2" borderId="1" xfId="1" applyNumberFormat="1" applyFont="1" applyFill="1" applyBorder="1" applyAlignment="1" applyProtection="1">
      <alignment horizontal="right" shrinkToFit="1"/>
    </xf>
    <xf numFmtId="49" fontId="3" fillId="0" borderId="1" xfId="0" applyNumberFormat="1" applyFont="1" applyBorder="1" applyAlignment="1">
      <alignment horizontal="left" vertical="top" wrapText="1"/>
    </xf>
    <xf numFmtId="0" fontId="3" fillId="0" borderId="1" xfId="0" applyFont="1" applyBorder="1" applyAlignment="1">
      <alignment horizontal="center"/>
    </xf>
    <xf numFmtId="49" fontId="5" fillId="0" borderId="3" xfId="0" applyNumberFormat="1" applyFont="1" applyBorder="1" applyAlignment="1">
      <alignment horizontal="center" vertical="center" wrapText="1"/>
    </xf>
    <xf numFmtId="0" fontId="5" fillId="0" borderId="4" xfId="0" applyFont="1" applyBorder="1" applyAlignment="1">
      <alignment horizontal="center" vertical="center" wrapText="1"/>
    </xf>
    <xf numFmtId="4" fontId="5" fillId="0" borderId="5" xfId="0" applyNumberFormat="1" applyFont="1" applyBorder="1" applyAlignment="1">
      <alignment horizontal="center" vertical="center" wrapText="1"/>
    </xf>
    <xf numFmtId="4" fontId="3" fillId="0" borderId="1" xfId="0" applyNumberFormat="1" applyFont="1" applyBorder="1" applyAlignment="1">
      <alignment horizontal="right"/>
    </xf>
    <xf numFmtId="49" fontId="7" fillId="2" borderId="1" xfId="0" applyNumberFormat="1" applyFont="1" applyFill="1" applyBorder="1" applyAlignment="1">
      <alignment horizontal="center" vertical="top" shrinkToFit="1"/>
    </xf>
    <xf numFmtId="0" fontId="9" fillId="0" borderId="0" xfId="0" applyFont="1" applyAlignment="1">
      <alignment horizontal="center" vertical="top"/>
    </xf>
    <xf numFmtId="0" fontId="9" fillId="0" borderId="1" xfId="0" applyFont="1" applyBorder="1" applyAlignment="1">
      <alignment horizontal="center" vertical="top"/>
    </xf>
    <xf numFmtId="49" fontId="7" fillId="2" borderId="2" xfId="0" applyNumberFormat="1" applyFont="1" applyFill="1" applyBorder="1" applyAlignment="1">
      <alignment horizontal="center" vertical="top" shrinkToFit="1"/>
    </xf>
    <xf numFmtId="0" fontId="9" fillId="0" borderId="2" xfId="0" applyFont="1" applyBorder="1" applyAlignment="1">
      <alignment horizontal="center" vertical="top"/>
    </xf>
    <xf numFmtId="0" fontId="3" fillId="0" borderId="2" xfId="0" applyFont="1" applyBorder="1" applyAlignment="1">
      <alignment horizontal="center" vertical="top"/>
    </xf>
    <xf numFmtId="0" fontId="9" fillId="0" borderId="2" xfId="0" applyFont="1" applyBorder="1" applyAlignment="1">
      <alignment horizontal="center" vertical="top" wrapText="1"/>
    </xf>
    <xf numFmtId="0" fontId="9" fillId="0" borderId="6" xfId="0" applyFont="1" applyBorder="1" applyAlignment="1">
      <alignment horizontal="center" vertical="top"/>
    </xf>
    <xf numFmtId="49" fontId="5" fillId="0" borderId="2" xfId="0" applyNumberFormat="1" applyFont="1" applyBorder="1" applyAlignment="1">
      <alignment horizontal="right" vertical="top" wrapText="1"/>
    </xf>
    <xf numFmtId="4" fontId="10" fillId="0" borderId="7" xfId="0" applyNumberFormat="1" applyFont="1" applyBorder="1"/>
    <xf numFmtId="49" fontId="5" fillId="0" borderId="8" xfId="0" applyNumberFormat="1" applyFont="1" applyBorder="1" applyAlignment="1">
      <alignment horizontal="center" vertical="center" wrapText="1"/>
    </xf>
    <xf numFmtId="4" fontId="5" fillId="0" borderId="8" xfId="2" applyNumberFormat="1" applyFont="1" applyFill="1" applyBorder="1" applyAlignment="1" applyProtection="1">
      <alignment horizontal="center" vertical="center" wrapText="1"/>
    </xf>
    <xf numFmtId="49" fontId="3" fillId="0" borderId="2" xfId="0" applyNumberFormat="1" applyFont="1" applyBorder="1" applyAlignment="1">
      <alignment horizontal="center" vertical="top" wrapText="1"/>
    </xf>
    <xf numFmtId="1" fontId="3" fillId="0" borderId="2" xfId="1" applyNumberFormat="1" applyFont="1" applyFill="1" applyBorder="1" applyAlignment="1">
      <alignment horizontal="center"/>
    </xf>
    <xf numFmtId="49" fontId="3" fillId="0" borderId="2" xfId="0" applyNumberFormat="1" applyFont="1" applyBorder="1" applyAlignment="1">
      <alignment horizontal="justify" vertical="top" wrapText="1"/>
    </xf>
    <xf numFmtId="49" fontId="9" fillId="0" borderId="2" xfId="0" applyNumberFormat="1" applyFont="1" applyBorder="1" applyAlignment="1">
      <alignment horizontal="justify" vertical="top" wrapText="1"/>
    </xf>
    <xf numFmtId="49" fontId="9" fillId="0" borderId="0" xfId="0" applyNumberFormat="1" applyFont="1" applyAlignment="1">
      <alignment horizontal="justify" vertical="top" wrapText="1"/>
    </xf>
    <xf numFmtId="49" fontId="3" fillId="0" borderId="1" xfId="0" applyNumberFormat="1" applyFont="1" applyBorder="1" applyAlignment="1">
      <alignment horizontal="justify" vertical="top" wrapText="1"/>
    </xf>
    <xf numFmtId="49" fontId="3" fillId="0" borderId="0" xfId="0" applyNumberFormat="1" applyFont="1" applyAlignment="1">
      <alignment horizontal="justify" vertical="top" wrapText="1"/>
    </xf>
    <xf numFmtId="0" fontId="9" fillId="0" borderId="9" xfId="0" applyFont="1" applyBorder="1" applyAlignment="1">
      <alignment horizontal="center" vertical="top"/>
    </xf>
    <xf numFmtId="49" fontId="9" fillId="0" borderId="9" xfId="0" applyNumberFormat="1" applyFont="1" applyBorder="1" applyAlignment="1">
      <alignment horizontal="left" vertical="top" wrapText="1"/>
    </xf>
    <xf numFmtId="0" fontId="9" fillId="0" borderId="9" xfId="0" applyFont="1" applyBorder="1"/>
    <xf numFmtId="0" fontId="9" fillId="0" borderId="9" xfId="0" applyFont="1" applyBorder="1" applyAlignment="1">
      <alignment horizontal="center"/>
    </xf>
    <xf numFmtId="4" fontId="9" fillId="0" borderId="9" xfId="0" applyNumberFormat="1" applyFont="1" applyBorder="1"/>
    <xf numFmtId="0" fontId="9" fillId="0" borderId="1" xfId="0" applyFont="1" applyBorder="1" applyAlignment="1">
      <alignment horizontal="left" vertical="top" wrapText="1"/>
    </xf>
    <xf numFmtId="0" fontId="9" fillId="0" borderId="9" xfId="0" applyFont="1" applyBorder="1" applyAlignment="1">
      <alignment horizontal="center" vertical="top" wrapText="1"/>
    </xf>
    <xf numFmtId="0" fontId="9" fillId="0" borderId="4" xfId="0" applyFont="1" applyBorder="1" applyAlignment="1">
      <alignment horizontal="center" vertical="top"/>
    </xf>
    <xf numFmtId="49" fontId="5" fillId="0" borderId="4" xfId="3" applyNumberFormat="1" applyFont="1" applyBorder="1" applyAlignment="1">
      <alignment horizontal="right" vertical="top" wrapText="1"/>
    </xf>
    <xf numFmtId="0" fontId="9" fillId="0" borderId="4" xfId="0" applyFont="1" applyBorder="1"/>
    <xf numFmtId="0" fontId="9" fillId="0" borderId="4" xfId="0" applyFont="1" applyBorder="1" applyAlignment="1">
      <alignment horizontal="center"/>
    </xf>
    <xf numFmtId="4" fontId="9" fillId="0" borderId="4" xfId="0" applyNumberFormat="1" applyFont="1" applyBorder="1"/>
    <xf numFmtId="4" fontId="10" fillId="0" borderId="4" xfId="0" applyNumberFormat="1" applyFont="1" applyBorder="1"/>
    <xf numFmtId="49" fontId="7" fillId="2" borderId="2" xfId="0" applyNumberFormat="1" applyFont="1" applyFill="1" applyBorder="1" applyAlignment="1">
      <alignment horizontal="left" shrinkToFit="1"/>
    </xf>
    <xf numFmtId="49" fontId="3" fillId="0" borderId="1" xfId="0" applyNumberFormat="1" applyFont="1" applyBorder="1" applyAlignment="1">
      <alignment horizontal="center" shrinkToFit="1"/>
    </xf>
    <xf numFmtId="49" fontId="9" fillId="0" borderId="1" xfId="0" applyNumberFormat="1" applyFont="1" applyBorder="1" applyAlignment="1">
      <alignment horizontal="center" vertical="top" wrapText="1"/>
    </xf>
    <xf numFmtId="2" fontId="3" fillId="0" borderId="1" xfId="0" applyNumberFormat="1" applyFont="1" applyBorder="1" applyAlignment="1">
      <alignment horizontal="center" shrinkToFit="1"/>
    </xf>
    <xf numFmtId="2" fontId="3" fillId="0" borderId="1" xfId="0" applyNumberFormat="1" applyFont="1" applyBorder="1" applyAlignment="1">
      <alignment horizontal="left" shrinkToFit="1"/>
    </xf>
    <xf numFmtId="4" fontId="3" fillId="0" borderId="1" xfId="0" applyNumberFormat="1" applyFont="1" applyBorder="1" applyAlignment="1">
      <alignment horizontal="right" shrinkToFit="1"/>
    </xf>
    <xf numFmtId="4" fontId="9" fillId="0" borderId="1" xfId="0" applyNumberFormat="1" applyFont="1" applyBorder="1" applyAlignment="1">
      <alignment horizontal="right"/>
    </xf>
    <xf numFmtId="4" fontId="9" fillId="0" borderId="2" xfId="0" applyNumberFormat="1" applyFont="1" applyBorder="1" applyAlignment="1">
      <alignment horizontal="right"/>
    </xf>
    <xf numFmtId="4" fontId="9" fillId="0" borderId="9" xfId="0" applyNumberFormat="1" applyFont="1" applyBorder="1" applyAlignment="1">
      <alignment horizontal="right"/>
    </xf>
    <xf numFmtId="0" fontId="9" fillId="0" borderId="10" xfId="0" applyFont="1" applyBorder="1" applyAlignment="1">
      <alignment horizontal="center" vertical="top"/>
    </xf>
    <xf numFmtId="49" fontId="9" fillId="0" borderId="10" xfId="0" applyNumberFormat="1" applyFont="1" applyBorder="1" applyAlignment="1">
      <alignment horizontal="justify" vertical="top" wrapText="1"/>
    </xf>
    <xf numFmtId="49" fontId="3" fillId="0" borderId="10" xfId="0" applyNumberFormat="1" applyFont="1" applyBorder="1" applyAlignment="1">
      <alignment vertical="top" wrapText="1"/>
    </xf>
    <xf numFmtId="0" fontId="3" fillId="0" borderId="2" xfId="0" applyFont="1" applyBorder="1" applyAlignment="1">
      <alignment horizontal="justify" vertical="top" wrapText="1"/>
    </xf>
    <xf numFmtId="0" fontId="3" fillId="0" borderId="2" xfId="0" applyFont="1" applyBorder="1" applyAlignment="1">
      <alignment horizontal="center" wrapText="1"/>
    </xf>
    <xf numFmtId="3" fontId="3" fillId="0" borderId="2" xfId="0" applyNumberFormat="1" applyFont="1" applyBorder="1" applyAlignment="1">
      <alignment horizontal="center" wrapText="1"/>
    </xf>
    <xf numFmtId="49" fontId="3" fillId="0" borderId="2" xfId="0" applyNumberFormat="1" applyFont="1" applyBorder="1" applyAlignment="1">
      <alignment horizontal="center"/>
    </xf>
    <xf numFmtId="3" fontId="3" fillId="0" borderId="2" xfId="0" applyNumberFormat="1" applyFont="1" applyBorder="1" applyAlignment="1">
      <alignment horizontal="center"/>
    </xf>
    <xf numFmtId="0" fontId="3" fillId="0" borderId="0" xfId="0" applyFont="1" applyAlignment="1">
      <alignment horizontal="justify" vertical="top" wrapText="1"/>
    </xf>
    <xf numFmtId="49" fontId="3" fillId="0" borderId="1" xfId="0" applyNumberFormat="1" applyFont="1" applyBorder="1" applyAlignment="1">
      <alignment horizontal="center"/>
    </xf>
    <xf numFmtId="3" fontId="3" fillId="0" borderId="1" xfId="0" applyNumberFormat="1" applyFont="1" applyBorder="1" applyAlignment="1">
      <alignment horizontal="center"/>
    </xf>
    <xf numFmtId="4" fontId="3" fillId="0" borderId="2" xfId="0" applyNumberFormat="1" applyFont="1" applyBorder="1"/>
    <xf numFmtId="49" fontId="9" fillId="0" borderId="2" xfId="0" applyNumberFormat="1" applyFont="1" applyBorder="1" applyAlignment="1">
      <alignment horizontal="left" vertical="top" wrapText="1"/>
    </xf>
    <xf numFmtId="49" fontId="7" fillId="2" borderId="2" xfId="0" applyNumberFormat="1" applyFont="1" applyFill="1" applyBorder="1" applyAlignment="1">
      <alignment horizontal="left" vertical="top" wrapText="1"/>
    </xf>
  </cellXfs>
  <cellStyles count="5">
    <cellStyle name="Comma" xfId="1" builtinId="3"/>
    <cellStyle name="Comma_osnovni troskovnik 02" xfId="2"/>
    <cellStyle name="Normal" xfId="0" builtinId="0"/>
    <cellStyle name="Normal 3" xfId="4"/>
    <cellStyle name="Style 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0"/>
  <sheetViews>
    <sheetView tabSelected="1" view="pageBreakPreview" topLeftCell="A88" zoomScaleNormal="100" zoomScaleSheetLayoutView="100" workbookViewId="0">
      <selection activeCell="I142" sqref="I142"/>
    </sheetView>
  </sheetViews>
  <sheetFormatPr defaultRowHeight="12.75" x14ac:dyDescent="0.2"/>
  <cols>
    <col min="1" max="1" width="5.28515625" style="2" bestFit="1" customWidth="1"/>
    <col min="2" max="2" width="53.140625" style="3" customWidth="1"/>
    <col min="3" max="3" width="8.7109375" style="1" customWidth="1"/>
    <col min="4" max="4" width="8.42578125" style="4" bestFit="1" customWidth="1"/>
    <col min="5" max="5" width="9.5703125" style="1" bestFit="1" customWidth="1"/>
    <col min="6" max="6" width="10.140625" style="1" bestFit="1" customWidth="1"/>
    <col min="7" max="16384" width="9.140625" style="1"/>
  </cols>
  <sheetData>
    <row r="1" spans="1:6" ht="26.25" thickBot="1" x14ac:dyDescent="0.25">
      <c r="A1" s="31" t="s">
        <v>54</v>
      </c>
      <c r="B1" s="45" t="s">
        <v>0</v>
      </c>
      <c r="C1" s="32" t="s">
        <v>1</v>
      </c>
      <c r="D1" s="46" t="s">
        <v>38</v>
      </c>
      <c r="E1" s="46" t="s">
        <v>39</v>
      </c>
      <c r="F1" s="33" t="s">
        <v>40</v>
      </c>
    </row>
    <row r="3" spans="1:6" x14ac:dyDescent="0.2">
      <c r="A3" s="35" t="s">
        <v>3</v>
      </c>
      <c r="B3" s="25" t="s">
        <v>41</v>
      </c>
      <c r="C3" s="26"/>
      <c r="D3" s="27"/>
      <c r="E3" s="28"/>
      <c r="F3" s="28"/>
    </row>
    <row r="4" spans="1:6" ht="38.25" x14ac:dyDescent="0.2">
      <c r="A4" s="39" t="s">
        <v>9</v>
      </c>
      <c r="B4" s="49" t="s">
        <v>117</v>
      </c>
      <c r="C4" s="20" t="s">
        <v>2</v>
      </c>
      <c r="D4" s="20">
        <v>14</v>
      </c>
      <c r="E4" s="13"/>
      <c r="F4" s="13">
        <f>D4*E4</f>
        <v>0</v>
      </c>
    </row>
    <row r="5" spans="1:6" ht="38.25" x14ac:dyDescent="0.2">
      <c r="A5" s="39" t="s">
        <v>10</v>
      </c>
      <c r="B5" s="49" t="s">
        <v>118</v>
      </c>
      <c r="C5" s="12" t="s">
        <v>5</v>
      </c>
      <c r="D5" s="12">
        <v>5</v>
      </c>
      <c r="E5" s="13"/>
      <c r="F5" s="13">
        <f>D5*E5</f>
        <v>0</v>
      </c>
    </row>
    <row r="6" spans="1:6" ht="25.5" x14ac:dyDescent="0.2">
      <c r="A6" s="39" t="s">
        <v>11</v>
      </c>
      <c r="B6" s="50" t="s">
        <v>119</v>
      </c>
      <c r="C6" s="12" t="s">
        <v>2</v>
      </c>
      <c r="D6" s="12">
        <v>4</v>
      </c>
      <c r="E6" s="13"/>
      <c r="F6" s="13">
        <f>D6*E6</f>
        <v>0</v>
      </c>
    </row>
    <row r="7" spans="1:6" ht="38.25" x14ac:dyDescent="0.2">
      <c r="A7" s="39" t="s">
        <v>12</v>
      </c>
      <c r="B7" s="50" t="s">
        <v>120</v>
      </c>
      <c r="C7" s="12" t="s">
        <v>5</v>
      </c>
      <c r="D7" s="12">
        <v>4</v>
      </c>
      <c r="E7" s="13"/>
      <c r="F7" s="13">
        <f>D7*E7</f>
        <v>0</v>
      </c>
    </row>
    <row r="8" spans="1:6" ht="38.25" x14ac:dyDescent="0.2">
      <c r="A8" s="36" t="s">
        <v>245</v>
      </c>
      <c r="B8" s="51" t="s">
        <v>244</v>
      </c>
      <c r="C8" s="4" t="s">
        <v>5</v>
      </c>
      <c r="D8" s="4">
        <v>1</v>
      </c>
      <c r="E8" s="6"/>
      <c r="F8" s="6">
        <f>D8*E8</f>
        <v>0</v>
      </c>
    </row>
    <row r="9" spans="1:6" x14ac:dyDescent="0.2">
      <c r="A9" s="42"/>
      <c r="B9" s="43" t="s">
        <v>42</v>
      </c>
      <c r="C9" s="14"/>
      <c r="D9" s="12"/>
      <c r="E9" s="13"/>
      <c r="F9" s="44">
        <f>SUM(F4:F8)</f>
        <v>0</v>
      </c>
    </row>
    <row r="10" spans="1:6" x14ac:dyDescent="0.2">
      <c r="A10" s="37"/>
      <c r="B10" s="29"/>
      <c r="C10" s="7"/>
      <c r="D10" s="8"/>
      <c r="E10" s="9"/>
      <c r="F10" s="9"/>
    </row>
    <row r="11" spans="1:6" x14ac:dyDescent="0.2">
      <c r="A11" s="35" t="s">
        <v>6</v>
      </c>
      <c r="B11" s="25" t="s">
        <v>14</v>
      </c>
      <c r="C11" s="26"/>
      <c r="D11" s="27"/>
      <c r="E11" s="28"/>
      <c r="F11" s="28"/>
    </row>
    <row r="12" spans="1:6" ht="102.75" customHeight="1" x14ac:dyDescent="0.2">
      <c r="A12" s="47" t="s">
        <v>8</v>
      </c>
      <c r="B12" s="49" t="s">
        <v>121</v>
      </c>
      <c r="C12" s="20" t="s">
        <v>2</v>
      </c>
      <c r="D12" s="48">
        <v>8</v>
      </c>
      <c r="E12" s="13"/>
      <c r="F12" s="13">
        <f t="shared" ref="F12:F39" si="0">D12*E12</f>
        <v>0</v>
      </c>
    </row>
    <row r="13" spans="1:6" ht="102.75" customHeight="1" x14ac:dyDescent="0.2">
      <c r="A13" s="47" t="s">
        <v>13</v>
      </c>
      <c r="B13" s="49" t="s">
        <v>122</v>
      </c>
      <c r="C13" s="20" t="s">
        <v>2</v>
      </c>
      <c r="D13" s="48">
        <v>4</v>
      </c>
      <c r="E13" s="13"/>
      <c r="F13" s="13">
        <f t="shared" si="0"/>
        <v>0</v>
      </c>
    </row>
    <row r="14" spans="1:6" ht="102.75" customHeight="1" x14ac:dyDescent="0.2">
      <c r="A14" s="47" t="s">
        <v>43</v>
      </c>
      <c r="B14" s="49" t="s">
        <v>123</v>
      </c>
      <c r="C14" s="20" t="s">
        <v>2</v>
      </c>
      <c r="D14" s="48">
        <v>4</v>
      </c>
      <c r="E14" s="13"/>
      <c r="F14" s="13">
        <f t="shared" si="0"/>
        <v>0</v>
      </c>
    </row>
    <row r="15" spans="1:6" ht="102.75" customHeight="1" x14ac:dyDescent="0.2">
      <c r="A15" s="47" t="s">
        <v>44</v>
      </c>
      <c r="B15" s="49" t="s">
        <v>124</v>
      </c>
      <c r="C15" s="20" t="s">
        <v>2</v>
      </c>
      <c r="D15" s="48">
        <v>4</v>
      </c>
      <c r="E15" s="13"/>
      <c r="F15" s="13">
        <f t="shared" si="0"/>
        <v>0</v>
      </c>
    </row>
    <row r="16" spans="1:6" ht="102.75" customHeight="1" x14ac:dyDescent="0.2">
      <c r="A16" s="47" t="s">
        <v>45</v>
      </c>
      <c r="B16" s="49" t="s">
        <v>125</v>
      </c>
      <c r="C16" s="20" t="s">
        <v>2</v>
      </c>
      <c r="D16" s="48">
        <v>4</v>
      </c>
      <c r="E16" s="13"/>
      <c r="F16" s="13">
        <f t="shared" si="0"/>
        <v>0</v>
      </c>
    </row>
    <row r="17" spans="1:6" ht="114.75" x14ac:dyDescent="0.2">
      <c r="A17" s="47" t="s">
        <v>46</v>
      </c>
      <c r="B17" s="49" t="s">
        <v>126</v>
      </c>
      <c r="C17" s="20" t="s">
        <v>2</v>
      </c>
      <c r="D17" s="48">
        <v>8</v>
      </c>
      <c r="E17" s="13"/>
      <c r="F17" s="13">
        <f t="shared" si="0"/>
        <v>0</v>
      </c>
    </row>
    <row r="18" spans="1:6" ht="114.75" x14ac:dyDescent="0.2">
      <c r="A18" s="47" t="s">
        <v>47</v>
      </c>
      <c r="B18" s="49" t="s">
        <v>127</v>
      </c>
      <c r="C18" s="20" t="s">
        <v>2</v>
      </c>
      <c r="D18" s="48">
        <v>2</v>
      </c>
      <c r="E18" s="13"/>
      <c r="F18" s="13">
        <f t="shared" si="0"/>
        <v>0</v>
      </c>
    </row>
    <row r="19" spans="1:6" ht="103.5" customHeight="1" x14ac:dyDescent="0.2">
      <c r="A19" s="47" t="s">
        <v>48</v>
      </c>
      <c r="B19" s="49" t="s">
        <v>128</v>
      </c>
      <c r="C19" s="20" t="s">
        <v>2</v>
      </c>
      <c r="D19" s="48">
        <v>1</v>
      </c>
      <c r="E19" s="13"/>
      <c r="F19" s="13">
        <f t="shared" si="0"/>
        <v>0</v>
      </c>
    </row>
    <row r="20" spans="1:6" ht="104.25" customHeight="1" x14ac:dyDescent="0.2">
      <c r="A20" s="47" t="s">
        <v>49</v>
      </c>
      <c r="B20" s="49" t="s">
        <v>129</v>
      </c>
      <c r="C20" s="20" t="s">
        <v>2</v>
      </c>
      <c r="D20" s="48">
        <v>2</v>
      </c>
      <c r="E20" s="13"/>
      <c r="F20" s="13">
        <f t="shared" si="0"/>
        <v>0</v>
      </c>
    </row>
    <row r="21" spans="1:6" ht="114.75" x14ac:dyDescent="0.2">
      <c r="A21" s="47" t="s">
        <v>50</v>
      </c>
      <c r="B21" s="49" t="s">
        <v>130</v>
      </c>
      <c r="C21" s="20" t="s">
        <v>2</v>
      </c>
      <c r="D21" s="48">
        <v>1</v>
      </c>
      <c r="E21" s="13"/>
      <c r="F21" s="13">
        <f t="shared" si="0"/>
        <v>0</v>
      </c>
    </row>
    <row r="22" spans="1:6" ht="117" customHeight="1" x14ac:dyDescent="0.2">
      <c r="A22" s="47" t="s">
        <v>51</v>
      </c>
      <c r="B22" s="49" t="s">
        <v>131</v>
      </c>
      <c r="C22" s="20" t="s">
        <v>2</v>
      </c>
      <c r="D22" s="48">
        <v>1</v>
      </c>
      <c r="E22" s="13"/>
      <c r="F22" s="13">
        <f t="shared" si="0"/>
        <v>0</v>
      </c>
    </row>
    <row r="23" spans="1:6" ht="116.25" customHeight="1" x14ac:dyDescent="0.2">
      <c r="A23" s="47" t="s">
        <v>52</v>
      </c>
      <c r="B23" s="49" t="s">
        <v>132</v>
      </c>
      <c r="C23" s="20" t="s">
        <v>2</v>
      </c>
      <c r="D23" s="48">
        <v>4</v>
      </c>
      <c r="E23" s="13"/>
      <c r="F23" s="13">
        <f t="shared" si="0"/>
        <v>0</v>
      </c>
    </row>
    <row r="24" spans="1:6" ht="117" customHeight="1" x14ac:dyDescent="0.2">
      <c r="A24" s="47" t="s">
        <v>55</v>
      </c>
      <c r="B24" s="49" t="s">
        <v>133</v>
      </c>
      <c r="C24" s="20" t="s">
        <v>2</v>
      </c>
      <c r="D24" s="48">
        <v>2</v>
      </c>
      <c r="E24" s="13"/>
      <c r="F24" s="13">
        <f t="shared" si="0"/>
        <v>0</v>
      </c>
    </row>
    <row r="25" spans="1:6" ht="116.25" customHeight="1" x14ac:dyDescent="0.2">
      <c r="A25" s="47" t="s">
        <v>56</v>
      </c>
      <c r="B25" s="49" t="s">
        <v>134</v>
      </c>
      <c r="C25" s="20" t="s">
        <v>2</v>
      </c>
      <c r="D25" s="48">
        <v>1</v>
      </c>
      <c r="E25" s="13"/>
      <c r="F25" s="13">
        <f t="shared" si="0"/>
        <v>0</v>
      </c>
    </row>
    <row r="26" spans="1:6" ht="116.25" customHeight="1" x14ac:dyDescent="0.2">
      <c r="A26" s="47" t="s">
        <v>57</v>
      </c>
      <c r="B26" s="49" t="s">
        <v>135</v>
      </c>
      <c r="C26" s="20" t="s">
        <v>2</v>
      </c>
      <c r="D26" s="48">
        <v>1</v>
      </c>
      <c r="E26" s="13"/>
      <c r="F26" s="13">
        <f t="shared" si="0"/>
        <v>0</v>
      </c>
    </row>
    <row r="27" spans="1:6" ht="127.5" x14ac:dyDescent="0.2">
      <c r="A27" s="47" t="s">
        <v>58</v>
      </c>
      <c r="B27" s="49" t="s">
        <v>136</v>
      </c>
      <c r="C27" s="20" t="s">
        <v>2</v>
      </c>
      <c r="D27" s="48">
        <v>1</v>
      </c>
      <c r="E27" s="13"/>
      <c r="F27" s="13">
        <f t="shared" si="0"/>
        <v>0</v>
      </c>
    </row>
    <row r="28" spans="1:6" ht="117" customHeight="1" x14ac:dyDescent="0.2">
      <c r="A28" s="47" t="s">
        <v>59</v>
      </c>
      <c r="B28" s="49" t="s">
        <v>146</v>
      </c>
      <c r="C28" s="20" t="s">
        <v>2</v>
      </c>
      <c r="D28" s="48">
        <v>1</v>
      </c>
      <c r="E28" s="13"/>
      <c r="F28" s="13">
        <f t="shared" si="0"/>
        <v>0</v>
      </c>
    </row>
    <row r="29" spans="1:6" ht="117" customHeight="1" x14ac:dyDescent="0.2">
      <c r="A29" s="47" t="s">
        <v>60</v>
      </c>
      <c r="B29" s="49" t="s">
        <v>145</v>
      </c>
      <c r="C29" s="20" t="s">
        <v>2</v>
      </c>
      <c r="D29" s="48">
        <v>1</v>
      </c>
      <c r="E29" s="13"/>
      <c r="F29" s="13">
        <f t="shared" si="0"/>
        <v>0</v>
      </c>
    </row>
    <row r="30" spans="1:6" ht="38.25" x14ac:dyDescent="0.2">
      <c r="A30" s="47" t="s">
        <v>61</v>
      </c>
      <c r="B30" s="49" t="s">
        <v>144</v>
      </c>
      <c r="C30" s="20" t="s">
        <v>2</v>
      </c>
      <c r="D30" s="48">
        <v>2</v>
      </c>
      <c r="E30" s="13"/>
      <c r="F30" s="13">
        <f t="shared" si="0"/>
        <v>0</v>
      </c>
    </row>
    <row r="31" spans="1:6" ht="38.25" x14ac:dyDescent="0.2">
      <c r="A31" s="39" t="s">
        <v>62</v>
      </c>
      <c r="B31" s="49" t="s">
        <v>143</v>
      </c>
      <c r="C31" s="20" t="s">
        <v>2</v>
      </c>
      <c r="D31" s="20">
        <v>18</v>
      </c>
      <c r="E31" s="13"/>
      <c r="F31" s="13">
        <f t="shared" si="0"/>
        <v>0</v>
      </c>
    </row>
    <row r="32" spans="1:6" ht="76.5" x14ac:dyDescent="0.2">
      <c r="A32" s="39" t="s">
        <v>63</v>
      </c>
      <c r="B32" s="49" t="s">
        <v>142</v>
      </c>
      <c r="C32" s="12" t="s">
        <v>4</v>
      </c>
      <c r="D32" s="12">
        <v>60</v>
      </c>
      <c r="E32" s="13"/>
      <c r="F32" s="13">
        <f t="shared" si="0"/>
        <v>0</v>
      </c>
    </row>
    <row r="33" spans="1:6" ht="140.25" x14ac:dyDescent="0.2">
      <c r="A33" s="39" t="s">
        <v>64</v>
      </c>
      <c r="B33" s="49" t="s">
        <v>141</v>
      </c>
      <c r="C33" s="20" t="s">
        <v>2</v>
      </c>
      <c r="D33" s="12">
        <v>11</v>
      </c>
      <c r="E33" s="13"/>
      <c r="F33" s="13">
        <f t="shared" si="0"/>
        <v>0</v>
      </c>
    </row>
    <row r="34" spans="1:6" ht="52.5" customHeight="1" x14ac:dyDescent="0.2">
      <c r="A34" s="39" t="s">
        <v>65</v>
      </c>
      <c r="B34" s="49" t="s">
        <v>140</v>
      </c>
      <c r="C34" s="12" t="s">
        <v>4</v>
      </c>
      <c r="D34" s="12">
        <v>21</v>
      </c>
      <c r="E34" s="13"/>
      <c r="F34" s="13">
        <f t="shared" si="0"/>
        <v>0</v>
      </c>
    </row>
    <row r="35" spans="1:6" ht="52.5" customHeight="1" x14ac:dyDescent="0.2">
      <c r="A35" s="39" t="s">
        <v>66</v>
      </c>
      <c r="B35" s="49" t="s">
        <v>139</v>
      </c>
      <c r="C35" s="12" t="s">
        <v>4</v>
      </c>
      <c r="D35" s="12">
        <v>85</v>
      </c>
      <c r="E35" s="13"/>
      <c r="F35" s="13">
        <f t="shared" si="0"/>
        <v>0</v>
      </c>
    </row>
    <row r="36" spans="1:6" ht="178.5" x14ac:dyDescent="0.2">
      <c r="A36" s="39" t="s">
        <v>67</v>
      </c>
      <c r="B36" s="49" t="s">
        <v>138</v>
      </c>
      <c r="C36" s="20" t="s">
        <v>2</v>
      </c>
      <c r="D36" s="12">
        <v>1</v>
      </c>
      <c r="E36" s="13"/>
      <c r="F36" s="13">
        <f t="shared" si="0"/>
        <v>0</v>
      </c>
    </row>
    <row r="37" spans="1:6" ht="178.5" x14ac:dyDescent="0.2">
      <c r="A37" s="39" t="s">
        <v>68</v>
      </c>
      <c r="B37" s="49" t="s">
        <v>137</v>
      </c>
      <c r="C37" s="20" t="s">
        <v>5</v>
      </c>
      <c r="D37" s="12">
        <v>2</v>
      </c>
      <c r="E37" s="13"/>
      <c r="F37" s="13">
        <f t="shared" si="0"/>
        <v>0</v>
      </c>
    </row>
    <row r="38" spans="1:6" ht="178.5" x14ac:dyDescent="0.2">
      <c r="A38" s="37" t="s">
        <v>69</v>
      </c>
      <c r="B38" s="52" t="s">
        <v>148</v>
      </c>
      <c r="C38" s="30" t="s">
        <v>2</v>
      </c>
      <c r="D38" s="8">
        <v>2</v>
      </c>
      <c r="E38" s="9"/>
      <c r="F38" s="9">
        <f t="shared" si="0"/>
        <v>0</v>
      </c>
    </row>
    <row r="39" spans="1:6" ht="178.5" x14ac:dyDescent="0.2">
      <c r="A39" s="36" t="s">
        <v>70</v>
      </c>
      <c r="B39" s="53" t="s">
        <v>147</v>
      </c>
      <c r="C39" s="5" t="s">
        <v>5</v>
      </c>
      <c r="D39" s="4">
        <v>6</v>
      </c>
      <c r="E39" s="6"/>
      <c r="F39" s="6">
        <f t="shared" si="0"/>
        <v>0</v>
      </c>
    </row>
    <row r="40" spans="1:6" x14ac:dyDescent="0.2">
      <c r="A40" s="42"/>
      <c r="B40" s="43" t="s">
        <v>53</v>
      </c>
      <c r="C40" s="14"/>
      <c r="D40" s="12"/>
      <c r="E40" s="13"/>
      <c r="F40" s="44">
        <f>SUM(F12:F39)</f>
        <v>0</v>
      </c>
    </row>
    <row r="41" spans="1:6" x14ac:dyDescent="0.2">
      <c r="A41" s="36"/>
      <c r="E41" s="6"/>
      <c r="F41" s="6"/>
    </row>
    <row r="42" spans="1:6" x14ac:dyDescent="0.2">
      <c r="A42" s="35" t="s">
        <v>16</v>
      </c>
      <c r="B42" s="25" t="s">
        <v>7</v>
      </c>
      <c r="C42" s="26"/>
      <c r="D42" s="27"/>
      <c r="E42" s="28"/>
      <c r="F42" s="28"/>
    </row>
    <row r="43" spans="1:6" ht="242.25" x14ac:dyDescent="0.2">
      <c r="A43" s="36" t="s">
        <v>71</v>
      </c>
      <c r="B43" s="78" t="s">
        <v>168</v>
      </c>
      <c r="C43" s="78"/>
      <c r="D43" s="78"/>
      <c r="E43" s="78"/>
      <c r="F43" s="78"/>
    </row>
    <row r="44" spans="1:6" ht="25.5" x14ac:dyDescent="0.2">
      <c r="A44" s="36"/>
      <c r="B44" s="53" t="s">
        <v>169</v>
      </c>
      <c r="C44" s="4" t="s">
        <v>2</v>
      </c>
      <c r="D44" s="4">
        <v>4</v>
      </c>
      <c r="E44" s="6"/>
      <c r="F44" s="6">
        <f>D44*E44</f>
        <v>0</v>
      </c>
    </row>
    <row r="45" spans="1:6" x14ac:dyDescent="0.2">
      <c r="A45" s="42"/>
      <c r="B45" s="43" t="s">
        <v>53</v>
      </c>
      <c r="C45" s="14"/>
      <c r="D45" s="12"/>
      <c r="E45" s="13"/>
      <c r="F45" s="44">
        <f>SUM(F44:F44)</f>
        <v>0</v>
      </c>
    </row>
    <row r="46" spans="1:6" x14ac:dyDescent="0.2">
      <c r="A46" s="36"/>
      <c r="E46" s="6"/>
      <c r="F46" s="6"/>
    </row>
    <row r="47" spans="1:6" x14ac:dyDescent="0.2">
      <c r="A47" s="38" t="s">
        <v>17</v>
      </c>
      <c r="B47" s="89" t="s">
        <v>19</v>
      </c>
      <c r="C47" s="89"/>
      <c r="D47" s="89"/>
      <c r="E47" s="89"/>
      <c r="F47" s="89"/>
    </row>
    <row r="48" spans="1:6" ht="207" customHeight="1" x14ac:dyDescent="0.2">
      <c r="A48" s="76" t="s">
        <v>170</v>
      </c>
      <c r="B48" s="77" t="s">
        <v>162</v>
      </c>
      <c r="C48" s="8" t="s">
        <v>18</v>
      </c>
      <c r="D48" s="8">
        <v>2</v>
      </c>
      <c r="E48" s="9"/>
      <c r="F48" s="9">
        <f>D48*E48</f>
        <v>0</v>
      </c>
    </row>
    <row r="49" spans="1:6" x14ac:dyDescent="0.2">
      <c r="A49" s="39" t="s">
        <v>171</v>
      </c>
      <c r="B49" s="50" t="s">
        <v>163</v>
      </c>
      <c r="C49" s="12" t="s">
        <v>18</v>
      </c>
      <c r="D49" s="12">
        <v>2</v>
      </c>
      <c r="E49" s="13"/>
      <c r="F49" s="13">
        <f t="shared" ref="F49:F60" si="1">D49*E49</f>
        <v>0</v>
      </c>
    </row>
    <row r="50" spans="1:6" ht="25.5" x14ac:dyDescent="0.2">
      <c r="A50" s="39" t="s">
        <v>172</v>
      </c>
      <c r="B50" s="50" t="s">
        <v>150</v>
      </c>
      <c r="C50" s="12" t="s">
        <v>18</v>
      </c>
      <c r="D50" s="12">
        <v>2</v>
      </c>
      <c r="E50" s="13"/>
      <c r="F50" s="13">
        <f t="shared" si="1"/>
        <v>0</v>
      </c>
    </row>
    <row r="51" spans="1:6" ht="25.5" x14ac:dyDescent="0.2">
      <c r="A51" s="39" t="s">
        <v>173</v>
      </c>
      <c r="B51" s="50" t="s">
        <v>151</v>
      </c>
      <c r="C51" s="12" t="s">
        <v>18</v>
      </c>
      <c r="D51" s="12">
        <v>2</v>
      </c>
      <c r="E51" s="13"/>
      <c r="F51" s="13">
        <f t="shared" si="1"/>
        <v>0</v>
      </c>
    </row>
    <row r="52" spans="1:6" ht="25.5" x14ac:dyDescent="0.2">
      <c r="A52" s="39" t="s">
        <v>174</v>
      </c>
      <c r="B52" s="50" t="s">
        <v>152</v>
      </c>
      <c r="C52" s="12" t="s">
        <v>18</v>
      </c>
      <c r="D52" s="12">
        <v>2</v>
      </c>
      <c r="E52" s="13"/>
      <c r="F52" s="13">
        <f t="shared" si="1"/>
        <v>0</v>
      </c>
    </row>
    <row r="53" spans="1:6" ht="76.5" x14ac:dyDescent="0.2">
      <c r="A53" s="39" t="s">
        <v>175</v>
      </c>
      <c r="B53" s="50" t="s">
        <v>246</v>
      </c>
      <c r="C53" s="12" t="s">
        <v>18</v>
      </c>
      <c r="D53" s="12">
        <v>2</v>
      </c>
      <c r="E53" s="13"/>
      <c r="F53" s="13">
        <f t="shared" si="1"/>
        <v>0</v>
      </c>
    </row>
    <row r="54" spans="1:6" ht="38.25" x14ac:dyDescent="0.2">
      <c r="A54" s="39" t="s">
        <v>176</v>
      </c>
      <c r="B54" s="50" t="s">
        <v>149</v>
      </c>
      <c r="C54" s="12" t="s">
        <v>18</v>
      </c>
      <c r="D54" s="12">
        <v>2</v>
      </c>
      <c r="E54" s="13"/>
      <c r="F54" s="13">
        <f t="shared" si="1"/>
        <v>0</v>
      </c>
    </row>
    <row r="55" spans="1:6" ht="25.5" x14ac:dyDescent="0.2">
      <c r="A55" s="39" t="s">
        <v>177</v>
      </c>
      <c r="B55" s="50" t="s">
        <v>72</v>
      </c>
      <c r="C55" s="12" t="s">
        <v>18</v>
      </c>
      <c r="D55" s="12">
        <v>2</v>
      </c>
      <c r="E55" s="13"/>
      <c r="F55" s="13">
        <f t="shared" si="1"/>
        <v>0</v>
      </c>
    </row>
    <row r="56" spans="1:6" ht="51" x14ac:dyDescent="0.2">
      <c r="A56" s="39" t="s">
        <v>178</v>
      </c>
      <c r="B56" s="50" t="s">
        <v>164</v>
      </c>
      <c r="C56" s="12" t="s">
        <v>4</v>
      </c>
      <c r="D56" s="12">
        <v>280</v>
      </c>
      <c r="E56" s="13"/>
      <c r="F56" s="13">
        <f t="shared" si="1"/>
        <v>0</v>
      </c>
    </row>
    <row r="57" spans="1:6" ht="25.5" x14ac:dyDescent="0.2">
      <c r="A57" s="39" t="s">
        <v>179</v>
      </c>
      <c r="B57" s="50" t="s">
        <v>154</v>
      </c>
      <c r="C57" s="12" t="s">
        <v>18</v>
      </c>
      <c r="D57" s="12">
        <v>2</v>
      </c>
      <c r="E57" s="13"/>
      <c r="F57" s="13">
        <f t="shared" si="1"/>
        <v>0</v>
      </c>
    </row>
    <row r="58" spans="1:6" ht="51" x14ac:dyDescent="0.2">
      <c r="A58" s="39" t="s">
        <v>180</v>
      </c>
      <c r="B58" s="50" t="s">
        <v>73</v>
      </c>
      <c r="C58" s="12" t="s">
        <v>4</v>
      </c>
      <c r="D58" s="12">
        <v>280</v>
      </c>
      <c r="E58" s="13"/>
      <c r="F58" s="13">
        <f t="shared" si="1"/>
        <v>0</v>
      </c>
    </row>
    <row r="59" spans="1:6" ht="25.5" x14ac:dyDescent="0.2">
      <c r="A59" s="39" t="s">
        <v>181</v>
      </c>
      <c r="B59" s="50" t="s">
        <v>155</v>
      </c>
      <c r="C59" s="12" t="s">
        <v>18</v>
      </c>
      <c r="D59" s="12">
        <v>2</v>
      </c>
      <c r="E59" s="13"/>
      <c r="F59" s="13">
        <f t="shared" si="1"/>
        <v>0</v>
      </c>
    </row>
    <row r="60" spans="1:6" ht="191.25" x14ac:dyDescent="0.2">
      <c r="A60" s="39" t="s">
        <v>182</v>
      </c>
      <c r="B60" s="50" t="s">
        <v>74</v>
      </c>
      <c r="C60" s="12" t="s">
        <v>18</v>
      </c>
      <c r="D60" s="12">
        <v>2</v>
      </c>
      <c r="E60" s="13"/>
      <c r="F60" s="13">
        <f t="shared" si="1"/>
        <v>0</v>
      </c>
    </row>
    <row r="61" spans="1:6" ht="25.5" x14ac:dyDescent="0.2">
      <c r="A61" s="42"/>
      <c r="B61" s="43" t="s">
        <v>76</v>
      </c>
      <c r="C61" s="14"/>
      <c r="D61" s="12"/>
      <c r="E61" s="13"/>
      <c r="F61" s="44">
        <f>SUM(F48:F60)</f>
        <v>0</v>
      </c>
    </row>
    <row r="62" spans="1:6" x14ac:dyDescent="0.2">
      <c r="A62" s="39"/>
      <c r="B62" s="11"/>
      <c r="C62" s="14"/>
      <c r="D62" s="12"/>
      <c r="E62" s="13"/>
      <c r="F62" s="13"/>
    </row>
    <row r="63" spans="1:6" x14ac:dyDescent="0.2">
      <c r="A63" s="38" t="s">
        <v>15</v>
      </c>
      <c r="B63" s="89" t="s">
        <v>20</v>
      </c>
      <c r="C63" s="89"/>
      <c r="D63" s="89"/>
      <c r="E63" s="89"/>
      <c r="F63" s="89"/>
    </row>
    <row r="64" spans="1:6" ht="207" customHeight="1" x14ac:dyDescent="0.2">
      <c r="A64" s="39" t="s">
        <v>183</v>
      </c>
      <c r="B64" s="50" t="s">
        <v>161</v>
      </c>
      <c r="C64" s="12" t="s">
        <v>2</v>
      </c>
      <c r="D64" s="12">
        <v>2</v>
      </c>
      <c r="E64" s="13"/>
      <c r="F64" s="13">
        <f>D64*E64</f>
        <v>0</v>
      </c>
    </row>
    <row r="65" spans="1:6" x14ac:dyDescent="0.2">
      <c r="A65" s="39" t="s">
        <v>184</v>
      </c>
      <c r="B65" s="50" t="s">
        <v>163</v>
      </c>
      <c r="C65" s="12" t="s">
        <v>18</v>
      </c>
      <c r="D65" s="12">
        <v>2</v>
      </c>
      <c r="E65" s="13"/>
      <c r="F65" s="13">
        <f t="shared" ref="F65:F76" si="2">D65*E65</f>
        <v>0</v>
      </c>
    </row>
    <row r="66" spans="1:6" ht="25.5" x14ac:dyDescent="0.2">
      <c r="A66" s="39" t="s">
        <v>185</v>
      </c>
      <c r="B66" s="50" t="s">
        <v>150</v>
      </c>
      <c r="C66" s="12" t="s">
        <v>18</v>
      </c>
      <c r="D66" s="12">
        <v>2</v>
      </c>
      <c r="E66" s="13"/>
      <c r="F66" s="13">
        <f t="shared" si="2"/>
        <v>0</v>
      </c>
    </row>
    <row r="67" spans="1:6" ht="25.5" x14ac:dyDescent="0.2">
      <c r="A67" s="39" t="s">
        <v>186</v>
      </c>
      <c r="B67" s="50" t="s">
        <v>151</v>
      </c>
      <c r="C67" s="12" t="s">
        <v>18</v>
      </c>
      <c r="D67" s="12">
        <v>2</v>
      </c>
      <c r="E67" s="13"/>
      <c r="F67" s="13">
        <f t="shared" si="2"/>
        <v>0</v>
      </c>
    </row>
    <row r="68" spans="1:6" ht="25.5" x14ac:dyDescent="0.2">
      <c r="A68" s="39" t="s">
        <v>187</v>
      </c>
      <c r="B68" s="50" t="s">
        <v>152</v>
      </c>
      <c r="C68" s="12" t="s">
        <v>18</v>
      </c>
      <c r="D68" s="12">
        <v>2</v>
      </c>
      <c r="E68" s="13"/>
      <c r="F68" s="13">
        <f t="shared" si="2"/>
        <v>0</v>
      </c>
    </row>
    <row r="69" spans="1:6" ht="89.25" x14ac:dyDescent="0.2">
      <c r="A69" s="39" t="s">
        <v>188</v>
      </c>
      <c r="B69" s="50" t="s">
        <v>247</v>
      </c>
      <c r="C69" s="12" t="s">
        <v>18</v>
      </c>
      <c r="D69" s="12">
        <v>2</v>
      </c>
      <c r="E69" s="13"/>
      <c r="F69" s="13">
        <f t="shared" si="2"/>
        <v>0</v>
      </c>
    </row>
    <row r="70" spans="1:6" ht="38.25" x14ac:dyDescent="0.2">
      <c r="A70" s="39" t="s">
        <v>189</v>
      </c>
      <c r="B70" s="50" t="s">
        <v>149</v>
      </c>
      <c r="C70" s="12" t="s">
        <v>18</v>
      </c>
      <c r="D70" s="12">
        <v>2</v>
      </c>
      <c r="E70" s="13"/>
      <c r="F70" s="13">
        <f t="shared" si="2"/>
        <v>0</v>
      </c>
    </row>
    <row r="71" spans="1:6" ht="25.5" x14ac:dyDescent="0.2">
      <c r="A71" s="39" t="s">
        <v>190</v>
      </c>
      <c r="B71" s="50" t="s">
        <v>72</v>
      </c>
      <c r="C71" s="12" t="s">
        <v>18</v>
      </c>
      <c r="D71" s="12">
        <v>2</v>
      </c>
      <c r="E71" s="13"/>
      <c r="F71" s="13">
        <f t="shared" si="2"/>
        <v>0</v>
      </c>
    </row>
    <row r="72" spans="1:6" ht="51" x14ac:dyDescent="0.2">
      <c r="A72" s="39" t="s">
        <v>191</v>
      </c>
      <c r="B72" s="50" t="s">
        <v>164</v>
      </c>
      <c r="C72" s="12" t="s">
        <v>4</v>
      </c>
      <c r="D72" s="12">
        <v>200</v>
      </c>
      <c r="E72" s="13"/>
      <c r="F72" s="13">
        <f t="shared" si="2"/>
        <v>0</v>
      </c>
    </row>
    <row r="73" spans="1:6" ht="25.5" x14ac:dyDescent="0.2">
      <c r="A73" s="39" t="s">
        <v>192</v>
      </c>
      <c r="B73" s="50" t="s">
        <v>154</v>
      </c>
      <c r="C73" s="12" t="s">
        <v>18</v>
      </c>
      <c r="D73" s="12">
        <v>2</v>
      </c>
      <c r="E73" s="13"/>
      <c r="F73" s="13">
        <f t="shared" si="2"/>
        <v>0</v>
      </c>
    </row>
    <row r="74" spans="1:6" ht="51" x14ac:dyDescent="0.2">
      <c r="A74" s="39" t="s">
        <v>193</v>
      </c>
      <c r="B74" s="50" t="s">
        <v>73</v>
      </c>
      <c r="C74" s="12" t="s">
        <v>4</v>
      </c>
      <c r="D74" s="12">
        <v>200</v>
      </c>
      <c r="E74" s="13"/>
      <c r="F74" s="13">
        <f t="shared" si="2"/>
        <v>0</v>
      </c>
    </row>
    <row r="75" spans="1:6" ht="25.5" x14ac:dyDescent="0.2">
      <c r="A75" s="39" t="s">
        <v>194</v>
      </c>
      <c r="B75" s="50" t="s">
        <v>153</v>
      </c>
      <c r="C75" s="12" t="s">
        <v>18</v>
      </c>
      <c r="D75" s="12">
        <v>2</v>
      </c>
      <c r="E75" s="13"/>
      <c r="F75" s="13">
        <f t="shared" si="2"/>
        <v>0</v>
      </c>
    </row>
    <row r="76" spans="1:6" ht="191.25" x14ac:dyDescent="0.2">
      <c r="A76" s="39" t="s">
        <v>195</v>
      </c>
      <c r="B76" s="50" t="s">
        <v>77</v>
      </c>
      <c r="C76" s="12" t="s">
        <v>18</v>
      </c>
      <c r="D76" s="12">
        <v>2</v>
      </c>
      <c r="E76" s="13"/>
      <c r="F76" s="13">
        <f t="shared" si="2"/>
        <v>0</v>
      </c>
    </row>
    <row r="77" spans="1:6" ht="25.5" x14ac:dyDescent="0.2">
      <c r="A77" s="42"/>
      <c r="B77" s="43" t="s">
        <v>75</v>
      </c>
      <c r="C77" s="14"/>
      <c r="D77" s="12"/>
      <c r="E77" s="13"/>
      <c r="F77" s="44">
        <f>SUM(F64:F76)</f>
        <v>0</v>
      </c>
    </row>
    <row r="78" spans="1:6" x14ac:dyDescent="0.2">
      <c r="A78" s="39"/>
      <c r="B78" s="11"/>
      <c r="C78" s="14"/>
      <c r="D78" s="12"/>
      <c r="E78" s="13"/>
      <c r="F78" s="13"/>
    </row>
    <row r="79" spans="1:6" x14ac:dyDescent="0.2">
      <c r="A79" s="38" t="s">
        <v>29</v>
      </c>
      <c r="B79" s="10" t="s">
        <v>34</v>
      </c>
      <c r="C79" s="15"/>
      <c r="D79" s="15"/>
      <c r="E79" s="15"/>
      <c r="F79" s="15"/>
    </row>
    <row r="80" spans="1:6" ht="53.25" customHeight="1" x14ac:dyDescent="0.2">
      <c r="A80" s="39" t="s">
        <v>196</v>
      </c>
      <c r="B80" s="79" t="s">
        <v>165</v>
      </c>
      <c r="C80" s="80" t="s">
        <v>2</v>
      </c>
      <c r="D80" s="81">
        <v>10</v>
      </c>
      <c r="E80" s="13"/>
      <c r="F80" s="16">
        <f>ROUND(D80*E80,2)</f>
        <v>0</v>
      </c>
    </row>
    <row r="81" spans="1:6" ht="51" x14ac:dyDescent="0.2">
      <c r="A81" s="39" t="s">
        <v>197</v>
      </c>
      <c r="B81" s="79" t="s">
        <v>78</v>
      </c>
      <c r="C81" s="80" t="s">
        <v>2</v>
      </c>
      <c r="D81" s="81">
        <v>10</v>
      </c>
      <c r="E81" s="13"/>
      <c r="F81" s="16">
        <f>ROUND(D81*E81,2)</f>
        <v>0</v>
      </c>
    </row>
    <row r="82" spans="1:6" ht="140.25" x14ac:dyDescent="0.2">
      <c r="A82" s="39" t="s">
        <v>198</v>
      </c>
      <c r="B82" s="79" t="s">
        <v>251</v>
      </c>
      <c r="C82" s="82" t="s">
        <v>2</v>
      </c>
      <c r="D82" s="83">
        <v>10</v>
      </c>
      <c r="E82" s="13"/>
      <c r="F82" s="16">
        <f t="shared" ref="F82:F86" si="3">ROUND(D82*E82,2)</f>
        <v>0</v>
      </c>
    </row>
    <row r="83" spans="1:6" ht="102" x14ac:dyDescent="0.2">
      <c r="A83" s="39" t="s">
        <v>199</v>
      </c>
      <c r="B83" s="79" t="s">
        <v>248</v>
      </c>
      <c r="C83" s="82" t="s">
        <v>2</v>
      </c>
      <c r="D83" s="83">
        <v>8</v>
      </c>
      <c r="E83" s="13"/>
      <c r="F83" s="16">
        <f t="shared" si="3"/>
        <v>0</v>
      </c>
    </row>
    <row r="84" spans="1:6" ht="165.75" x14ac:dyDescent="0.2">
      <c r="A84" s="37" t="s">
        <v>200</v>
      </c>
      <c r="B84" s="84" t="s">
        <v>252</v>
      </c>
      <c r="C84" s="85" t="s">
        <v>2</v>
      </c>
      <c r="D84" s="86">
        <v>8</v>
      </c>
      <c r="E84" s="9"/>
      <c r="F84" s="34">
        <f t="shared" si="3"/>
        <v>0</v>
      </c>
    </row>
    <row r="85" spans="1:6" ht="25.5" x14ac:dyDescent="0.2">
      <c r="A85" s="39" t="s">
        <v>201</v>
      </c>
      <c r="B85" s="79" t="s">
        <v>85</v>
      </c>
      <c r="C85" s="82" t="s">
        <v>2</v>
      </c>
      <c r="D85" s="83">
        <v>8</v>
      </c>
      <c r="E85" s="13"/>
      <c r="F85" s="16">
        <f t="shared" si="3"/>
        <v>0</v>
      </c>
    </row>
    <row r="86" spans="1:6" ht="25.5" x14ac:dyDescent="0.2">
      <c r="A86" s="39" t="s">
        <v>201</v>
      </c>
      <c r="B86" s="79" t="s">
        <v>22</v>
      </c>
      <c r="C86" s="82" t="s">
        <v>2</v>
      </c>
      <c r="D86" s="81">
        <v>34</v>
      </c>
      <c r="E86" s="13"/>
      <c r="F86" s="16">
        <f t="shared" si="3"/>
        <v>0</v>
      </c>
    </row>
    <row r="87" spans="1:6" ht="76.5" x14ac:dyDescent="0.2">
      <c r="A87" s="39" t="s">
        <v>202</v>
      </c>
      <c r="B87" s="79" t="s">
        <v>79</v>
      </c>
      <c r="C87" s="82" t="s">
        <v>18</v>
      </c>
      <c r="D87" s="81">
        <v>10</v>
      </c>
      <c r="E87" s="13"/>
      <c r="F87" s="16">
        <f>ROUND(D87*E87,2)</f>
        <v>0</v>
      </c>
    </row>
    <row r="88" spans="1:6" x14ac:dyDescent="0.2">
      <c r="A88" s="42"/>
      <c r="B88" s="43" t="s">
        <v>80</v>
      </c>
      <c r="C88" s="14"/>
      <c r="D88" s="12"/>
      <c r="E88" s="13"/>
      <c r="F88" s="44">
        <f>SUM(F80:F87)</f>
        <v>0</v>
      </c>
    </row>
    <row r="89" spans="1:6" x14ac:dyDescent="0.2">
      <c r="A89" s="40"/>
      <c r="B89" s="17"/>
      <c r="C89" s="18"/>
      <c r="D89" s="18"/>
      <c r="E89" s="19"/>
      <c r="F89" s="19"/>
    </row>
    <row r="90" spans="1:6" x14ac:dyDescent="0.2">
      <c r="A90" s="38" t="s">
        <v>30</v>
      </c>
      <c r="B90" s="10" t="s">
        <v>21</v>
      </c>
      <c r="C90" s="15"/>
      <c r="D90" s="15"/>
      <c r="E90" s="15"/>
      <c r="F90" s="15"/>
    </row>
    <row r="91" spans="1:6" ht="63.75" x14ac:dyDescent="0.2">
      <c r="A91" s="39" t="s">
        <v>203</v>
      </c>
      <c r="B91" s="49" t="s">
        <v>81</v>
      </c>
      <c r="C91" s="82" t="s">
        <v>2</v>
      </c>
      <c r="D91" s="83">
        <v>4</v>
      </c>
      <c r="E91" s="13"/>
      <c r="F91" s="16">
        <f t="shared" ref="F91:F92" si="4">ROUND(D91*E91,2)</f>
        <v>0</v>
      </c>
    </row>
    <row r="92" spans="1:6" ht="76.5" x14ac:dyDescent="0.2">
      <c r="A92" s="39" t="s">
        <v>204</v>
      </c>
      <c r="B92" s="49" t="s">
        <v>82</v>
      </c>
      <c r="C92" s="82" t="s">
        <v>2</v>
      </c>
      <c r="D92" s="83">
        <v>4</v>
      </c>
      <c r="E92" s="13"/>
      <c r="F92" s="16">
        <f t="shared" si="4"/>
        <v>0</v>
      </c>
    </row>
    <row r="93" spans="1:6" ht="231" customHeight="1" x14ac:dyDescent="0.2">
      <c r="A93" s="39" t="s">
        <v>205</v>
      </c>
      <c r="B93" s="79" t="s">
        <v>83</v>
      </c>
      <c r="C93" s="82" t="s">
        <v>2</v>
      </c>
      <c r="D93" s="83">
        <v>4</v>
      </c>
      <c r="E93" s="13"/>
      <c r="F93" s="16">
        <f t="shared" ref="F93:F99" si="5">ROUND(D93*E93,2)</f>
        <v>0</v>
      </c>
    </row>
    <row r="94" spans="1:6" ht="153" x14ac:dyDescent="0.2">
      <c r="A94" s="39" t="s">
        <v>206</v>
      </c>
      <c r="B94" s="79" t="s">
        <v>253</v>
      </c>
      <c r="C94" s="82" t="s">
        <v>2</v>
      </c>
      <c r="D94" s="83">
        <v>4</v>
      </c>
      <c r="E94" s="13"/>
      <c r="F94" s="16">
        <f t="shared" si="5"/>
        <v>0</v>
      </c>
    </row>
    <row r="95" spans="1:6" ht="154.5" customHeight="1" x14ac:dyDescent="0.2">
      <c r="A95" s="37" t="s">
        <v>207</v>
      </c>
      <c r="B95" s="84" t="s">
        <v>252</v>
      </c>
      <c r="C95" s="85" t="s">
        <v>2</v>
      </c>
      <c r="D95" s="86">
        <v>8</v>
      </c>
      <c r="E95" s="9"/>
      <c r="F95" s="34">
        <f t="shared" si="5"/>
        <v>0</v>
      </c>
    </row>
    <row r="96" spans="1:6" ht="76.5" x14ac:dyDescent="0.2">
      <c r="A96" s="39" t="s">
        <v>208</v>
      </c>
      <c r="B96" s="79" t="s">
        <v>84</v>
      </c>
      <c r="C96" s="82" t="s">
        <v>2</v>
      </c>
      <c r="D96" s="83">
        <v>4</v>
      </c>
      <c r="E96" s="13"/>
      <c r="F96" s="16">
        <f t="shared" si="5"/>
        <v>0</v>
      </c>
    </row>
    <row r="97" spans="1:6" ht="25.5" x14ac:dyDescent="0.2">
      <c r="A97" s="39" t="s">
        <v>209</v>
      </c>
      <c r="B97" s="79" t="s">
        <v>85</v>
      </c>
      <c r="C97" s="82" t="s">
        <v>2</v>
      </c>
      <c r="D97" s="83">
        <v>4</v>
      </c>
      <c r="E97" s="13"/>
      <c r="F97" s="16">
        <f t="shared" si="5"/>
        <v>0</v>
      </c>
    </row>
    <row r="98" spans="1:6" ht="25.5" x14ac:dyDescent="0.2">
      <c r="A98" s="39" t="s">
        <v>210</v>
      </c>
      <c r="B98" s="79" t="s">
        <v>22</v>
      </c>
      <c r="C98" s="82" t="s">
        <v>2</v>
      </c>
      <c r="D98" s="83">
        <v>4</v>
      </c>
      <c r="E98" s="13"/>
      <c r="F98" s="16">
        <f t="shared" si="5"/>
        <v>0</v>
      </c>
    </row>
    <row r="99" spans="1:6" ht="25.5" x14ac:dyDescent="0.2">
      <c r="A99" s="39" t="s">
        <v>211</v>
      </c>
      <c r="B99" s="79" t="s">
        <v>23</v>
      </c>
      <c r="C99" s="82" t="s">
        <v>2</v>
      </c>
      <c r="D99" s="83">
        <v>8</v>
      </c>
      <c r="E99" s="13"/>
      <c r="F99" s="16">
        <f t="shared" si="5"/>
        <v>0</v>
      </c>
    </row>
    <row r="100" spans="1:6" x14ac:dyDescent="0.2">
      <c r="A100" s="42"/>
      <c r="B100" s="43" t="s">
        <v>86</v>
      </c>
      <c r="C100" s="14"/>
      <c r="D100" s="12"/>
      <c r="E100" s="13"/>
      <c r="F100" s="44">
        <f>SUM(F91:F99)</f>
        <v>0</v>
      </c>
    </row>
    <row r="101" spans="1:6" x14ac:dyDescent="0.2">
      <c r="A101" s="40"/>
      <c r="B101" s="17"/>
      <c r="C101" s="18"/>
      <c r="D101" s="18"/>
      <c r="E101" s="19"/>
      <c r="F101" s="19"/>
    </row>
    <row r="102" spans="1:6" x14ac:dyDescent="0.2">
      <c r="A102" s="38" t="s">
        <v>32</v>
      </c>
      <c r="B102" s="10" t="s">
        <v>31</v>
      </c>
      <c r="C102" s="15"/>
      <c r="D102" s="15"/>
      <c r="E102" s="15"/>
      <c r="F102" s="15"/>
    </row>
    <row r="103" spans="1:6" ht="53.25" customHeight="1" x14ac:dyDescent="0.2">
      <c r="A103" s="39" t="s">
        <v>212</v>
      </c>
      <c r="B103" s="79" t="s">
        <v>87</v>
      </c>
      <c r="C103" s="82" t="s">
        <v>18</v>
      </c>
      <c r="D103" s="83">
        <v>4</v>
      </c>
      <c r="E103" s="13"/>
      <c r="F103" s="16">
        <f t="shared" ref="F103:F107" si="6">ROUND(D103*E103,2)</f>
        <v>0</v>
      </c>
    </row>
    <row r="104" spans="1:6" ht="114.75" x14ac:dyDescent="0.2">
      <c r="A104" s="39" t="s">
        <v>213</v>
      </c>
      <c r="B104" s="79" t="s">
        <v>156</v>
      </c>
      <c r="C104" s="82" t="s">
        <v>157</v>
      </c>
      <c r="D104" s="83">
        <v>10</v>
      </c>
      <c r="E104" s="87"/>
      <c r="F104" s="16">
        <f t="shared" si="6"/>
        <v>0</v>
      </c>
    </row>
    <row r="105" spans="1:6" ht="51" x14ac:dyDescent="0.2">
      <c r="A105" s="39" t="s">
        <v>214</v>
      </c>
      <c r="B105" s="79" t="s">
        <v>158</v>
      </c>
      <c r="C105" s="82" t="s">
        <v>159</v>
      </c>
      <c r="D105" s="83">
        <v>10</v>
      </c>
      <c r="E105" s="13"/>
      <c r="F105" s="16">
        <f t="shared" si="6"/>
        <v>0</v>
      </c>
    </row>
    <row r="106" spans="1:6" ht="38.25" x14ac:dyDescent="0.2">
      <c r="A106" s="39" t="s">
        <v>215</v>
      </c>
      <c r="B106" s="79" t="s">
        <v>160</v>
      </c>
      <c r="C106" s="82" t="s">
        <v>157</v>
      </c>
      <c r="D106" s="83">
        <v>10</v>
      </c>
      <c r="E106" s="13"/>
      <c r="F106" s="16">
        <f t="shared" si="6"/>
        <v>0</v>
      </c>
    </row>
    <row r="107" spans="1:6" ht="63.75" x14ac:dyDescent="0.2">
      <c r="A107" s="39" t="s">
        <v>216</v>
      </c>
      <c r="B107" s="79" t="s">
        <v>88</v>
      </c>
      <c r="C107" s="82" t="s">
        <v>18</v>
      </c>
      <c r="D107" s="83">
        <v>8</v>
      </c>
      <c r="E107" s="13"/>
      <c r="F107" s="16">
        <f t="shared" si="6"/>
        <v>0</v>
      </c>
    </row>
    <row r="108" spans="1:6" ht="38.25" x14ac:dyDescent="0.2">
      <c r="A108" s="39" t="s">
        <v>217</v>
      </c>
      <c r="B108" s="79" t="s">
        <v>166</v>
      </c>
      <c r="C108" s="82" t="s">
        <v>24</v>
      </c>
      <c r="D108" s="83">
        <v>366</v>
      </c>
      <c r="E108" s="13"/>
      <c r="F108" s="16">
        <f t="shared" ref="F108:F117" si="7">ROUND(D108*E108,2)</f>
        <v>0</v>
      </c>
    </row>
    <row r="109" spans="1:6" ht="25.5" x14ac:dyDescent="0.2">
      <c r="A109" s="39" t="s">
        <v>218</v>
      </c>
      <c r="B109" s="79" t="s">
        <v>167</v>
      </c>
      <c r="C109" s="82" t="s">
        <v>24</v>
      </c>
      <c r="D109" s="83">
        <v>120</v>
      </c>
      <c r="E109" s="13"/>
      <c r="F109" s="16">
        <f t="shared" si="7"/>
        <v>0</v>
      </c>
    </row>
    <row r="110" spans="1:6" ht="39.75" customHeight="1" x14ac:dyDescent="0.2">
      <c r="A110" s="39" t="s">
        <v>219</v>
      </c>
      <c r="B110" s="79" t="s">
        <v>89</v>
      </c>
      <c r="C110" s="82" t="s">
        <v>24</v>
      </c>
      <c r="D110" s="83">
        <v>205</v>
      </c>
      <c r="E110" s="13"/>
      <c r="F110" s="16">
        <f t="shared" si="7"/>
        <v>0</v>
      </c>
    </row>
    <row r="111" spans="1:6" ht="51" x14ac:dyDescent="0.2">
      <c r="A111" s="39" t="s">
        <v>220</v>
      </c>
      <c r="B111" s="79" t="s">
        <v>90</v>
      </c>
      <c r="C111" s="82" t="s">
        <v>24</v>
      </c>
      <c r="D111" s="83">
        <v>366</v>
      </c>
      <c r="E111" s="13"/>
      <c r="F111" s="16">
        <f t="shared" si="7"/>
        <v>0</v>
      </c>
    </row>
    <row r="112" spans="1:6" ht="51" x14ac:dyDescent="0.2">
      <c r="A112" s="39" t="s">
        <v>221</v>
      </c>
      <c r="B112" s="79" t="s">
        <v>91</v>
      </c>
      <c r="C112" s="82" t="s">
        <v>24</v>
      </c>
      <c r="D112" s="83">
        <v>60</v>
      </c>
      <c r="E112" s="13"/>
      <c r="F112" s="16">
        <f t="shared" si="7"/>
        <v>0</v>
      </c>
    </row>
    <row r="113" spans="1:6" ht="25.5" x14ac:dyDescent="0.2">
      <c r="A113" s="39" t="s">
        <v>222</v>
      </c>
      <c r="B113" s="79" t="s">
        <v>92</v>
      </c>
      <c r="C113" s="82" t="s">
        <v>24</v>
      </c>
      <c r="D113" s="83">
        <v>120</v>
      </c>
      <c r="E113" s="13"/>
      <c r="F113" s="16">
        <f t="shared" si="7"/>
        <v>0</v>
      </c>
    </row>
    <row r="114" spans="1:6" ht="25.5" x14ac:dyDescent="0.2">
      <c r="A114" s="39" t="s">
        <v>223</v>
      </c>
      <c r="B114" s="79" t="s">
        <v>93</v>
      </c>
      <c r="C114" s="82" t="s">
        <v>24</v>
      </c>
      <c r="D114" s="83">
        <v>205</v>
      </c>
      <c r="E114" s="13"/>
      <c r="F114" s="16">
        <f t="shared" si="7"/>
        <v>0</v>
      </c>
    </row>
    <row r="115" spans="1:6" ht="38.25" x14ac:dyDescent="0.2">
      <c r="A115" s="39" t="s">
        <v>224</v>
      </c>
      <c r="B115" s="79" t="s">
        <v>94</v>
      </c>
      <c r="C115" s="82" t="s">
        <v>18</v>
      </c>
      <c r="D115" s="83">
        <v>4</v>
      </c>
      <c r="E115" s="13"/>
      <c r="F115" s="16">
        <f t="shared" si="7"/>
        <v>0</v>
      </c>
    </row>
    <row r="116" spans="1:6" ht="25.5" x14ac:dyDescent="0.2">
      <c r="A116" s="39" t="s">
        <v>225</v>
      </c>
      <c r="B116" s="79" t="s">
        <v>95</v>
      </c>
      <c r="C116" s="82" t="s">
        <v>24</v>
      </c>
      <c r="D116" s="83">
        <v>205</v>
      </c>
      <c r="E116" s="13"/>
      <c r="F116" s="16">
        <f t="shared" si="7"/>
        <v>0</v>
      </c>
    </row>
    <row r="117" spans="1:6" ht="51" x14ac:dyDescent="0.2">
      <c r="A117" s="39" t="s">
        <v>226</v>
      </c>
      <c r="B117" s="79" t="s">
        <v>96</v>
      </c>
      <c r="C117" s="82" t="s">
        <v>2</v>
      </c>
      <c r="D117" s="83">
        <v>8</v>
      </c>
      <c r="E117" s="13"/>
      <c r="F117" s="16">
        <f t="shared" si="7"/>
        <v>0</v>
      </c>
    </row>
    <row r="118" spans="1:6" x14ac:dyDescent="0.2">
      <c r="A118" s="42"/>
      <c r="B118" s="43" t="s">
        <v>97</v>
      </c>
      <c r="C118" s="14"/>
      <c r="D118" s="12"/>
      <c r="E118" s="13"/>
      <c r="F118" s="44">
        <f>SUM(F103:F117)</f>
        <v>0</v>
      </c>
    </row>
    <row r="119" spans="1:6" x14ac:dyDescent="0.2">
      <c r="A119" s="40"/>
      <c r="B119" s="17"/>
      <c r="C119" s="18"/>
      <c r="D119" s="18"/>
      <c r="E119" s="19"/>
      <c r="F119" s="19"/>
    </row>
    <row r="120" spans="1:6" x14ac:dyDescent="0.2">
      <c r="A120" s="38" t="s">
        <v>33</v>
      </c>
      <c r="B120" s="89" t="s">
        <v>36</v>
      </c>
      <c r="C120" s="89"/>
      <c r="D120" s="89"/>
      <c r="E120" s="89"/>
      <c r="F120" s="89"/>
    </row>
    <row r="121" spans="1:6" ht="25.5" x14ac:dyDescent="0.2">
      <c r="A121" s="39" t="s">
        <v>227</v>
      </c>
      <c r="B121" s="79" t="s">
        <v>104</v>
      </c>
      <c r="C121" s="82" t="s">
        <v>2</v>
      </c>
      <c r="D121" s="83">
        <v>4</v>
      </c>
      <c r="E121" s="13"/>
      <c r="F121" s="16">
        <f t="shared" ref="F121:F128" si="8">ROUND(D121*E121,2)</f>
        <v>0</v>
      </c>
    </row>
    <row r="122" spans="1:6" ht="25.5" x14ac:dyDescent="0.2">
      <c r="A122" s="39" t="s">
        <v>228</v>
      </c>
      <c r="B122" s="49" t="s">
        <v>103</v>
      </c>
      <c r="C122" s="82" t="s">
        <v>2</v>
      </c>
      <c r="D122" s="83">
        <v>4</v>
      </c>
      <c r="E122" s="13"/>
      <c r="F122" s="16">
        <f t="shared" si="8"/>
        <v>0</v>
      </c>
    </row>
    <row r="123" spans="1:6" ht="25.5" x14ac:dyDescent="0.2">
      <c r="A123" s="39" t="s">
        <v>229</v>
      </c>
      <c r="B123" s="49" t="s">
        <v>105</v>
      </c>
      <c r="C123" s="82" t="s">
        <v>2</v>
      </c>
      <c r="D123" s="83">
        <v>4</v>
      </c>
      <c r="E123" s="13"/>
      <c r="F123" s="16">
        <f t="shared" si="8"/>
        <v>0</v>
      </c>
    </row>
    <row r="124" spans="1:6" ht="51" x14ac:dyDescent="0.2">
      <c r="A124" s="39" t="s">
        <v>230</v>
      </c>
      <c r="B124" s="79" t="s">
        <v>102</v>
      </c>
      <c r="C124" s="82" t="s">
        <v>2</v>
      </c>
      <c r="D124" s="83">
        <v>8</v>
      </c>
      <c r="E124" s="13"/>
      <c r="F124" s="16">
        <f t="shared" si="8"/>
        <v>0</v>
      </c>
    </row>
    <row r="125" spans="1:6" ht="25.5" x14ac:dyDescent="0.2">
      <c r="A125" s="39" t="s">
        <v>231</v>
      </c>
      <c r="B125" s="79" t="s">
        <v>101</v>
      </c>
      <c r="C125" s="20" t="s">
        <v>18</v>
      </c>
      <c r="D125" s="20">
        <v>1</v>
      </c>
      <c r="E125" s="13"/>
      <c r="F125" s="16">
        <f t="shared" si="8"/>
        <v>0</v>
      </c>
    </row>
    <row r="126" spans="1:6" x14ac:dyDescent="0.2">
      <c r="A126" s="39" t="s">
        <v>232</v>
      </c>
      <c r="B126" s="79" t="s">
        <v>106</v>
      </c>
      <c r="C126" s="20" t="s">
        <v>18</v>
      </c>
      <c r="D126" s="20">
        <v>1</v>
      </c>
      <c r="E126" s="13"/>
      <c r="F126" s="16">
        <f t="shared" si="8"/>
        <v>0</v>
      </c>
    </row>
    <row r="127" spans="1:6" ht="25.5" x14ac:dyDescent="0.2">
      <c r="A127" s="39" t="s">
        <v>233</v>
      </c>
      <c r="B127" s="79" t="s">
        <v>100</v>
      </c>
      <c r="C127" s="20" t="s">
        <v>18</v>
      </c>
      <c r="D127" s="20">
        <v>1</v>
      </c>
      <c r="E127" s="13"/>
      <c r="F127" s="16">
        <f t="shared" si="8"/>
        <v>0</v>
      </c>
    </row>
    <row r="128" spans="1:6" x14ac:dyDescent="0.2">
      <c r="A128" s="39" t="s">
        <v>234</v>
      </c>
      <c r="B128" s="79" t="s">
        <v>99</v>
      </c>
      <c r="C128" s="20" t="s">
        <v>18</v>
      </c>
      <c r="D128" s="20">
        <v>1</v>
      </c>
      <c r="E128" s="13"/>
      <c r="F128" s="16">
        <f t="shared" si="8"/>
        <v>0</v>
      </c>
    </row>
    <row r="129" spans="1:6" ht="25.5" x14ac:dyDescent="0.2">
      <c r="A129" s="42"/>
      <c r="B129" s="43" t="s">
        <v>98</v>
      </c>
      <c r="C129" s="14"/>
      <c r="D129" s="12"/>
      <c r="E129" s="13"/>
      <c r="F129" s="44">
        <f>SUM(F121:F128)</f>
        <v>0</v>
      </c>
    </row>
    <row r="130" spans="1:6" x14ac:dyDescent="0.2">
      <c r="A130" s="40"/>
      <c r="B130" s="17"/>
      <c r="C130" s="18"/>
      <c r="D130" s="18"/>
      <c r="E130" s="19"/>
      <c r="F130" s="19"/>
    </row>
    <row r="131" spans="1:6" x14ac:dyDescent="0.2">
      <c r="A131" s="38" t="s">
        <v>35</v>
      </c>
      <c r="B131" s="10" t="s">
        <v>25</v>
      </c>
      <c r="C131" s="15"/>
      <c r="D131" s="15"/>
      <c r="E131" s="15"/>
      <c r="F131" s="15"/>
    </row>
    <row r="132" spans="1:6" ht="25.5" x14ac:dyDescent="0.2">
      <c r="A132" s="39" t="s">
        <v>235</v>
      </c>
      <c r="B132" s="79" t="s">
        <v>108</v>
      </c>
      <c r="C132" s="82" t="s">
        <v>18</v>
      </c>
      <c r="D132" s="83">
        <v>1</v>
      </c>
      <c r="E132" s="13"/>
      <c r="F132" s="16">
        <f t="shared" ref="F132:F137" si="9">ROUND(D132*E132,2)</f>
        <v>0</v>
      </c>
    </row>
    <row r="133" spans="1:6" ht="25.5" x14ac:dyDescent="0.2">
      <c r="A133" s="39" t="s">
        <v>236</v>
      </c>
      <c r="B133" s="79" t="s">
        <v>107</v>
      </c>
      <c r="C133" s="82" t="s">
        <v>18</v>
      </c>
      <c r="D133" s="83">
        <v>1</v>
      </c>
      <c r="E133" s="13"/>
      <c r="F133" s="16">
        <f t="shared" si="9"/>
        <v>0</v>
      </c>
    </row>
    <row r="134" spans="1:6" x14ac:dyDescent="0.2">
      <c r="A134" s="39" t="s">
        <v>237</v>
      </c>
      <c r="B134" s="79" t="s">
        <v>110</v>
      </c>
      <c r="C134" s="82" t="s">
        <v>18</v>
      </c>
      <c r="D134" s="83">
        <v>1</v>
      </c>
      <c r="E134" s="13"/>
      <c r="F134" s="16">
        <f t="shared" si="9"/>
        <v>0</v>
      </c>
    </row>
    <row r="135" spans="1:6" x14ac:dyDescent="0.2">
      <c r="A135" s="39" t="s">
        <v>238</v>
      </c>
      <c r="B135" s="79" t="s">
        <v>109</v>
      </c>
      <c r="C135" s="82" t="s">
        <v>18</v>
      </c>
      <c r="D135" s="83">
        <v>1</v>
      </c>
      <c r="E135" s="13"/>
      <c r="F135" s="16">
        <f t="shared" si="9"/>
        <v>0</v>
      </c>
    </row>
    <row r="136" spans="1:6" ht="25.5" x14ac:dyDescent="0.2">
      <c r="A136" s="39" t="s">
        <v>239</v>
      </c>
      <c r="B136" s="79" t="s">
        <v>26</v>
      </c>
      <c r="C136" s="82" t="s">
        <v>27</v>
      </c>
      <c r="D136" s="83">
        <v>1</v>
      </c>
      <c r="E136" s="13"/>
      <c r="F136" s="16">
        <f t="shared" si="9"/>
        <v>0</v>
      </c>
    </row>
    <row r="137" spans="1:6" ht="25.5" x14ac:dyDescent="0.2">
      <c r="A137" s="39" t="s">
        <v>240</v>
      </c>
      <c r="B137" s="79" t="s">
        <v>28</v>
      </c>
      <c r="C137" s="82" t="s">
        <v>2</v>
      </c>
      <c r="D137" s="83">
        <v>1</v>
      </c>
      <c r="E137" s="13"/>
      <c r="F137" s="16">
        <f t="shared" si="9"/>
        <v>0</v>
      </c>
    </row>
    <row r="138" spans="1:6" x14ac:dyDescent="0.2">
      <c r="A138" s="42"/>
      <c r="B138" s="43" t="s">
        <v>112</v>
      </c>
      <c r="C138" s="14"/>
      <c r="D138" s="12"/>
      <c r="E138" s="13"/>
      <c r="F138" s="44">
        <f>SUM(F132:F137)</f>
        <v>0</v>
      </c>
    </row>
    <row r="139" spans="1:6" x14ac:dyDescent="0.2">
      <c r="A139" s="40"/>
      <c r="B139" s="17"/>
      <c r="C139" s="18"/>
      <c r="D139" s="18"/>
      <c r="E139" s="19"/>
      <c r="F139" s="19"/>
    </row>
    <row r="140" spans="1:6" x14ac:dyDescent="0.2">
      <c r="A140" s="38" t="s">
        <v>111</v>
      </c>
      <c r="B140" s="10" t="s">
        <v>249</v>
      </c>
      <c r="C140" s="21"/>
      <c r="D140" s="22"/>
      <c r="E140" s="23"/>
      <c r="F140" s="23"/>
    </row>
    <row r="141" spans="1:6" ht="140.25" x14ac:dyDescent="0.2">
      <c r="A141" s="36" t="s">
        <v>241</v>
      </c>
      <c r="B141" s="51" t="s">
        <v>116</v>
      </c>
      <c r="C141" s="4" t="s">
        <v>5</v>
      </c>
      <c r="D141" s="4">
        <v>4</v>
      </c>
      <c r="E141" s="6"/>
      <c r="F141" s="6">
        <f>D141*E141</f>
        <v>0</v>
      </c>
    </row>
    <row r="142" spans="1:6" ht="76.5" x14ac:dyDescent="0.2">
      <c r="A142" s="36" t="s">
        <v>242</v>
      </c>
      <c r="B142" s="51" t="s">
        <v>114</v>
      </c>
      <c r="C142" s="4" t="s">
        <v>5</v>
      </c>
      <c r="D142" s="4">
        <v>4</v>
      </c>
      <c r="E142" s="6"/>
      <c r="F142" s="6">
        <f>D142*E142</f>
        <v>0</v>
      </c>
    </row>
    <row r="143" spans="1:6" ht="63.75" x14ac:dyDescent="0.2">
      <c r="A143" s="36" t="s">
        <v>243</v>
      </c>
      <c r="B143" s="51" t="s">
        <v>115</v>
      </c>
      <c r="C143" s="4" t="s">
        <v>5</v>
      </c>
      <c r="D143" s="4">
        <v>4</v>
      </c>
      <c r="E143" s="6"/>
      <c r="F143" s="6">
        <f>D143*E143</f>
        <v>0</v>
      </c>
    </row>
    <row r="144" spans="1:6" ht="25.5" x14ac:dyDescent="0.2">
      <c r="A144" s="42"/>
      <c r="B144" s="43" t="s">
        <v>250</v>
      </c>
      <c r="C144" s="14"/>
      <c r="D144" s="12"/>
      <c r="E144" s="13"/>
      <c r="F144" s="44">
        <f>SUM(F141:F143)</f>
        <v>0</v>
      </c>
    </row>
    <row r="145" spans="1:6" ht="13.5" thickBot="1" x14ac:dyDescent="0.25">
      <c r="A145" s="54"/>
      <c r="B145" s="55"/>
      <c r="C145" s="56"/>
      <c r="D145" s="57"/>
      <c r="E145" s="58"/>
      <c r="F145" s="58"/>
    </row>
    <row r="146" spans="1:6" x14ac:dyDescent="0.2">
      <c r="A146" s="21"/>
      <c r="B146" s="67" t="s">
        <v>113</v>
      </c>
      <c r="C146" s="21"/>
      <c r="D146" s="21"/>
      <c r="E146" s="21"/>
      <c r="F146" s="21"/>
    </row>
    <row r="147" spans="1:6" x14ac:dyDescent="0.2">
      <c r="A147" s="70" t="s">
        <v>3</v>
      </c>
      <c r="B147" s="71" t="str">
        <f>B3</f>
        <v>PRIPREMNI RADOVI</v>
      </c>
      <c r="C147" s="68"/>
      <c r="D147" s="68"/>
      <c r="E147" s="68"/>
      <c r="F147" s="72">
        <f>F9</f>
        <v>0</v>
      </c>
    </row>
    <row r="148" spans="1:6" x14ac:dyDescent="0.2">
      <c r="A148" s="69" t="s">
        <v>6</v>
      </c>
      <c r="B148" s="59" t="str">
        <f>B11</f>
        <v>PROMETNI ZNAKOVI</v>
      </c>
      <c r="C148" s="7"/>
      <c r="D148" s="8"/>
      <c r="E148" s="7"/>
      <c r="F148" s="73">
        <f>F40</f>
        <v>0</v>
      </c>
    </row>
    <row r="149" spans="1:6" x14ac:dyDescent="0.2">
      <c r="A149" s="41" t="s">
        <v>16</v>
      </c>
      <c r="B149" s="11" t="str">
        <f>B42</f>
        <v>PROMJENJIVA PROMETNA SIGNALIZAIJA</v>
      </c>
      <c r="C149" s="14"/>
      <c r="D149" s="12"/>
      <c r="E149" s="14"/>
      <c r="F149" s="74">
        <f>F45</f>
        <v>0</v>
      </c>
    </row>
    <row r="150" spans="1:6" x14ac:dyDescent="0.2">
      <c r="A150" s="41" t="s">
        <v>17</v>
      </c>
      <c r="B150" s="88" t="str">
        <f>B47</f>
        <v>SUSTAV DETEKCIJE VANGABARITNIH VOZILA ZA 3 PROMETNE TRAKE NA DVIJE LOKACIJE</v>
      </c>
      <c r="C150" s="88"/>
      <c r="D150" s="88"/>
      <c r="E150" s="88"/>
      <c r="F150" s="74">
        <f>F61</f>
        <v>0</v>
      </c>
    </row>
    <row r="151" spans="1:6" x14ac:dyDescent="0.2">
      <c r="A151" s="41" t="s">
        <v>15</v>
      </c>
      <c r="B151" s="88" t="str">
        <f>B63</f>
        <v>SUSTAV DETEKCIJE VANGABARITNIH VOZILA ZA 2 PROMETNE TRAKE NA DVIJE LOKACIJE</v>
      </c>
      <c r="C151" s="88"/>
      <c r="D151" s="88"/>
      <c r="E151" s="88"/>
      <c r="F151" s="74">
        <f>F77</f>
        <v>0</v>
      </c>
    </row>
    <row r="152" spans="1:6" x14ac:dyDescent="0.2">
      <c r="A152" s="41" t="s">
        <v>29</v>
      </c>
      <c r="B152" s="11" t="str">
        <f>B79</f>
        <v>LPR KAMERE ZA SVE LOKACIJE</v>
      </c>
      <c r="C152" s="14"/>
      <c r="D152" s="12"/>
      <c r="E152" s="14"/>
      <c r="F152" s="74">
        <f>F88</f>
        <v>0</v>
      </c>
    </row>
    <row r="153" spans="1:6" x14ac:dyDescent="0.2">
      <c r="A153" s="41" t="s">
        <v>30</v>
      </c>
      <c r="B153" s="11" t="str">
        <f>B90</f>
        <v>RAZVODNI ORMAR VIDEONADZORA</v>
      </c>
      <c r="C153" s="14"/>
      <c r="D153" s="12"/>
      <c r="E153" s="14"/>
      <c r="F153" s="74">
        <f>F100</f>
        <v>0</v>
      </c>
    </row>
    <row r="154" spans="1:6" x14ac:dyDescent="0.2">
      <c r="A154" s="41" t="s">
        <v>32</v>
      </c>
      <c r="B154" s="11" t="str">
        <f>B102</f>
        <v>ELEKTRIČNA INSTALACIJA SUSTAVA</v>
      </c>
      <c r="C154" s="14"/>
      <c r="D154" s="12"/>
      <c r="E154" s="14"/>
      <c r="F154" s="74">
        <f>F118</f>
        <v>0</v>
      </c>
    </row>
    <row r="155" spans="1:6" x14ac:dyDescent="0.2">
      <c r="A155" s="41" t="s">
        <v>33</v>
      </c>
      <c r="B155" s="88" t="str">
        <f>B120</f>
        <v>CENTRALA LPR: SERVERI, RADNE STANICE, SOFTWERSKA PODRŠKA I LICENCE - RADOVI</v>
      </c>
      <c r="C155" s="88"/>
      <c r="D155" s="88"/>
      <c r="E155" s="88"/>
      <c r="F155" s="74">
        <f>F129</f>
        <v>0</v>
      </c>
    </row>
    <row r="156" spans="1:6" x14ac:dyDescent="0.2">
      <c r="A156" s="41" t="s">
        <v>35</v>
      </c>
      <c r="B156" s="11" t="str">
        <f>B131</f>
        <v>DOKUMENTACIJA I PUŠTANJE U POGON</v>
      </c>
      <c r="C156" s="14"/>
      <c r="D156" s="12"/>
      <c r="E156" s="14"/>
      <c r="F156" s="74">
        <f>F138</f>
        <v>0</v>
      </c>
    </row>
    <row r="157" spans="1:6" ht="13.5" thickBot="1" x14ac:dyDescent="0.25">
      <c r="A157" s="60" t="s">
        <v>111</v>
      </c>
      <c r="B157" s="55" t="str">
        <f>B140</f>
        <v>NADOGRADNJA POSTOJEĆE OPREME U RCNUP-u</v>
      </c>
      <c r="C157" s="56"/>
      <c r="D157" s="57"/>
      <c r="E157" s="56"/>
      <c r="F157" s="75">
        <f>F144</f>
        <v>0</v>
      </c>
    </row>
    <row r="158" spans="1:6" ht="13.5" thickBot="1" x14ac:dyDescent="0.25">
      <c r="A158" s="61"/>
      <c r="B158" s="62" t="s">
        <v>37</v>
      </c>
      <c r="C158" s="63"/>
      <c r="D158" s="64"/>
      <c r="E158" s="65"/>
      <c r="F158" s="66">
        <f>SUM(F147:F157)</f>
        <v>0</v>
      </c>
    </row>
    <row r="159" spans="1:6" x14ac:dyDescent="0.2">
      <c r="A159" s="36"/>
      <c r="B159" s="24"/>
    </row>
    <row r="160" spans="1:6" x14ac:dyDescent="0.2">
      <c r="A160" s="36"/>
      <c r="B160" s="24"/>
      <c r="F160" s="6"/>
    </row>
    <row r="161" spans="1:6" x14ac:dyDescent="0.2">
      <c r="A161" s="36"/>
      <c r="B161" s="24"/>
      <c r="F161" s="6"/>
    </row>
    <row r="162" spans="1:6" x14ac:dyDescent="0.2">
      <c r="A162" s="36"/>
      <c r="B162" s="24"/>
      <c r="F162" s="6"/>
    </row>
    <row r="163" spans="1:6" x14ac:dyDescent="0.2">
      <c r="A163" s="36"/>
      <c r="B163" s="24"/>
    </row>
    <row r="164" spans="1:6" x14ac:dyDescent="0.2">
      <c r="A164" s="36"/>
      <c r="B164" s="24"/>
    </row>
    <row r="165" spans="1:6" x14ac:dyDescent="0.2">
      <c r="A165" s="36"/>
      <c r="B165" s="24"/>
    </row>
    <row r="166" spans="1:6" x14ac:dyDescent="0.2">
      <c r="A166" s="36"/>
      <c r="B166" s="24"/>
    </row>
    <row r="167" spans="1:6" x14ac:dyDescent="0.2">
      <c r="A167" s="36"/>
      <c r="B167" s="24"/>
    </row>
    <row r="168" spans="1:6" x14ac:dyDescent="0.2">
      <c r="A168" s="36"/>
      <c r="B168" s="24"/>
      <c r="F168" s="6"/>
    </row>
    <row r="169" spans="1:6" x14ac:dyDescent="0.2">
      <c r="A169" s="36"/>
      <c r="B169" s="24"/>
    </row>
    <row r="170" spans="1:6" x14ac:dyDescent="0.2">
      <c r="A170" s="36"/>
      <c r="B170" s="24"/>
    </row>
    <row r="171" spans="1:6" x14ac:dyDescent="0.2">
      <c r="A171" s="36"/>
      <c r="B171" s="24"/>
    </row>
    <row r="172" spans="1:6" x14ac:dyDescent="0.2">
      <c r="A172" s="36"/>
      <c r="B172" s="24"/>
    </row>
    <row r="173" spans="1:6" x14ac:dyDescent="0.2">
      <c r="A173" s="36"/>
      <c r="B173" s="24"/>
    </row>
    <row r="174" spans="1:6" x14ac:dyDescent="0.2">
      <c r="A174" s="36"/>
      <c r="B174" s="24"/>
    </row>
    <row r="175" spans="1:6" x14ac:dyDescent="0.2">
      <c r="A175" s="36"/>
      <c r="B175" s="24"/>
    </row>
    <row r="176" spans="1:6" x14ac:dyDescent="0.2">
      <c r="A176" s="36"/>
      <c r="B176" s="24"/>
    </row>
    <row r="177" spans="1:6" x14ac:dyDescent="0.2">
      <c r="A177" s="36"/>
      <c r="B177" s="24"/>
    </row>
    <row r="178" spans="1:6" x14ac:dyDescent="0.2">
      <c r="A178" s="36"/>
      <c r="B178" s="24"/>
    </row>
    <row r="179" spans="1:6" x14ac:dyDescent="0.2">
      <c r="A179" s="36"/>
      <c r="E179" s="6"/>
      <c r="F179" s="6"/>
    </row>
    <row r="180" spans="1:6" x14ac:dyDescent="0.2">
      <c r="A180" s="36"/>
      <c r="E180" s="6"/>
      <c r="F180" s="6"/>
    </row>
    <row r="181" spans="1:6" x14ac:dyDescent="0.2">
      <c r="A181" s="36"/>
      <c r="E181" s="6"/>
      <c r="F181" s="6"/>
    </row>
    <row r="182" spans="1:6" x14ac:dyDescent="0.2">
      <c r="A182" s="36"/>
      <c r="E182" s="6"/>
      <c r="F182" s="6"/>
    </row>
    <row r="183" spans="1:6" x14ac:dyDescent="0.2">
      <c r="A183" s="36"/>
      <c r="E183" s="6"/>
      <c r="F183" s="6"/>
    </row>
    <row r="184" spans="1:6" x14ac:dyDescent="0.2">
      <c r="A184" s="36"/>
      <c r="E184" s="6"/>
      <c r="F184" s="6"/>
    </row>
    <row r="185" spans="1:6" x14ac:dyDescent="0.2">
      <c r="A185" s="36"/>
      <c r="E185" s="6"/>
      <c r="F185" s="6"/>
    </row>
    <row r="186" spans="1:6" x14ac:dyDescent="0.2">
      <c r="A186" s="36"/>
      <c r="E186" s="6"/>
      <c r="F186" s="6"/>
    </row>
    <row r="187" spans="1:6" x14ac:dyDescent="0.2">
      <c r="A187" s="36"/>
      <c r="E187" s="6"/>
      <c r="F187" s="6"/>
    </row>
    <row r="188" spans="1:6" x14ac:dyDescent="0.2">
      <c r="A188" s="36"/>
      <c r="E188" s="6"/>
      <c r="F188" s="6"/>
    </row>
    <row r="189" spans="1:6" x14ac:dyDescent="0.2">
      <c r="A189" s="36"/>
      <c r="E189" s="6"/>
      <c r="F189" s="6"/>
    </row>
    <row r="190" spans="1:6" x14ac:dyDescent="0.2">
      <c r="A190" s="36"/>
      <c r="E190" s="6"/>
      <c r="F190" s="6"/>
    </row>
    <row r="191" spans="1:6" x14ac:dyDescent="0.2">
      <c r="A191" s="36"/>
      <c r="E191" s="6"/>
      <c r="F191" s="6"/>
    </row>
    <row r="192" spans="1:6" x14ac:dyDescent="0.2">
      <c r="A192" s="36"/>
      <c r="E192" s="6"/>
      <c r="F192" s="6"/>
    </row>
    <row r="193" spans="1:6" x14ac:dyDescent="0.2">
      <c r="A193" s="36"/>
      <c r="E193" s="6"/>
      <c r="F193" s="6"/>
    </row>
    <row r="194" spans="1:6" x14ac:dyDescent="0.2">
      <c r="A194" s="36"/>
      <c r="E194" s="6"/>
      <c r="F194" s="6"/>
    </row>
    <row r="195" spans="1:6" x14ac:dyDescent="0.2">
      <c r="A195" s="36"/>
      <c r="E195" s="6"/>
      <c r="F195" s="6"/>
    </row>
    <row r="196" spans="1:6" x14ac:dyDescent="0.2">
      <c r="A196" s="36"/>
      <c r="E196" s="6"/>
      <c r="F196" s="6"/>
    </row>
    <row r="197" spans="1:6" x14ac:dyDescent="0.2">
      <c r="A197" s="36"/>
      <c r="E197" s="6"/>
      <c r="F197" s="6"/>
    </row>
    <row r="198" spans="1:6" x14ac:dyDescent="0.2">
      <c r="A198" s="36"/>
      <c r="E198" s="6"/>
      <c r="F198" s="6"/>
    </row>
    <row r="199" spans="1:6" x14ac:dyDescent="0.2">
      <c r="A199" s="36"/>
      <c r="E199" s="6"/>
      <c r="F199" s="6"/>
    </row>
    <row r="200" spans="1:6" x14ac:dyDescent="0.2">
      <c r="A200" s="36"/>
      <c r="E200" s="6"/>
      <c r="F200" s="6"/>
    </row>
    <row r="201" spans="1:6" x14ac:dyDescent="0.2">
      <c r="A201" s="36"/>
      <c r="E201" s="6"/>
      <c r="F201" s="6"/>
    </row>
    <row r="202" spans="1:6" x14ac:dyDescent="0.2">
      <c r="A202" s="36"/>
      <c r="E202" s="6"/>
      <c r="F202" s="6"/>
    </row>
    <row r="203" spans="1:6" x14ac:dyDescent="0.2">
      <c r="A203" s="36"/>
      <c r="E203" s="6"/>
      <c r="F203" s="6"/>
    </row>
    <row r="204" spans="1:6" x14ac:dyDescent="0.2">
      <c r="A204" s="36"/>
      <c r="E204" s="6"/>
      <c r="F204" s="6"/>
    </row>
    <row r="205" spans="1:6" x14ac:dyDescent="0.2">
      <c r="A205" s="36"/>
      <c r="E205" s="6"/>
      <c r="F205" s="6"/>
    </row>
    <row r="206" spans="1:6" x14ac:dyDescent="0.2">
      <c r="A206" s="36"/>
      <c r="E206" s="6"/>
      <c r="F206" s="6"/>
    </row>
    <row r="207" spans="1:6" x14ac:dyDescent="0.2">
      <c r="A207" s="36"/>
      <c r="E207" s="6"/>
      <c r="F207" s="6"/>
    </row>
    <row r="208" spans="1:6" x14ac:dyDescent="0.2">
      <c r="A208" s="36"/>
      <c r="E208" s="6"/>
      <c r="F208" s="6"/>
    </row>
    <row r="209" spans="1:6" x14ac:dyDescent="0.2">
      <c r="A209" s="36"/>
      <c r="E209" s="6"/>
      <c r="F209" s="6"/>
    </row>
    <row r="210" spans="1:6" x14ac:dyDescent="0.2">
      <c r="A210" s="36"/>
      <c r="E210" s="6"/>
      <c r="F210" s="6"/>
    </row>
    <row r="211" spans="1:6" x14ac:dyDescent="0.2">
      <c r="A211" s="36"/>
      <c r="E211" s="6"/>
      <c r="F211" s="6"/>
    </row>
    <row r="212" spans="1:6" x14ac:dyDescent="0.2">
      <c r="A212" s="36"/>
      <c r="E212" s="6"/>
      <c r="F212" s="6"/>
    </row>
    <row r="213" spans="1:6" x14ac:dyDescent="0.2">
      <c r="A213" s="36"/>
      <c r="E213" s="6"/>
      <c r="F213" s="6"/>
    </row>
    <row r="214" spans="1:6" x14ac:dyDescent="0.2">
      <c r="A214" s="36"/>
      <c r="E214" s="6"/>
      <c r="F214" s="6"/>
    </row>
    <row r="215" spans="1:6" x14ac:dyDescent="0.2">
      <c r="A215" s="36"/>
      <c r="E215" s="6"/>
      <c r="F215" s="6"/>
    </row>
    <row r="216" spans="1:6" x14ac:dyDescent="0.2">
      <c r="A216" s="36"/>
      <c r="E216" s="6"/>
      <c r="F216" s="6"/>
    </row>
    <row r="217" spans="1:6" x14ac:dyDescent="0.2">
      <c r="A217" s="36"/>
      <c r="E217" s="6"/>
      <c r="F217" s="6"/>
    </row>
    <row r="218" spans="1:6" x14ac:dyDescent="0.2">
      <c r="A218" s="36"/>
      <c r="E218" s="6"/>
      <c r="F218" s="6"/>
    </row>
    <row r="219" spans="1:6" x14ac:dyDescent="0.2">
      <c r="A219" s="36"/>
      <c r="E219" s="6"/>
      <c r="F219" s="6"/>
    </row>
    <row r="220" spans="1:6" x14ac:dyDescent="0.2">
      <c r="A220" s="36"/>
      <c r="E220" s="6"/>
      <c r="F220" s="6"/>
    </row>
    <row r="221" spans="1:6" x14ac:dyDescent="0.2">
      <c r="A221" s="36"/>
      <c r="E221" s="6"/>
      <c r="F221" s="6"/>
    </row>
    <row r="222" spans="1:6" x14ac:dyDescent="0.2">
      <c r="A222" s="36"/>
      <c r="E222" s="6"/>
      <c r="F222" s="6"/>
    </row>
    <row r="223" spans="1:6" x14ac:dyDescent="0.2">
      <c r="A223" s="36"/>
      <c r="E223" s="6"/>
      <c r="F223" s="6"/>
    </row>
    <row r="224" spans="1:6" x14ac:dyDescent="0.2">
      <c r="A224" s="36"/>
      <c r="E224" s="6"/>
      <c r="F224" s="6"/>
    </row>
    <row r="225" spans="1:6" x14ac:dyDescent="0.2">
      <c r="A225" s="36"/>
      <c r="E225" s="6"/>
      <c r="F225" s="6"/>
    </row>
    <row r="226" spans="1:6" x14ac:dyDescent="0.2">
      <c r="A226" s="36"/>
      <c r="E226" s="6"/>
      <c r="F226" s="6"/>
    </row>
    <row r="227" spans="1:6" x14ac:dyDescent="0.2">
      <c r="A227" s="36"/>
      <c r="E227" s="6"/>
      <c r="F227" s="6"/>
    </row>
    <row r="228" spans="1:6" x14ac:dyDescent="0.2">
      <c r="A228" s="36"/>
      <c r="E228" s="6"/>
      <c r="F228" s="6"/>
    </row>
    <row r="229" spans="1:6" x14ac:dyDescent="0.2">
      <c r="A229" s="36"/>
      <c r="E229" s="6"/>
      <c r="F229" s="6"/>
    </row>
    <row r="230" spans="1:6" x14ac:dyDescent="0.2">
      <c r="A230" s="36"/>
      <c r="E230" s="6"/>
      <c r="F230" s="6"/>
    </row>
    <row r="231" spans="1:6" x14ac:dyDescent="0.2">
      <c r="A231" s="36"/>
      <c r="E231" s="6"/>
      <c r="F231" s="6"/>
    </row>
    <row r="232" spans="1:6" x14ac:dyDescent="0.2">
      <c r="A232" s="36"/>
      <c r="E232" s="6"/>
      <c r="F232" s="6"/>
    </row>
    <row r="233" spans="1:6" x14ac:dyDescent="0.2">
      <c r="A233" s="36"/>
      <c r="E233" s="6"/>
      <c r="F233" s="6"/>
    </row>
    <row r="234" spans="1:6" x14ac:dyDescent="0.2">
      <c r="A234" s="36"/>
      <c r="E234" s="6"/>
      <c r="F234" s="6"/>
    </row>
    <row r="235" spans="1:6" x14ac:dyDescent="0.2">
      <c r="A235" s="36"/>
      <c r="E235" s="6"/>
      <c r="F235" s="6"/>
    </row>
    <row r="236" spans="1:6" x14ac:dyDescent="0.2">
      <c r="A236" s="36"/>
      <c r="E236" s="6"/>
      <c r="F236" s="6"/>
    </row>
    <row r="237" spans="1:6" x14ac:dyDescent="0.2">
      <c r="A237" s="36"/>
      <c r="E237" s="6"/>
      <c r="F237" s="6"/>
    </row>
    <row r="238" spans="1:6" x14ac:dyDescent="0.2">
      <c r="A238" s="36"/>
      <c r="E238" s="6"/>
      <c r="F238" s="6"/>
    </row>
    <row r="239" spans="1:6" x14ac:dyDescent="0.2">
      <c r="A239" s="36"/>
      <c r="E239" s="6"/>
      <c r="F239" s="6"/>
    </row>
    <row r="240" spans="1:6" x14ac:dyDescent="0.2">
      <c r="A240" s="36"/>
      <c r="E240" s="6"/>
      <c r="F240" s="6"/>
    </row>
    <row r="241" spans="1:6" x14ac:dyDescent="0.2">
      <c r="A241" s="36"/>
      <c r="E241" s="6"/>
      <c r="F241" s="6"/>
    </row>
    <row r="242" spans="1:6" x14ac:dyDescent="0.2">
      <c r="A242" s="36"/>
      <c r="E242" s="6"/>
      <c r="F242" s="6"/>
    </row>
    <row r="243" spans="1:6" x14ac:dyDescent="0.2">
      <c r="A243" s="36"/>
      <c r="E243" s="6"/>
      <c r="F243" s="6"/>
    </row>
    <row r="244" spans="1:6" x14ac:dyDescent="0.2">
      <c r="A244" s="36"/>
      <c r="E244" s="6"/>
      <c r="F244" s="6"/>
    </row>
    <row r="245" spans="1:6" x14ac:dyDescent="0.2">
      <c r="A245" s="36"/>
      <c r="E245" s="6"/>
      <c r="F245" s="6"/>
    </row>
    <row r="246" spans="1:6" x14ac:dyDescent="0.2">
      <c r="A246" s="36"/>
      <c r="E246" s="6"/>
      <c r="F246" s="6"/>
    </row>
    <row r="247" spans="1:6" x14ac:dyDescent="0.2">
      <c r="A247" s="36"/>
      <c r="E247" s="6"/>
      <c r="F247" s="6"/>
    </row>
    <row r="248" spans="1:6" x14ac:dyDescent="0.2">
      <c r="A248" s="36"/>
      <c r="E248" s="6"/>
      <c r="F248" s="6"/>
    </row>
    <row r="249" spans="1:6" x14ac:dyDescent="0.2">
      <c r="A249" s="36"/>
      <c r="E249" s="6"/>
      <c r="F249" s="6"/>
    </row>
    <row r="250" spans="1:6" x14ac:dyDescent="0.2">
      <c r="A250" s="36"/>
      <c r="E250" s="6"/>
      <c r="F250" s="6"/>
    </row>
    <row r="251" spans="1:6" x14ac:dyDescent="0.2">
      <c r="A251" s="36"/>
      <c r="E251" s="6"/>
      <c r="F251" s="6"/>
    </row>
    <row r="252" spans="1:6" x14ac:dyDescent="0.2">
      <c r="A252" s="36"/>
      <c r="E252" s="6"/>
      <c r="F252" s="6"/>
    </row>
    <row r="253" spans="1:6" x14ac:dyDescent="0.2">
      <c r="A253" s="36"/>
      <c r="E253" s="6"/>
      <c r="F253" s="6"/>
    </row>
    <row r="254" spans="1:6" x14ac:dyDescent="0.2">
      <c r="A254" s="36"/>
      <c r="E254" s="6"/>
      <c r="F254" s="6"/>
    </row>
    <row r="255" spans="1:6" x14ac:dyDescent="0.2">
      <c r="A255" s="36"/>
      <c r="E255" s="6"/>
      <c r="F255" s="6"/>
    </row>
    <row r="256" spans="1:6" x14ac:dyDescent="0.2">
      <c r="A256" s="36"/>
      <c r="E256" s="6"/>
      <c r="F256" s="6"/>
    </row>
    <row r="257" spans="1:6" x14ac:dyDescent="0.2">
      <c r="A257" s="36"/>
      <c r="E257" s="6"/>
      <c r="F257" s="6"/>
    </row>
    <row r="258" spans="1:6" x14ac:dyDescent="0.2">
      <c r="A258" s="36"/>
      <c r="E258" s="6"/>
      <c r="F258" s="6"/>
    </row>
    <row r="259" spans="1:6" x14ac:dyDescent="0.2">
      <c r="A259" s="36"/>
      <c r="E259" s="6"/>
      <c r="F259" s="6"/>
    </row>
    <row r="260" spans="1:6" x14ac:dyDescent="0.2">
      <c r="A260" s="36"/>
      <c r="E260" s="6"/>
      <c r="F260" s="6"/>
    </row>
    <row r="261" spans="1:6" x14ac:dyDescent="0.2">
      <c r="A261" s="36"/>
      <c r="E261" s="6"/>
      <c r="F261" s="6"/>
    </row>
    <row r="262" spans="1:6" x14ac:dyDescent="0.2">
      <c r="A262" s="36"/>
      <c r="E262" s="6"/>
      <c r="F262" s="6"/>
    </row>
    <row r="263" spans="1:6" x14ac:dyDescent="0.2">
      <c r="A263" s="36"/>
      <c r="E263" s="6"/>
      <c r="F263" s="6"/>
    </row>
    <row r="264" spans="1:6" x14ac:dyDescent="0.2">
      <c r="A264" s="36"/>
      <c r="E264" s="6"/>
      <c r="F264" s="6"/>
    </row>
    <row r="265" spans="1:6" x14ac:dyDescent="0.2">
      <c r="A265" s="36"/>
      <c r="E265" s="6"/>
      <c r="F265" s="6"/>
    </row>
    <row r="266" spans="1:6" x14ac:dyDescent="0.2">
      <c r="A266" s="36"/>
      <c r="E266" s="6"/>
      <c r="F266" s="6"/>
    </row>
    <row r="267" spans="1:6" x14ac:dyDescent="0.2">
      <c r="A267" s="36"/>
      <c r="E267" s="6"/>
      <c r="F267" s="6"/>
    </row>
    <row r="268" spans="1:6" x14ac:dyDescent="0.2">
      <c r="A268" s="36"/>
      <c r="E268" s="6"/>
      <c r="F268" s="6"/>
    </row>
    <row r="269" spans="1:6" x14ac:dyDescent="0.2">
      <c r="A269" s="36"/>
      <c r="E269" s="6"/>
      <c r="F269" s="6"/>
    </row>
    <row r="270" spans="1:6" x14ac:dyDescent="0.2">
      <c r="A270" s="36"/>
      <c r="E270" s="6"/>
      <c r="F270" s="6"/>
    </row>
    <row r="271" spans="1:6" x14ac:dyDescent="0.2">
      <c r="A271" s="36"/>
      <c r="E271" s="6"/>
      <c r="F271" s="6"/>
    </row>
    <row r="272" spans="1:6" x14ac:dyDescent="0.2">
      <c r="A272" s="36"/>
      <c r="E272" s="6"/>
      <c r="F272" s="6"/>
    </row>
    <row r="273" spans="1:6" x14ac:dyDescent="0.2">
      <c r="A273" s="36"/>
      <c r="E273" s="6"/>
      <c r="F273" s="6"/>
    </row>
    <row r="274" spans="1:6" x14ac:dyDescent="0.2">
      <c r="A274" s="36"/>
      <c r="E274" s="6"/>
      <c r="F274" s="6"/>
    </row>
    <row r="275" spans="1:6" x14ac:dyDescent="0.2">
      <c r="A275" s="36"/>
      <c r="E275" s="6"/>
      <c r="F275" s="6"/>
    </row>
    <row r="276" spans="1:6" x14ac:dyDescent="0.2">
      <c r="A276" s="36"/>
      <c r="E276" s="6"/>
      <c r="F276" s="6"/>
    </row>
    <row r="277" spans="1:6" x14ac:dyDescent="0.2">
      <c r="A277" s="36"/>
      <c r="E277" s="6"/>
      <c r="F277" s="6"/>
    </row>
    <row r="278" spans="1:6" x14ac:dyDescent="0.2">
      <c r="A278" s="36"/>
      <c r="E278" s="6"/>
      <c r="F278" s="6"/>
    </row>
    <row r="279" spans="1:6" x14ac:dyDescent="0.2">
      <c r="A279" s="36"/>
      <c r="E279" s="6"/>
      <c r="F279" s="6"/>
    </row>
    <row r="280" spans="1:6" x14ac:dyDescent="0.2">
      <c r="A280" s="36"/>
      <c r="E280" s="6"/>
      <c r="F280" s="6"/>
    </row>
    <row r="281" spans="1:6" x14ac:dyDescent="0.2">
      <c r="A281" s="36"/>
      <c r="E281" s="6"/>
      <c r="F281" s="6"/>
    </row>
    <row r="282" spans="1:6" x14ac:dyDescent="0.2">
      <c r="A282" s="36"/>
      <c r="E282" s="6"/>
      <c r="F282" s="6"/>
    </row>
    <row r="283" spans="1:6" x14ac:dyDescent="0.2">
      <c r="A283" s="36"/>
      <c r="E283" s="6"/>
      <c r="F283" s="6"/>
    </row>
    <row r="284" spans="1:6" x14ac:dyDescent="0.2">
      <c r="A284" s="36"/>
      <c r="E284" s="6"/>
      <c r="F284" s="6"/>
    </row>
    <row r="285" spans="1:6" x14ac:dyDescent="0.2">
      <c r="A285" s="36"/>
      <c r="E285" s="6"/>
      <c r="F285" s="6"/>
    </row>
    <row r="286" spans="1:6" x14ac:dyDescent="0.2">
      <c r="A286" s="36"/>
      <c r="E286" s="6"/>
      <c r="F286" s="6"/>
    </row>
    <row r="287" spans="1:6" x14ac:dyDescent="0.2">
      <c r="A287" s="36"/>
      <c r="E287" s="6"/>
      <c r="F287" s="6"/>
    </row>
    <row r="288" spans="1:6" x14ac:dyDescent="0.2">
      <c r="A288" s="36"/>
      <c r="E288" s="6"/>
      <c r="F288" s="6"/>
    </row>
    <row r="289" spans="1:6" x14ac:dyDescent="0.2">
      <c r="A289" s="36"/>
      <c r="E289" s="6"/>
      <c r="F289" s="6"/>
    </row>
    <row r="290" spans="1:6" x14ac:dyDescent="0.2">
      <c r="A290" s="36"/>
      <c r="E290" s="6"/>
      <c r="F290" s="6"/>
    </row>
    <row r="291" spans="1:6" x14ac:dyDescent="0.2">
      <c r="A291" s="36"/>
      <c r="E291" s="6"/>
      <c r="F291" s="6"/>
    </row>
    <row r="292" spans="1:6" x14ac:dyDescent="0.2">
      <c r="A292" s="36"/>
      <c r="E292" s="6"/>
      <c r="F292" s="6"/>
    </row>
    <row r="293" spans="1:6" x14ac:dyDescent="0.2">
      <c r="A293" s="36"/>
      <c r="E293" s="6"/>
      <c r="F293" s="6"/>
    </row>
    <row r="294" spans="1:6" x14ac:dyDescent="0.2">
      <c r="A294" s="36"/>
      <c r="E294" s="6"/>
      <c r="F294" s="6"/>
    </row>
    <row r="295" spans="1:6" x14ac:dyDescent="0.2">
      <c r="A295" s="36"/>
      <c r="E295" s="6"/>
      <c r="F295" s="6"/>
    </row>
    <row r="296" spans="1:6" x14ac:dyDescent="0.2">
      <c r="A296" s="36"/>
      <c r="E296" s="6"/>
      <c r="F296" s="6"/>
    </row>
    <row r="297" spans="1:6" x14ac:dyDescent="0.2">
      <c r="A297" s="36"/>
      <c r="E297" s="6"/>
      <c r="F297" s="6"/>
    </row>
    <row r="298" spans="1:6" x14ac:dyDescent="0.2">
      <c r="A298" s="36"/>
      <c r="E298" s="6"/>
      <c r="F298" s="6"/>
    </row>
    <row r="299" spans="1:6" x14ac:dyDescent="0.2">
      <c r="A299" s="36"/>
      <c r="E299" s="6"/>
      <c r="F299" s="6"/>
    </row>
    <row r="300" spans="1:6" x14ac:dyDescent="0.2">
      <c r="A300" s="36"/>
      <c r="E300" s="6"/>
      <c r="F300" s="6"/>
    </row>
    <row r="301" spans="1:6" x14ac:dyDescent="0.2">
      <c r="A301" s="36"/>
      <c r="E301" s="6"/>
      <c r="F301" s="6"/>
    </row>
    <row r="302" spans="1:6" x14ac:dyDescent="0.2">
      <c r="A302" s="36"/>
      <c r="E302" s="6"/>
      <c r="F302" s="6"/>
    </row>
    <row r="303" spans="1:6" x14ac:dyDescent="0.2">
      <c r="A303" s="36"/>
      <c r="E303" s="6"/>
      <c r="F303" s="6"/>
    </row>
    <row r="304" spans="1:6" x14ac:dyDescent="0.2">
      <c r="A304" s="36"/>
      <c r="E304" s="6"/>
      <c r="F304" s="6"/>
    </row>
    <row r="305" spans="1:6" x14ac:dyDescent="0.2">
      <c r="A305" s="36"/>
      <c r="E305" s="6"/>
      <c r="F305" s="6"/>
    </row>
    <row r="306" spans="1:6" x14ac:dyDescent="0.2">
      <c r="A306" s="36"/>
      <c r="E306" s="6"/>
      <c r="F306" s="6"/>
    </row>
    <row r="307" spans="1:6" x14ac:dyDescent="0.2">
      <c r="A307" s="36"/>
      <c r="E307" s="6"/>
      <c r="F307" s="6"/>
    </row>
    <row r="308" spans="1:6" x14ac:dyDescent="0.2">
      <c r="A308" s="36"/>
      <c r="E308" s="6"/>
      <c r="F308" s="6"/>
    </row>
    <row r="309" spans="1:6" x14ac:dyDescent="0.2">
      <c r="A309" s="36"/>
      <c r="E309" s="6"/>
      <c r="F309" s="6"/>
    </row>
    <row r="310" spans="1:6" x14ac:dyDescent="0.2">
      <c r="A310" s="36"/>
      <c r="E310" s="6"/>
      <c r="F310" s="6"/>
    </row>
    <row r="311" spans="1:6" x14ac:dyDescent="0.2">
      <c r="A311" s="36"/>
      <c r="E311" s="6"/>
      <c r="F311" s="6"/>
    </row>
    <row r="312" spans="1:6" x14ac:dyDescent="0.2">
      <c r="A312" s="36"/>
      <c r="E312" s="6"/>
      <c r="F312" s="6"/>
    </row>
    <row r="313" spans="1:6" x14ac:dyDescent="0.2">
      <c r="A313" s="36"/>
      <c r="E313" s="6"/>
      <c r="F313" s="6"/>
    </row>
    <row r="314" spans="1:6" x14ac:dyDescent="0.2">
      <c r="A314" s="36"/>
      <c r="E314" s="6"/>
      <c r="F314" s="6"/>
    </row>
    <row r="315" spans="1:6" x14ac:dyDescent="0.2">
      <c r="A315" s="36"/>
      <c r="E315" s="6"/>
      <c r="F315" s="6"/>
    </row>
    <row r="316" spans="1:6" x14ac:dyDescent="0.2">
      <c r="A316" s="36"/>
      <c r="E316" s="6"/>
      <c r="F316" s="6"/>
    </row>
    <row r="317" spans="1:6" x14ac:dyDescent="0.2">
      <c r="A317" s="36"/>
      <c r="E317" s="6"/>
      <c r="F317" s="6"/>
    </row>
    <row r="318" spans="1:6" x14ac:dyDescent="0.2">
      <c r="A318" s="36"/>
      <c r="E318" s="6"/>
      <c r="F318" s="6"/>
    </row>
    <row r="319" spans="1:6" x14ac:dyDescent="0.2">
      <c r="A319" s="36"/>
      <c r="E319" s="6"/>
      <c r="F319" s="6"/>
    </row>
    <row r="320" spans="1:6" x14ac:dyDescent="0.2">
      <c r="A320" s="36"/>
      <c r="E320" s="6"/>
      <c r="F320" s="6"/>
    </row>
    <row r="321" spans="1:6" x14ac:dyDescent="0.2">
      <c r="A321" s="36"/>
      <c r="E321" s="6"/>
      <c r="F321" s="6"/>
    </row>
    <row r="322" spans="1:6" x14ac:dyDescent="0.2">
      <c r="A322" s="36"/>
      <c r="E322" s="6"/>
      <c r="F322" s="6"/>
    </row>
    <row r="323" spans="1:6" x14ac:dyDescent="0.2">
      <c r="A323" s="36"/>
      <c r="E323" s="6"/>
      <c r="F323" s="6"/>
    </row>
    <row r="324" spans="1:6" x14ac:dyDescent="0.2">
      <c r="A324" s="36"/>
      <c r="E324" s="6"/>
      <c r="F324" s="6"/>
    </row>
    <row r="325" spans="1:6" x14ac:dyDescent="0.2">
      <c r="A325" s="36"/>
      <c r="E325" s="6"/>
      <c r="F325" s="6"/>
    </row>
    <row r="326" spans="1:6" x14ac:dyDescent="0.2">
      <c r="A326" s="36"/>
      <c r="E326" s="6"/>
      <c r="F326" s="6"/>
    </row>
    <row r="327" spans="1:6" x14ac:dyDescent="0.2">
      <c r="A327" s="36"/>
      <c r="E327" s="6"/>
      <c r="F327" s="6"/>
    </row>
    <row r="328" spans="1:6" x14ac:dyDescent="0.2">
      <c r="A328" s="36"/>
      <c r="E328" s="6"/>
      <c r="F328" s="6"/>
    </row>
    <row r="329" spans="1:6" x14ac:dyDescent="0.2">
      <c r="A329" s="36"/>
      <c r="E329" s="6"/>
      <c r="F329" s="6"/>
    </row>
    <row r="330" spans="1:6" x14ac:dyDescent="0.2">
      <c r="A330" s="36"/>
      <c r="E330" s="6"/>
      <c r="F330" s="6"/>
    </row>
    <row r="331" spans="1:6" x14ac:dyDescent="0.2">
      <c r="A331" s="36"/>
      <c r="E331" s="6"/>
      <c r="F331" s="6"/>
    </row>
    <row r="332" spans="1:6" x14ac:dyDescent="0.2">
      <c r="A332" s="36"/>
      <c r="E332" s="6"/>
      <c r="F332" s="6"/>
    </row>
    <row r="333" spans="1:6" x14ac:dyDescent="0.2">
      <c r="A333" s="36"/>
      <c r="E333" s="6"/>
      <c r="F333" s="6"/>
    </row>
    <row r="334" spans="1:6" x14ac:dyDescent="0.2">
      <c r="A334" s="36"/>
      <c r="E334" s="6"/>
      <c r="F334" s="6"/>
    </row>
    <row r="335" spans="1:6" x14ac:dyDescent="0.2">
      <c r="A335" s="36"/>
      <c r="E335" s="6"/>
      <c r="F335" s="6"/>
    </row>
    <row r="336" spans="1:6" x14ac:dyDescent="0.2">
      <c r="A336" s="36"/>
      <c r="E336" s="6"/>
      <c r="F336" s="6"/>
    </row>
    <row r="337" spans="1:6" x14ac:dyDescent="0.2">
      <c r="A337" s="36"/>
      <c r="E337" s="6"/>
      <c r="F337" s="6"/>
    </row>
    <row r="338" spans="1:6" x14ac:dyDescent="0.2">
      <c r="A338" s="36"/>
      <c r="E338" s="6"/>
      <c r="F338" s="6"/>
    </row>
    <row r="339" spans="1:6" x14ac:dyDescent="0.2">
      <c r="A339" s="36"/>
      <c r="E339" s="6"/>
      <c r="F339" s="6"/>
    </row>
    <row r="340" spans="1:6" x14ac:dyDescent="0.2">
      <c r="A340" s="36"/>
      <c r="E340" s="6"/>
      <c r="F340" s="6"/>
    </row>
    <row r="341" spans="1:6" x14ac:dyDescent="0.2">
      <c r="A341" s="36"/>
      <c r="E341" s="6"/>
      <c r="F341" s="6"/>
    </row>
    <row r="342" spans="1:6" x14ac:dyDescent="0.2">
      <c r="A342" s="36"/>
      <c r="E342" s="6"/>
      <c r="F342" s="6"/>
    </row>
    <row r="343" spans="1:6" x14ac:dyDescent="0.2">
      <c r="A343" s="36"/>
      <c r="E343" s="6"/>
      <c r="F343" s="6"/>
    </row>
    <row r="344" spans="1:6" x14ac:dyDescent="0.2">
      <c r="A344" s="36"/>
      <c r="E344" s="6"/>
      <c r="F344" s="6"/>
    </row>
    <row r="345" spans="1:6" x14ac:dyDescent="0.2">
      <c r="A345" s="36"/>
      <c r="E345" s="6"/>
      <c r="F345" s="6"/>
    </row>
    <row r="346" spans="1:6" x14ac:dyDescent="0.2">
      <c r="A346" s="36"/>
      <c r="E346" s="6"/>
      <c r="F346" s="6"/>
    </row>
    <row r="347" spans="1:6" x14ac:dyDescent="0.2">
      <c r="A347" s="36"/>
      <c r="E347" s="6"/>
      <c r="F347" s="6"/>
    </row>
    <row r="348" spans="1:6" x14ac:dyDescent="0.2">
      <c r="A348" s="36"/>
      <c r="E348" s="6"/>
      <c r="F348" s="6"/>
    </row>
    <row r="349" spans="1:6" x14ac:dyDescent="0.2">
      <c r="A349" s="36"/>
      <c r="E349" s="6"/>
      <c r="F349" s="6"/>
    </row>
    <row r="350" spans="1:6" x14ac:dyDescent="0.2">
      <c r="A350" s="36"/>
      <c r="E350" s="6"/>
      <c r="F350" s="6"/>
    </row>
    <row r="351" spans="1:6" x14ac:dyDescent="0.2">
      <c r="A351" s="36"/>
      <c r="E351" s="6"/>
      <c r="F351" s="6"/>
    </row>
    <row r="352" spans="1:6" x14ac:dyDescent="0.2">
      <c r="A352" s="36"/>
      <c r="E352" s="6"/>
      <c r="F352" s="6"/>
    </row>
    <row r="353" spans="1:6" x14ac:dyDescent="0.2">
      <c r="A353" s="36"/>
      <c r="E353" s="6"/>
      <c r="F353" s="6"/>
    </row>
    <row r="354" spans="1:6" x14ac:dyDescent="0.2">
      <c r="A354" s="36"/>
      <c r="E354" s="6"/>
      <c r="F354" s="6"/>
    </row>
    <row r="355" spans="1:6" x14ac:dyDescent="0.2">
      <c r="A355" s="36"/>
      <c r="E355" s="6"/>
      <c r="F355" s="6"/>
    </row>
    <row r="356" spans="1:6" x14ac:dyDescent="0.2">
      <c r="A356" s="36"/>
      <c r="E356" s="6"/>
      <c r="F356" s="6"/>
    </row>
    <row r="357" spans="1:6" x14ac:dyDescent="0.2">
      <c r="A357" s="36"/>
      <c r="E357" s="6"/>
      <c r="F357" s="6"/>
    </row>
    <row r="358" spans="1:6" x14ac:dyDescent="0.2">
      <c r="A358" s="36"/>
      <c r="E358" s="6"/>
      <c r="F358" s="6"/>
    </row>
    <row r="359" spans="1:6" x14ac:dyDescent="0.2">
      <c r="A359" s="36"/>
      <c r="E359" s="6"/>
      <c r="F359" s="6"/>
    </row>
    <row r="360" spans="1:6" x14ac:dyDescent="0.2">
      <c r="A360" s="36"/>
      <c r="E360" s="6"/>
      <c r="F360" s="6"/>
    </row>
    <row r="361" spans="1:6" x14ac:dyDescent="0.2">
      <c r="A361" s="36"/>
      <c r="E361" s="6"/>
      <c r="F361" s="6"/>
    </row>
    <row r="362" spans="1:6" x14ac:dyDescent="0.2">
      <c r="A362" s="36"/>
      <c r="E362" s="6"/>
      <c r="F362" s="6"/>
    </row>
    <row r="363" spans="1:6" x14ac:dyDescent="0.2">
      <c r="A363" s="36"/>
      <c r="E363" s="6"/>
      <c r="F363" s="6"/>
    </row>
    <row r="364" spans="1:6" x14ac:dyDescent="0.2">
      <c r="A364" s="36"/>
      <c r="E364" s="6"/>
      <c r="F364" s="6"/>
    </row>
    <row r="365" spans="1:6" x14ac:dyDescent="0.2">
      <c r="A365" s="36"/>
      <c r="E365" s="6"/>
      <c r="F365" s="6"/>
    </row>
    <row r="366" spans="1:6" x14ac:dyDescent="0.2">
      <c r="A366" s="36"/>
      <c r="E366" s="6"/>
      <c r="F366" s="6"/>
    </row>
    <row r="367" spans="1:6" x14ac:dyDescent="0.2">
      <c r="A367" s="36"/>
      <c r="E367" s="6"/>
      <c r="F367" s="6"/>
    </row>
    <row r="368" spans="1:6" x14ac:dyDescent="0.2">
      <c r="E368" s="6"/>
      <c r="F368" s="6"/>
    </row>
    <row r="369" spans="5:6" x14ac:dyDescent="0.2">
      <c r="E369" s="6"/>
      <c r="F369" s="6"/>
    </row>
    <row r="370" spans="5:6" x14ac:dyDescent="0.2">
      <c r="E370" s="6"/>
      <c r="F370" s="6"/>
    </row>
    <row r="371" spans="5:6" x14ac:dyDescent="0.2">
      <c r="E371" s="6"/>
      <c r="F371" s="6"/>
    </row>
    <row r="372" spans="5:6" x14ac:dyDescent="0.2">
      <c r="E372" s="6"/>
      <c r="F372" s="6"/>
    </row>
    <row r="373" spans="5:6" x14ac:dyDescent="0.2">
      <c r="E373" s="6"/>
      <c r="F373" s="6"/>
    </row>
    <row r="374" spans="5:6" x14ac:dyDescent="0.2">
      <c r="E374" s="6"/>
      <c r="F374" s="6"/>
    </row>
    <row r="375" spans="5:6" x14ac:dyDescent="0.2">
      <c r="E375" s="6"/>
      <c r="F375" s="6"/>
    </row>
    <row r="376" spans="5:6" x14ac:dyDescent="0.2">
      <c r="E376" s="6"/>
      <c r="F376" s="6"/>
    </row>
    <row r="377" spans="5:6" x14ac:dyDescent="0.2">
      <c r="E377" s="6"/>
      <c r="F377" s="6"/>
    </row>
    <row r="378" spans="5:6" x14ac:dyDescent="0.2">
      <c r="E378" s="6"/>
      <c r="F378" s="6"/>
    </row>
    <row r="379" spans="5:6" x14ac:dyDescent="0.2">
      <c r="E379" s="6"/>
      <c r="F379" s="6"/>
    </row>
    <row r="380" spans="5:6" x14ac:dyDescent="0.2">
      <c r="E380" s="6"/>
      <c r="F380" s="6"/>
    </row>
    <row r="381" spans="5:6" x14ac:dyDescent="0.2">
      <c r="E381" s="6"/>
      <c r="F381" s="6"/>
    </row>
    <row r="382" spans="5:6" x14ac:dyDescent="0.2">
      <c r="E382" s="6"/>
      <c r="F382" s="6"/>
    </row>
    <row r="383" spans="5:6" x14ac:dyDescent="0.2">
      <c r="E383" s="6"/>
      <c r="F383" s="6"/>
    </row>
    <row r="384" spans="5:6" x14ac:dyDescent="0.2">
      <c r="E384" s="6"/>
      <c r="F384" s="6"/>
    </row>
    <row r="385" spans="5:6" x14ac:dyDescent="0.2">
      <c r="E385" s="6"/>
      <c r="F385" s="6"/>
    </row>
    <row r="386" spans="5:6" x14ac:dyDescent="0.2">
      <c r="E386" s="6"/>
      <c r="F386" s="6"/>
    </row>
    <row r="387" spans="5:6" x14ac:dyDescent="0.2">
      <c r="E387" s="6"/>
      <c r="F387" s="6"/>
    </row>
    <row r="388" spans="5:6" x14ac:dyDescent="0.2">
      <c r="E388" s="6"/>
      <c r="F388" s="6"/>
    </row>
    <row r="389" spans="5:6" x14ac:dyDescent="0.2">
      <c r="E389" s="6"/>
      <c r="F389" s="6"/>
    </row>
    <row r="390" spans="5:6" x14ac:dyDescent="0.2">
      <c r="E390" s="6"/>
      <c r="F390" s="6"/>
    </row>
    <row r="391" spans="5:6" x14ac:dyDescent="0.2">
      <c r="E391" s="6"/>
      <c r="F391" s="6"/>
    </row>
    <row r="392" spans="5:6" x14ac:dyDescent="0.2">
      <c r="E392" s="6"/>
      <c r="F392" s="6"/>
    </row>
    <row r="393" spans="5:6" x14ac:dyDescent="0.2">
      <c r="E393" s="6"/>
      <c r="F393" s="6"/>
    </row>
    <row r="394" spans="5:6" x14ac:dyDescent="0.2">
      <c r="E394" s="6"/>
      <c r="F394" s="6"/>
    </row>
    <row r="395" spans="5:6" x14ac:dyDescent="0.2">
      <c r="E395" s="6"/>
      <c r="F395" s="6"/>
    </row>
    <row r="396" spans="5:6" x14ac:dyDescent="0.2">
      <c r="E396" s="6"/>
      <c r="F396" s="6"/>
    </row>
    <row r="397" spans="5:6" x14ac:dyDescent="0.2">
      <c r="E397" s="6"/>
      <c r="F397" s="6"/>
    </row>
    <row r="398" spans="5:6" x14ac:dyDescent="0.2">
      <c r="E398" s="6"/>
      <c r="F398" s="6"/>
    </row>
    <row r="399" spans="5:6" x14ac:dyDescent="0.2">
      <c r="E399" s="6"/>
      <c r="F399" s="6"/>
    </row>
    <row r="400" spans="5:6" x14ac:dyDescent="0.2">
      <c r="E400" s="6"/>
      <c r="F400" s="6"/>
    </row>
    <row r="401" spans="5:6" x14ac:dyDescent="0.2">
      <c r="E401" s="6"/>
      <c r="F401" s="6"/>
    </row>
    <row r="402" spans="5:6" x14ac:dyDescent="0.2">
      <c r="E402" s="6"/>
      <c r="F402" s="6"/>
    </row>
    <row r="403" spans="5:6" x14ac:dyDescent="0.2">
      <c r="E403" s="6"/>
      <c r="F403" s="6"/>
    </row>
    <row r="404" spans="5:6" x14ac:dyDescent="0.2">
      <c r="E404" s="6"/>
      <c r="F404" s="6"/>
    </row>
    <row r="405" spans="5:6" x14ac:dyDescent="0.2">
      <c r="E405" s="6"/>
      <c r="F405" s="6"/>
    </row>
    <row r="406" spans="5:6" x14ac:dyDescent="0.2">
      <c r="E406" s="6"/>
      <c r="F406" s="6"/>
    </row>
    <row r="407" spans="5:6" x14ac:dyDescent="0.2">
      <c r="E407" s="6"/>
      <c r="F407" s="6"/>
    </row>
    <row r="408" spans="5:6" x14ac:dyDescent="0.2">
      <c r="E408" s="6"/>
      <c r="F408" s="6"/>
    </row>
    <row r="409" spans="5:6" x14ac:dyDescent="0.2">
      <c r="E409" s="6"/>
      <c r="F409" s="6"/>
    </row>
    <row r="410" spans="5:6" x14ac:dyDescent="0.2">
      <c r="E410" s="6"/>
      <c r="F410" s="6"/>
    </row>
    <row r="411" spans="5:6" x14ac:dyDescent="0.2">
      <c r="E411" s="6"/>
      <c r="F411" s="6"/>
    </row>
    <row r="412" spans="5:6" x14ac:dyDescent="0.2">
      <c r="E412" s="6"/>
      <c r="F412" s="6"/>
    </row>
    <row r="413" spans="5:6" x14ac:dyDescent="0.2">
      <c r="E413" s="6"/>
      <c r="F413" s="6"/>
    </row>
    <row r="414" spans="5:6" x14ac:dyDescent="0.2">
      <c r="E414" s="6"/>
      <c r="F414" s="6"/>
    </row>
    <row r="415" spans="5:6" x14ac:dyDescent="0.2">
      <c r="E415" s="6"/>
      <c r="F415" s="6"/>
    </row>
    <row r="416" spans="5:6" x14ac:dyDescent="0.2">
      <c r="E416" s="6"/>
      <c r="F416" s="6"/>
    </row>
    <row r="417" spans="5:6" x14ac:dyDescent="0.2">
      <c r="E417" s="6"/>
      <c r="F417" s="6"/>
    </row>
    <row r="418" spans="5:6" x14ac:dyDescent="0.2">
      <c r="E418" s="6"/>
      <c r="F418" s="6"/>
    </row>
    <row r="419" spans="5:6" x14ac:dyDescent="0.2">
      <c r="E419" s="6"/>
      <c r="F419" s="6"/>
    </row>
    <row r="420" spans="5:6" x14ac:dyDescent="0.2">
      <c r="E420" s="6"/>
      <c r="F420" s="6"/>
    </row>
    <row r="421" spans="5:6" x14ac:dyDescent="0.2">
      <c r="E421" s="6"/>
      <c r="F421" s="6"/>
    </row>
    <row r="422" spans="5:6" x14ac:dyDescent="0.2">
      <c r="E422" s="6"/>
      <c r="F422" s="6"/>
    </row>
    <row r="423" spans="5:6" x14ac:dyDescent="0.2">
      <c r="E423" s="6"/>
      <c r="F423" s="6"/>
    </row>
    <row r="424" spans="5:6" x14ac:dyDescent="0.2">
      <c r="E424" s="6"/>
      <c r="F424" s="6"/>
    </row>
    <row r="425" spans="5:6" x14ac:dyDescent="0.2">
      <c r="E425" s="6"/>
      <c r="F425" s="6"/>
    </row>
    <row r="426" spans="5:6" x14ac:dyDescent="0.2">
      <c r="E426" s="6"/>
      <c r="F426" s="6"/>
    </row>
    <row r="427" spans="5:6" x14ac:dyDescent="0.2">
      <c r="E427" s="6"/>
      <c r="F427" s="6"/>
    </row>
    <row r="428" spans="5:6" x14ac:dyDescent="0.2">
      <c r="E428" s="6"/>
      <c r="F428" s="6"/>
    </row>
    <row r="429" spans="5:6" x14ac:dyDescent="0.2">
      <c r="E429" s="6"/>
      <c r="F429" s="6"/>
    </row>
    <row r="430" spans="5:6" x14ac:dyDescent="0.2">
      <c r="E430" s="6"/>
      <c r="F430" s="6"/>
    </row>
    <row r="431" spans="5:6" x14ac:dyDescent="0.2">
      <c r="E431" s="6"/>
      <c r="F431" s="6"/>
    </row>
    <row r="432" spans="5:6" x14ac:dyDescent="0.2">
      <c r="E432" s="6"/>
      <c r="F432" s="6"/>
    </row>
    <row r="433" spans="5:6" x14ac:dyDescent="0.2">
      <c r="E433" s="6"/>
      <c r="F433" s="6"/>
    </row>
    <row r="434" spans="5:6" x14ac:dyDescent="0.2">
      <c r="E434" s="6"/>
      <c r="F434" s="6"/>
    </row>
    <row r="435" spans="5:6" x14ac:dyDescent="0.2">
      <c r="E435" s="6"/>
      <c r="F435" s="6"/>
    </row>
    <row r="436" spans="5:6" x14ac:dyDescent="0.2">
      <c r="E436" s="6"/>
      <c r="F436" s="6"/>
    </row>
    <row r="437" spans="5:6" x14ac:dyDescent="0.2">
      <c r="E437" s="6"/>
      <c r="F437" s="6"/>
    </row>
    <row r="438" spans="5:6" x14ac:dyDescent="0.2">
      <c r="E438" s="6"/>
      <c r="F438" s="6"/>
    </row>
    <row r="439" spans="5:6" x14ac:dyDescent="0.2">
      <c r="E439" s="6"/>
      <c r="F439" s="6"/>
    </row>
    <row r="440" spans="5:6" x14ac:dyDescent="0.2">
      <c r="E440" s="6"/>
      <c r="F440" s="6"/>
    </row>
    <row r="441" spans="5:6" x14ac:dyDescent="0.2">
      <c r="E441" s="6"/>
      <c r="F441" s="6"/>
    </row>
    <row r="442" spans="5:6" x14ac:dyDescent="0.2">
      <c r="E442" s="6"/>
      <c r="F442" s="6"/>
    </row>
    <row r="443" spans="5:6" x14ac:dyDescent="0.2">
      <c r="E443" s="6"/>
      <c r="F443" s="6"/>
    </row>
    <row r="444" spans="5:6" x14ac:dyDescent="0.2">
      <c r="E444" s="6"/>
      <c r="F444" s="6"/>
    </row>
    <row r="445" spans="5:6" x14ac:dyDescent="0.2">
      <c r="E445" s="6"/>
      <c r="F445" s="6"/>
    </row>
    <row r="446" spans="5:6" x14ac:dyDescent="0.2">
      <c r="E446" s="6"/>
      <c r="F446" s="6"/>
    </row>
    <row r="447" spans="5:6" x14ac:dyDescent="0.2">
      <c r="E447" s="6"/>
      <c r="F447" s="6"/>
    </row>
    <row r="448" spans="5:6" x14ac:dyDescent="0.2">
      <c r="E448" s="6"/>
      <c r="F448" s="6"/>
    </row>
    <row r="449" spans="5:6" x14ac:dyDescent="0.2">
      <c r="E449" s="6"/>
      <c r="F449" s="6"/>
    </row>
    <row r="450" spans="5:6" x14ac:dyDescent="0.2">
      <c r="E450" s="6"/>
      <c r="F450" s="6"/>
    </row>
    <row r="451" spans="5:6" x14ac:dyDescent="0.2">
      <c r="E451" s="6"/>
      <c r="F451" s="6"/>
    </row>
    <row r="452" spans="5:6" x14ac:dyDescent="0.2">
      <c r="E452" s="6"/>
      <c r="F452" s="6"/>
    </row>
    <row r="453" spans="5:6" x14ac:dyDescent="0.2">
      <c r="E453" s="6"/>
      <c r="F453" s="6"/>
    </row>
    <row r="454" spans="5:6" x14ac:dyDescent="0.2">
      <c r="E454" s="6"/>
      <c r="F454" s="6"/>
    </row>
    <row r="455" spans="5:6" x14ac:dyDescent="0.2">
      <c r="E455" s="6"/>
      <c r="F455" s="6"/>
    </row>
    <row r="456" spans="5:6" x14ac:dyDescent="0.2">
      <c r="E456" s="6"/>
      <c r="F456" s="6"/>
    </row>
    <row r="457" spans="5:6" x14ac:dyDescent="0.2">
      <c r="E457" s="6"/>
      <c r="F457" s="6"/>
    </row>
    <row r="458" spans="5:6" x14ac:dyDescent="0.2">
      <c r="E458" s="6"/>
      <c r="F458" s="6"/>
    </row>
    <row r="459" spans="5:6" x14ac:dyDescent="0.2">
      <c r="E459" s="6"/>
      <c r="F459" s="6"/>
    </row>
    <row r="460" spans="5:6" x14ac:dyDescent="0.2">
      <c r="E460" s="6"/>
      <c r="F460" s="6"/>
    </row>
    <row r="461" spans="5:6" x14ac:dyDescent="0.2">
      <c r="E461" s="6"/>
      <c r="F461" s="6"/>
    </row>
    <row r="462" spans="5:6" x14ac:dyDescent="0.2">
      <c r="E462" s="6"/>
      <c r="F462" s="6"/>
    </row>
    <row r="463" spans="5:6" x14ac:dyDescent="0.2">
      <c r="E463" s="6"/>
      <c r="F463" s="6"/>
    </row>
    <row r="464" spans="5:6" x14ac:dyDescent="0.2">
      <c r="E464" s="6"/>
      <c r="F464" s="6"/>
    </row>
    <row r="465" spans="5:6" x14ac:dyDescent="0.2">
      <c r="E465" s="6"/>
      <c r="F465" s="6"/>
    </row>
    <row r="466" spans="5:6" x14ac:dyDescent="0.2">
      <c r="E466" s="6"/>
      <c r="F466" s="6"/>
    </row>
    <row r="467" spans="5:6" x14ac:dyDescent="0.2">
      <c r="E467" s="6"/>
      <c r="F467" s="6"/>
    </row>
    <row r="468" spans="5:6" x14ac:dyDescent="0.2">
      <c r="E468" s="6"/>
      <c r="F468" s="6"/>
    </row>
    <row r="469" spans="5:6" x14ac:dyDescent="0.2">
      <c r="E469" s="6"/>
      <c r="F469" s="6"/>
    </row>
    <row r="470" spans="5:6" x14ac:dyDescent="0.2">
      <c r="E470" s="6"/>
      <c r="F470" s="6"/>
    </row>
    <row r="471" spans="5:6" x14ac:dyDescent="0.2">
      <c r="E471" s="6"/>
      <c r="F471" s="6"/>
    </row>
    <row r="472" spans="5:6" x14ac:dyDescent="0.2">
      <c r="E472" s="6"/>
      <c r="F472" s="6"/>
    </row>
    <row r="473" spans="5:6" x14ac:dyDescent="0.2">
      <c r="E473" s="6"/>
      <c r="F473" s="6"/>
    </row>
    <row r="474" spans="5:6" x14ac:dyDescent="0.2">
      <c r="E474" s="6"/>
      <c r="F474" s="6"/>
    </row>
    <row r="475" spans="5:6" x14ac:dyDescent="0.2">
      <c r="E475" s="6"/>
      <c r="F475" s="6"/>
    </row>
    <row r="476" spans="5:6" x14ac:dyDescent="0.2">
      <c r="E476" s="6"/>
      <c r="F476" s="6"/>
    </row>
    <row r="477" spans="5:6" x14ac:dyDescent="0.2">
      <c r="E477" s="6"/>
      <c r="F477" s="6"/>
    </row>
    <row r="478" spans="5:6" x14ac:dyDescent="0.2">
      <c r="E478" s="6"/>
      <c r="F478" s="6"/>
    </row>
    <row r="479" spans="5:6" x14ac:dyDescent="0.2">
      <c r="E479" s="6"/>
      <c r="F479" s="6"/>
    </row>
    <row r="480" spans="5:6" x14ac:dyDescent="0.2">
      <c r="E480" s="6"/>
      <c r="F480" s="6"/>
    </row>
    <row r="481" spans="5:6" x14ac:dyDescent="0.2">
      <c r="E481" s="6"/>
      <c r="F481" s="6"/>
    </row>
    <row r="482" spans="5:6" x14ac:dyDescent="0.2">
      <c r="E482" s="6"/>
      <c r="F482" s="6"/>
    </row>
    <row r="483" spans="5:6" x14ac:dyDescent="0.2">
      <c r="E483" s="6"/>
      <c r="F483" s="6"/>
    </row>
    <row r="484" spans="5:6" x14ac:dyDescent="0.2">
      <c r="E484" s="6"/>
      <c r="F484" s="6"/>
    </row>
    <row r="485" spans="5:6" x14ac:dyDescent="0.2">
      <c r="E485" s="6"/>
      <c r="F485" s="6"/>
    </row>
    <row r="486" spans="5:6" x14ac:dyDescent="0.2">
      <c r="E486" s="6"/>
      <c r="F486" s="6"/>
    </row>
    <row r="487" spans="5:6" x14ac:dyDescent="0.2">
      <c r="E487" s="6"/>
      <c r="F487" s="6"/>
    </row>
    <row r="488" spans="5:6" x14ac:dyDescent="0.2">
      <c r="E488" s="6"/>
      <c r="F488" s="6"/>
    </row>
    <row r="489" spans="5:6" x14ac:dyDescent="0.2">
      <c r="E489" s="6"/>
      <c r="F489" s="6"/>
    </row>
    <row r="490" spans="5:6" x14ac:dyDescent="0.2">
      <c r="E490" s="6"/>
      <c r="F490" s="6"/>
    </row>
    <row r="491" spans="5:6" x14ac:dyDescent="0.2">
      <c r="E491" s="6"/>
      <c r="F491" s="6"/>
    </row>
    <row r="492" spans="5:6" x14ac:dyDescent="0.2">
      <c r="E492" s="6"/>
      <c r="F492" s="6"/>
    </row>
    <row r="493" spans="5:6" x14ac:dyDescent="0.2">
      <c r="E493" s="6"/>
      <c r="F493" s="6"/>
    </row>
    <row r="494" spans="5:6" x14ac:dyDescent="0.2">
      <c r="E494" s="6"/>
      <c r="F494" s="6"/>
    </row>
    <row r="495" spans="5:6" x14ac:dyDescent="0.2">
      <c r="E495" s="6"/>
      <c r="F495" s="6"/>
    </row>
    <row r="496" spans="5:6" x14ac:dyDescent="0.2">
      <c r="E496" s="6"/>
      <c r="F496" s="6"/>
    </row>
    <row r="497" spans="5:6" x14ac:dyDescent="0.2">
      <c r="E497" s="6"/>
      <c r="F497" s="6"/>
    </row>
    <row r="498" spans="5:6" x14ac:dyDescent="0.2">
      <c r="E498" s="6"/>
      <c r="F498" s="6"/>
    </row>
    <row r="499" spans="5:6" x14ac:dyDescent="0.2">
      <c r="E499" s="6"/>
      <c r="F499" s="6"/>
    </row>
    <row r="500" spans="5:6" x14ac:dyDescent="0.2">
      <c r="E500" s="6"/>
      <c r="F500" s="6"/>
    </row>
    <row r="501" spans="5:6" x14ac:dyDescent="0.2">
      <c r="E501" s="6"/>
      <c r="F501" s="6"/>
    </row>
    <row r="502" spans="5:6" x14ac:dyDescent="0.2">
      <c r="E502" s="6"/>
      <c r="F502" s="6"/>
    </row>
    <row r="503" spans="5:6" x14ac:dyDescent="0.2">
      <c r="E503" s="6"/>
      <c r="F503" s="6"/>
    </row>
    <row r="504" spans="5:6" x14ac:dyDescent="0.2">
      <c r="E504" s="6"/>
      <c r="F504" s="6"/>
    </row>
    <row r="505" spans="5:6" x14ac:dyDescent="0.2">
      <c r="E505" s="6"/>
      <c r="F505" s="6"/>
    </row>
    <row r="506" spans="5:6" x14ac:dyDescent="0.2">
      <c r="E506" s="6"/>
      <c r="F506" s="6"/>
    </row>
    <row r="507" spans="5:6" x14ac:dyDescent="0.2">
      <c r="E507" s="6"/>
      <c r="F507" s="6"/>
    </row>
    <row r="508" spans="5:6" x14ac:dyDescent="0.2">
      <c r="E508" s="6"/>
      <c r="F508" s="6"/>
    </row>
    <row r="509" spans="5:6" x14ac:dyDescent="0.2">
      <c r="E509" s="6"/>
      <c r="F509" s="6"/>
    </row>
    <row r="510" spans="5:6" x14ac:dyDescent="0.2">
      <c r="E510" s="6"/>
      <c r="F510" s="6"/>
    </row>
    <row r="511" spans="5:6" x14ac:dyDescent="0.2">
      <c r="E511" s="6"/>
      <c r="F511" s="6"/>
    </row>
    <row r="512" spans="5:6" x14ac:dyDescent="0.2">
      <c r="E512" s="6"/>
      <c r="F512" s="6"/>
    </row>
    <row r="513" spans="5:6" x14ac:dyDescent="0.2">
      <c r="E513" s="6"/>
      <c r="F513" s="6"/>
    </row>
    <row r="514" spans="5:6" x14ac:dyDescent="0.2">
      <c r="E514" s="6"/>
      <c r="F514" s="6"/>
    </row>
    <row r="515" spans="5:6" x14ac:dyDescent="0.2">
      <c r="E515" s="6"/>
      <c r="F515" s="6"/>
    </row>
    <row r="516" spans="5:6" x14ac:dyDescent="0.2">
      <c r="E516" s="6"/>
      <c r="F516" s="6"/>
    </row>
    <row r="517" spans="5:6" x14ac:dyDescent="0.2">
      <c r="E517" s="6"/>
      <c r="F517" s="6"/>
    </row>
    <row r="518" spans="5:6" x14ac:dyDescent="0.2">
      <c r="E518" s="6"/>
      <c r="F518" s="6"/>
    </row>
    <row r="519" spans="5:6" x14ac:dyDescent="0.2">
      <c r="E519" s="6"/>
      <c r="F519" s="6"/>
    </row>
    <row r="520" spans="5:6" x14ac:dyDescent="0.2">
      <c r="E520" s="6"/>
      <c r="F520" s="6"/>
    </row>
    <row r="521" spans="5:6" x14ac:dyDescent="0.2">
      <c r="E521" s="6"/>
      <c r="F521" s="6"/>
    </row>
    <row r="522" spans="5:6" x14ac:dyDescent="0.2">
      <c r="E522" s="6"/>
      <c r="F522" s="6"/>
    </row>
    <row r="523" spans="5:6" x14ac:dyDescent="0.2">
      <c r="E523" s="6"/>
      <c r="F523" s="6"/>
    </row>
    <row r="524" spans="5:6" x14ac:dyDescent="0.2">
      <c r="E524" s="6"/>
      <c r="F524" s="6"/>
    </row>
    <row r="525" spans="5:6" x14ac:dyDescent="0.2">
      <c r="E525" s="6"/>
      <c r="F525" s="6"/>
    </row>
    <row r="526" spans="5:6" x14ac:dyDescent="0.2">
      <c r="E526" s="6"/>
      <c r="F526" s="6"/>
    </row>
    <row r="527" spans="5:6" x14ac:dyDescent="0.2">
      <c r="E527" s="6"/>
      <c r="F527" s="6"/>
    </row>
    <row r="528" spans="5:6" x14ac:dyDescent="0.2">
      <c r="E528" s="6"/>
      <c r="F528" s="6"/>
    </row>
    <row r="529" spans="5:6" x14ac:dyDescent="0.2">
      <c r="E529" s="6"/>
      <c r="F529" s="6"/>
    </row>
    <row r="530" spans="5:6" x14ac:dyDescent="0.2">
      <c r="E530" s="6"/>
      <c r="F530" s="6"/>
    </row>
    <row r="531" spans="5:6" x14ac:dyDescent="0.2">
      <c r="E531" s="6"/>
      <c r="F531" s="6"/>
    </row>
    <row r="532" spans="5:6" x14ac:dyDescent="0.2">
      <c r="E532" s="6"/>
      <c r="F532" s="6"/>
    </row>
    <row r="533" spans="5:6" x14ac:dyDescent="0.2">
      <c r="E533" s="6"/>
      <c r="F533" s="6"/>
    </row>
    <row r="534" spans="5:6" x14ac:dyDescent="0.2">
      <c r="E534" s="6"/>
      <c r="F534" s="6"/>
    </row>
    <row r="535" spans="5:6" x14ac:dyDescent="0.2">
      <c r="E535" s="6"/>
      <c r="F535" s="6"/>
    </row>
    <row r="536" spans="5:6" x14ac:dyDescent="0.2">
      <c r="E536" s="6"/>
      <c r="F536" s="6"/>
    </row>
    <row r="537" spans="5:6" x14ac:dyDescent="0.2">
      <c r="E537" s="6"/>
      <c r="F537" s="6"/>
    </row>
    <row r="538" spans="5:6" x14ac:dyDescent="0.2">
      <c r="E538" s="6"/>
      <c r="F538" s="6"/>
    </row>
    <row r="539" spans="5:6" x14ac:dyDescent="0.2">
      <c r="E539" s="6"/>
      <c r="F539" s="6"/>
    </row>
    <row r="540" spans="5:6" x14ac:dyDescent="0.2">
      <c r="E540" s="6"/>
      <c r="F540" s="6"/>
    </row>
    <row r="541" spans="5:6" x14ac:dyDescent="0.2">
      <c r="E541" s="6"/>
      <c r="F541" s="6"/>
    </row>
    <row r="542" spans="5:6" x14ac:dyDescent="0.2">
      <c r="E542" s="6"/>
      <c r="F542" s="6"/>
    </row>
    <row r="543" spans="5:6" x14ac:dyDescent="0.2">
      <c r="E543" s="6"/>
      <c r="F543" s="6"/>
    </row>
    <row r="544" spans="5:6" x14ac:dyDescent="0.2">
      <c r="E544" s="6"/>
      <c r="F544" s="6"/>
    </row>
    <row r="545" spans="5:6" x14ac:dyDescent="0.2">
      <c r="E545" s="6"/>
      <c r="F545" s="6"/>
    </row>
    <row r="546" spans="5:6" x14ac:dyDescent="0.2">
      <c r="E546" s="6"/>
      <c r="F546" s="6"/>
    </row>
    <row r="547" spans="5:6" x14ac:dyDescent="0.2">
      <c r="E547" s="6"/>
      <c r="F547" s="6"/>
    </row>
    <row r="548" spans="5:6" x14ac:dyDescent="0.2">
      <c r="E548" s="6"/>
      <c r="F548" s="6"/>
    </row>
    <row r="549" spans="5:6" x14ac:dyDescent="0.2">
      <c r="E549" s="6"/>
      <c r="F549" s="6"/>
    </row>
    <row r="550" spans="5:6" x14ac:dyDescent="0.2">
      <c r="E550" s="6"/>
      <c r="F550" s="6"/>
    </row>
    <row r="551" spans="5:6" x14ac:dyDescent="0.2">
      <c r="E551" s="6"/>
      <c r="F551" s="6"/>
    </row>
    <row r="552" spans="5:6" x14ac:dyDescent="0.2">
      <c r="E552" s="6"/>
      <c r="F552" s="6"/>
    </row>
    <row r="553" spans="5:6" x14ac:dyDescent="0.2">
      <c r="E553" s="6"/>
      <c r="F553" s="6"/>
    </row>
    <row r="554" spans="5:6" x14ac:dyDescent="0.2">
      <c r="E554" s="6"/>
      <c r="F554" s="6"/>
    </row>
    <row r="555" spans="5:6" x14ac:dyDescent="0.2">
      <c r="E555" s="6"/>
      <c r="F555" s="6"/>
    </row>
    <row r="556" spans="5:6" x14ac:dyDescent="0.2">
      <c r="E556" s="6"/>
      <c r="F556" s="6"/>
    </row>
    <row r="557" spans="5:6" x14ac:dyDescent="0.2">
      <c r="E557" s="6"/>
      <c r="F557" s="6"/>
    </row>
    <row r="558" spans="5:6" x14ac:dyDescent="0.2">
      <c r="E558" s="6"/>
      <c r="F558" s="6"/>
    </row>
    <row r="559" spans="5:6" x14ac:dyDescent="0.2">
      <c r="E559" s="6"/>
      <c r="F559" s="6"/>
    </row>
    <row r="560" spans="5:6" x14ac:dyDescent="0.2">
      <c r="E560" s="6"/>
      <c r="F560" s="6"/>
    </row>
    <row r="561" spans="5:6" x14ac:dyDescent="0.2">
      <c r="E561" s="6"/>
      <c r="F561" s="6"/>
    </row>
    <row r="562" spans="5:6" x14ac:dyDescent="0.2">
      <c r="E562" s="6"/>
      <c r="F562" s="6"/>
    </row>
    <row r="563" spans="5:6" x14ac:dyDescent="0.2">
      <c r="E563" s="6"/>
      <c r="F563" s="6"/>
    </row>
    <row r="564" spans="5:6" x14ac:dyDescent="0.2">
      <c r="E564" s="6"/>
      <c r="F564" s="6"/>
    </row>
    <row r="565" spans="5:6" x14ac:dyDescent="0.2">
      <c r="E565" s="6"/>
      <c r="F565" s="6"/>
    </row>
    <row r="566" spans="5:6" x14ac:dyDescent="0.2">
      <c r="E566" s="6"/>
      <c r="F566" s="6"/>
    </row>
    <row r="567" spans="5:6" x14ac:dyDescent="0.2">
      <c r="E567" s="6"/>
      <c r="F567" s="6"/>
    </row>
    <row r="568" spans="5:6" x14ac:dyDescent="0.2">
      <c r="E568" s="6"/>
      <c r="F568" s="6"/>
    </row>
    <row r="569" spans="5:6" x14ac:dyDescent="0.2">
      <c r="E569" s="6"/>
      <c r="F569" s="6"/>
    </row>
    <row r="570" spans="5:6" x14ac:dyDescent="0.2">
      <c r="E570" s="6"/>
      <c r="F570" s="6"/>
    </row>
    <row r="571" spans="5:6" x14ac:dyDescent="0.2">
      <c r="E571" s="6"/>
      <c r="F571" s="6"/>
    </row>
    <row r="572" spans="5:6" x14ac:dyDescent="0.2">
      <c r="E572" s="6"/>
      <c r="F572" s="6"/>
    </row>
    <row r="573" spans="5:6" x14ac:dyDescent="0.2">
      <c r="E573" s="6"/>
      <c r="F573" s="6"/>
    </row>
    <row r="574" spans="5:6" x14ac:dyDescent="0.2">
      <c r="E574" s="6"/>
      <c r="F574" s="6"/>
    </row>
    <row r="575" spans="5:6" x14ac:dyDescent="0.2">
      <c r="E575" s="6"/>
      <c r="F575" s="6"/>
    </row>
    <row r="576" spans="5:6" x14ac:dyDescent="0.2">
      <c r="E576" s="6"/>
      <c r="F576" s="6"/>
    </row>
    <row r="577" spans="5:6" x14ac:dyDescent="0.2">
      <c r="E577" s="6"/>
      <c r="F577" s="6"/>
    </row>
    <row r="578" spans="5:6" x14ac:dyDescent="0.2">
      <c r="E578" s="6"/>
      <c r="F578" s="6"/>
    </row>
    <row r="579" spans="5:6" x14ac:dyDescent="0.2">
      <c r="E579" s="6"/>
      <c r="F579" s="6"/>
    </row>
    <row r="580" spans="5:6" x14ac:dyDescent="0.2">
      <c r="E580" s="6"/>
      <c r="F580" s="6"/>
    </row>
    <row r="581" spans="5:6" x14ac:dyDescent="0.2">
      <c r="E581" s="6"/>
      <c r="F581" s="6"/>
    </row>
    <row r="582" spans="5:6" x14ac:dyDescent="0.2">
      <c r="E582" s="6"/>
      <c r="F582" s="6"/>
    </row>
    <row r="583" spans="5:6" x14ac:dyDescent="0.2">
      <c r="E583" s="6"/>
      <c r="F583" s="6"/>
    </row>
    <row r="584" spans="5:6" x14ac:dyDescent="0.2">
      <c r="E584" s="6"/>
      <c r="F584" s="6"/>
    </row>
    <row r="585" spans="5:6" x14ac:dyDescent="0.2">
      <c r="E585" s="6"/>
      <c r="F585" s="6"/>
    </row>
    <row r="586" spans="5:6" x14ac:dyDescent="0.2">
      <c r="E586" s="6"/>
      <c r="F586" s="6"/>
    </row>
    <row r="587" spans="5:6" x14ac:dyDescent="0.2">
      <c r="E587" s="6"/>
      <c r="F587" s="6"/>
    </row>
    <row r="588" spans="5:6" x14ac:dyDescent="0.2">
      <c r="E588" s="6"/>
      <c r="F588" s="6"/>
    </row>
    <row r="589" spans="5:6" x14ac:dyDescent="0.2">
      <c r="E589" s="6"/>
      <c r="F589" s="6"/>
    </row>
    <row r="590" spans="5:6" x14ac:dyDescent="0.2">
      <c r="E590" s="6"/>
      <c r="F590" s="6"/>
    </row>
    <row r="591" spans="5:6" x14ac:dyDescent="0.2">
      <c r="E591" s="6"/>
      <c r="F591" s="6"/>
    </row>
    <row r="592" spans="5:6" x14ac:dyDescent="0.2">
      <c r="E592" s="6"/>
      <c r="F592" s="6"/>
    </row>
    <row r="593" spans="5:6" x14ac:dyDescent="0.2">
      <c r="E593" s="6"/>
      <c r="F593" s="6"/>
    </row>
    <row r="594" spans="5:6" x14ac:dyDescent="0.2">
      <c r="E594" s="6"/>
      <c r="F594" s="6"/>
    </row>
    <row r="595" spans="5:6" x14ac:dyDescent="0.2">
      <c r="E595" s="6"/>
      <c r="F595" s="6"/>
    </row>
    <row r="596" spans="5:6" x14ac:dyDescent="0.2">
      <c r="E596" s="6"/>
      <c r="F596" s="6"/>
    </row>
    <row r="597" spans="5:6" x14ac:dyDescent="0.2">
      <c r="E597" s="6"/>
      <c r="F597" s="6"/>
    </row>
    <row r="598" spans="5:6" x14ac:dyDescent="0.2">
      <c r="E598" s="6"/>
      <c r="F598" s="6"/>
    </row>
    <row r="599" spans="5:6" x14ac:dyDescent="0.2">
      <c r="E599" s="6"/>
      <c r="F599" s="6"/>
    </row>
    <row r="600" spans="5:6" x14ac:dyDescent="0.2">
      <c r="E600" s="6"/>
      <c r="F600" s="6"/>
    </row>
    <row r="601" spans="5:6" x14ac:dyDescent="0.2">
      <c r="E601" s="6"/>
      <c r="F601" s="6"/>
    </row>
    <row r="602" spans="5:6" x14ac:dyDescent="0.2">
      <c r="E602" s="6"/>
      <c r="F602" s="6"/>
    </row>
    <row r="603" spans="5:6" x14ac:dyDescent="0.2">
      <c r="E603" s="6"/>
      <c r="F603" s="6"/>
    </row>
    <row r="604" spans="5:6" x14ac:dyDescent="0.2">
      <c r="E604" s="6"/>
      <c r="F604" s="6"/>
    </row>
    <row r="605" spans="5:6" x14ac:dyDescent="0.2">
      <c r="E605" s="6"/>
      <c r="F605" s="6"/>
    </row>
    <row r="606" spans="5:6" x14ac:dyDescent="0.2">
      <c r="E606" s="6"/>
      <c r="F606" s="6"/>
    </row>
    <row r="607" spans="5:6" x14ac:dyDescent="0.2">
      <c r="E607" s="6"/>
      <c r="F607" s="6"/>
    </row>
    <row r="608" spans="5:6" x14ac:dyDescent="0.2">
      <c r="E608" s="6"/>
      <c r="F608" s="6"/>
    </row>
    <row r="609" spans="5:6" x14ac:dyDescent="0.2">
      <c r="E609" s="6"/>
      <c r="F609" s="6"/>
    </row>
    <row r="610" spans="5:6" x14ac:dyDescent="0.2">
      <c r="E610" s="6"/>
      <c r="F610" s="6"/>
    </row>
    <row r="611" spans="5:6" x14ac:dyDescent="0.2">
      <c r="E611" s="6"/>
      <c r="F611" s="6"/>
    </row>
    <row r="612" spans="5:6" x14ac:dyDescent="0.2">
      <c r="E612" s="6"/>
      <c r="F612" s="6"/>
    </row>
    <row r="613" spans="5:6" x14ac:dyDescent="0.2">
      <c r="E613" s="6"/>
      <c r="F613" s="6"/>
    </row>
    <row r="614" spans="5:6" x14ac:dyDescent="0.2">
      <c r="E614" s="6"/>
      <c r="F614" s="6"/>
    </row>
    <row r="615" spans="5:6" x14ac:dyDescent="0.2">
      <c r="E615" s="6"/>
      <c r="F615" s="6"/>
    </row>
    <row r="616" spans="5:6" x14ac:dyDescent="0.2">
      <c r="E616" s="6"/>
      <c r="F616" s="6"/>
    </row>
    <row r="617" spans="5:6" x14ac:dyDescent="0.2">
      <c r="E617" s="6"/>
      <c r="F617" s="6"/>
    </row>
    <row r="618" spans="5:6" x14ac:dyDescent="0.2">
      <c r="E618" s="6"/>
      <c r="F618" s="6"/>
    </row>
    <row r="619" spans="5:6" x14ac:dyDescent="0.2">
      <c r="E619" s="6"/>
      <c r="F619" s="6"/>
    </row>
    <row r="620" spans="5:6" x14ac:dyDescent="0.2">
      <c r="E620" s="6"/>
      <c r="F620" s="6"/>
    </row>
    <row r="621" spans="5:6" x14ac:dyDescent="0.2">
      <c r="E621" s="6"/>
      <c r="F621" s="6"/>
    </row>
    <row r="622" spans="5:6" x14ac:dyDescent="0.2">
      <c r="E622" s="6"/>
      <c r="F622" s="6"/>
    </row>
    <row r="623" spans="5:6" x14ac:dyDescent="0.2">
      <c r="E623" s="6"/>
      <c r="F623" s="6"/>
    </row>
    <row r="624" spans="5:6" x14ac:dyDescent="0.2">
      <c r="E624" s="6"/>
      <c r="F624" s="6"/>
    </row>
    <row r="625" spans="5:6" x14ac:dyDescent="0.2">
      <c r="E625" s="6"/>
      <c r="F625" s="6"/>
    </row>
    <row r="626" spans="5:6" x14ac:dyDescent="0.2">
      <c r="E626" s="6"/>
      <c r="F626" s="6"/>
    </row>
    <row r="627" spans="5:6" x14ac:dyDescent="0.2">
      <c r="E627" s="6"/>
      <c r="F627" s="6"/>
    </row>
    <row r="628" spans="5:6" x14ac:dyDescent="0.2">
      <c r="E628" s="6"/>
      <c r="F628" s="6"/>
    </row>
    <row r="629" spans="5:6" x14ac:dyDescent="0.2">
      <c r="E629" s="6"/>
      <c r="F629" s="6"/>
    </row>
    <row r="630" spans="5:6" x14ac:dyDescent="0.2">
      <c r="E630" s="6"/>
      <c r="F630" s="6"/>
    </row>
    <row r="631" spans="5:6" x14ac:dyDescent="0.2">
      <c r="E631" s="6"/>
      <c r="F631" s="6"/>
    </row>
    <row r="632" spans="5:6" x14ac:dyDescent="0.2">
      <c r="E632" s="6"/>
      <c r="F632" s="6"/>
    </row>
    <row r="633" spans="5:6" x14ac:dyDescent="0.2">
      <c r="E633" s="6"/>
      <c r="F633" s="6"/>
    </row>
    <row r="634" spans="5:6" x14ac:dyDescent="0.2">
      <c r="E634" s="6"/>
      <c r="F634" s="6"/>
    </row>
    <row r="635" spans="5:6" x14ac:dyDescent="0.2">
      <c r="E635" s="6"/>
      <c r="F635" s="6"/>
    </row>
    <row r="636" spans="5:6" x14ac:dyDescent="0.2">
      <c r="E636" s="6"/>
      <c r="F636" s="6"/>
    </row>
    <row r="637" spans="5:6" x14ac:dyDescent="0.2">
      <c r="E637" s="6"/>
      <c r="F637" s="6"/>
    </row>
    <row r="638" spans="5:6" x14ac:dyDescent="0.2">
      <c r="E638" s="6"/>
      <c r="F638" s="6"/>
    </row>
    <row r="639" spans="5:6" x14ac:dyDescent="0.2">
      <c r="E639" s="6"/>
      <c r="F639" s="6"/>
    </row>
    <row r="640" spans="5:6" x14ac:dyDescent="0.2">
      <c r="E640" s="6"/>
      <c r="F640" s="6"/>
    </row>
    <row r="641" spans="5:6" x14ac:dyDescent="0.2">
      <c r="E641" s="6"/>
      <c r="F641" s="6"/>
    </row>
    <row r="642" spans="5:6" x14ac:dyDescent="0.2">
      <c r="E642" s="6"/>
      <c r="F642" s="6"/>
    </row>
    <row r="643" spans="5:6" x14ac:dyDescent="0.2">
      <c r="E643" s="6"/>
      <c r="F643" s="6"/>
    </row>
    <row r="644" spans="5:6" x14ac:dyDescent="0.2">
      <c r="E644" s="6"/>
      <c r="F644" s="6"/>
    </row>
    <row r="645" spans="5:6" x14ac:dyDescent="0.2">
      <c r="E645" s="6"/>
      <c r="F645" s="6"/>
    </row>
    <row r="646" spans="5:6" x14ac:dyDescent="0.2">
      <c r="E646" s="6"/>
      <c r="F646" s="6"/>
    </row>
    <row r="647" spans="5:6" x14ac:dyDescent="0.2">
      <c r="E647" s="6"/>
      <c r="F647" s="6"/>
    </row>
    <row r="648" spans="5:6" x14ac:dyDescent="0.2">
      <c r="E648" s="6"/>
      <c r="F648" s="6"/>
    </row>
    <row r="649" spans="5:6" x14ac:dyDescent="0.2">
      <c r="E649" s="6"/>
      <c r="F649" s="6"/>
    </row>
    <row r="650" spans="5:6" x14ac:dyDescent="0.2">
      <c r="E650" s="6"/>
      <c r="F650" s="6"/>
    </row>
    <row r="651" spans="5:6" x14ac:dyDescent="0.2">
      <c r="E651" s="6"/>
      <c r="F651" s="6"/>
    </row>
    <row r="652" spans="5:6" x14ac:dyDescent="0.2">
      <c r="E652" s="6"/>
      <c r="F652" s="6"/>
    </row>
    <row r="653" spans="5:6" x14ac:dyDescent="0.2">
      <c r="E653" s="6"/>
      <c r="F653" s="6"/>
    </row>
    <row r="654" spans="5:6" x14ac:dyDescent="0.2">
      <c r="E654" s="6"/>
      <c r="F654" s="6"/>
    </row>
    <row r="655" spans="5:6" x14ac:dyDescent="0.2">
      <c r="E655" s="6"/>
      <c r="F655" s="6"/>
    </row>
    <row r="656" spans="5:6" x14ac:dyDescent="0.2">
      <c r="E656" s="6"/>
      <c r="F656" s="6"/>
    </row>
    <row r="657" spans="5:6" x14ac:dyDescent="0.2">
      <c r="E657" s="6"/>
      <c r="F657" s="6"/>
    </row>
    <row r="658" spans="5:6" x14ac:dyDescent="0.2">
      <c r="E658" s="6"/>
      <c r="F658" s="6"/>
    </row>
    <row r="659" spans="5:6" x14ac:dyDescent="0.2">
      <c r="E659" s="6"/>
      <c r="F659" s="6"/>
    </row>
    <row r="660" spans="5:6" x14ac:dyDescent="0.2">
      <c r="E660" s="6"/>
      <c r="F660" s="6"/>
    </row>
  </sheetData>
  <mergeCells count="6">
    <mergeCell ref="B155:E155"/>
    <mergeCell ref="B47:F47"/>
    <mergeCell ref="B120:F120"/>
    <mergeCell ref="B63:F63"/>
    <mergeCell ref="B150:E150"/>
    <mergeCell ref="B151:E151"/>
  </mergeCells>
  <phoneticPr fontId="11" type="noConversion"/>
  <pageMargins left="0.59055118110236227" right="0.15748031496062992" top="0.19685039370078741" bottom="0.39370078740157483" header="0" footer="0.11811023622047245"/>
  <pageSetup paperSize="9" scale="99" orientation="portrait" r:id="rId1"/>
  <headerFooter>
    <oddFooter>&amp;LRekonstrukcija i novelacija sustava za detekciju vangabaritnih vozila na autocesti A1&amp;RStranica &amp;P od &amp;N</oddFooter>
  </headerFooter>
  <rowBreaks count="2" manualBreakCount="2">
    <brk id="41" max="5" man="1"/>
    <brk id="10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Troškovnik</vt:lpstr>
      <vt:lpstr>Troškovnik!Print_Area</vt:lpstr>
      <vt:lpstr>Troškovnik!Print_Titles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dc:creator>
  <cp:lastModifiedBy>Diana Šakić</cp:lastModifiedBy>
  <cp:lastPrinted>2025-12-17T10:13:21Z</cp:lastPrinted>
  <dcterms:created xsi:type="dcterms:W3CDTF">2015-06-05T18:17:20Z</dcterms:created>
  <dcterms:modified xsi:type="dcterms:W3CDTF">2026-06-19T09:18:22Z</dcterms:modified>
</cp:coreProperties>
</file>