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activeTab="1"/>
  </bookViews>
  <sheets>
    <sheet name="Sheet1" sheetId="1" r:id="rId1"/>
    <sheet name="Sheet2" sheetId="2" r:id="rId2"/>
  </sheets>
  <calcPr calcId="152511"/>
</workbook>
</file>

<file path=xl/calcChain.xml><?xml version="1.0" encoding="utf-8"?>
<calcChain xmlns="http://schemas.openxmlformats.org/spreadsheetml/2006/main">
  <c r="F23" i="1" l="1"/>
  <c r="F20" i="1" l="1"/>
  <c r="F3" i="1"/>
  <c r="F2" i="1"/>
  <c r="E20" i="1"/>
</calcChain>
</file>

<file path=xl/sharedStrings.xml><?xml version="1.0" encoding="utf-8"?>
<sst xmlns="http://schemas.openxmlformats.org/spreadsheetml/2006/main" count="71" uniqueCount="56">
  <si>
    <t>Most "Odvodni kanal Karašica" (3 raspona, L=9,50+12,50+9,50=31,0m, š=2x14,45m)</t>
  </si>
  <si>
    <t>Most "Bojana" (3 raspona, L=9,50+12,50+9,50=31,0m, š=2x14,45m)</t>
  </si>
  <si>
    <t>Most "Sudaraš" (1 raspon, L=7,10m, š=2x14,30m)</t>
  </si>
  <si>
    <t>Podvožnjak i PZŽ "Haljevo 1" (3 raspona, L=9,50+12,50+9,50=31,0m, š=2x14,45m)</t>
  </si>
  <si>
    <t>Most "MK VI/O" (1 raspon, L=7,10m, š=2x14,30m)</t>
  </si>
  <si>
    <t>Podvožnjak i PZŽ "Haljevo 2" (3 raspona, L=9,50+12,50+9,50=31,0m, š=2x14,45m)</t>
  </si>
  <si>
    <t>Most i PZŽ "Stara Barbara" (3 raspona, L=9,50+12,50+9,50=31,0m, š=2x14,45m)</t>
  </si>
  <si>
    <t>Most "Barbara" (3 raspona, L=9,50+12,50+9,50=31,0m, š=2x14,45m)</t>
  </si>
  <si>
    <t>Most i PZŽ "Ćirina Ada" (3 raspona, L=9,50+12,50+9,50=31,0m, š=2x14,45m)</t>
  </si>
  <si>
    <t>Nadvožnjak "Adica" (4 raspona, L=16,0+20,0+20,0+16,0=72,0m, š=13,00m)</t>
  </si>
  <si>
    <t>Nadvožnjak u čvorištu "Beli Manastir" (4 raspona, L=16,0+20,0+20,0+16,0=72,0m, š=11,60m)</t>
  </si>
  <si>
    <t>Nadvožnjak "Sudaraš" (4 raspona, L=16,0+20,0+20,0+16,0=72,0m, š=8,50m)</t>
  </si>
  <si>
    <t>Nadvožnjak "Bolman" (4 raspona, L=16,0+20,0+20,0+16,0=72,0m, š=8,50m)</t>
  </si>
  <si>
    <t>Nadvožnjak "Jagodnjak" (4 raspona, L=16,0+20,0+20,0+16,0=72,0m, š=8,50m)</t>
  </si>
  <si>
    <t>Nadvožnjak "Mali Jagodnjak" (4 raspona, L=16,0+20,0+20,0+16,0=72,0m, š=8,50m)</t>
  </si>
  <si>
    <t>Nadvožnjak "Bezdan" (4 raspona, L=16,0+20,0+20,0+16,0=72,0m, š=8,50m)</t>
  </si>
  <si>
    <t>Geotehnički projekt trase od km 5+000 do km 22+500</t>
  </si>
  <si>
    <t>Geotehnički projekt trase od km 22+500 do km 29+590</t>
  </si>
  <si>
    <t>40 h x 37o kn/h</t>
  </si>
  <si>
    <t>24 h</t>
  </si>
  <si>
    <t>8 h</t>
  </si>
  <si>
    <t>16 h</t>
  </si>
  <si>
    <t>1.</t>
  </si>
  <si>
    <t>2.</t>
  </si>
  <si>
    <t>3.</t>
  </si>
  <si>
    <t>7.</t>
  </si>
  <si>
    <t>4.</t>
  </si>
  <si>
    <t>14.</t>
  </si>
  <si>
    <t>5.</t>
  </si>
  <si>
    <t>6.</t>
  </si>
  <si>
    <t>8.</t>
  </si>
  <si>
    <t>9.</t>
  </si>
  <si>
    <t>10.</t>
  </si>
  <si>
    <t>11.</t>
  </si>
  <si>
    <t>12.</t>
  </si>
  <si>
    <t>13.</t>
  </si>
  <si>
    <t>15.</t>
  </si>
  <si>
    <t>16.</t>
  </si>
  <si>
    <t>17.</t>
  </si>
  <si>
    <t>18.</t>
  </si>
  <si>
    <t>3 dana</t>
  </si>
  <si>
    <t>2 dana</t>
  </si>
  <si>
    <t>Redni br.</t>
  </si>
  <si>
    <t>Opis usluge</t>
  </si>
  <si>
    <t>Jedinična mjera</t>
  </si>
  <si>
    <t>Količina</t>
  </si>
  <si>
    <t>TROŠKOVNIK</t>
  </si>
  <si>
    <t xml:space="preserve">Iznos (€) </t>
  </si>
  <si>
    <r>
      <t>Jedinična cijena (</t>
    </r>
    <r>
      <rPr>
        <b/>
        <sz val="14"/>
        <color theme="1"/>
        <rFont val="Calibri"/>
        <family val="2"/>
        <charset val="238"/>
      </rPr>
      <t>€</t>
    </r>
    <r>
      <rPr>
        <b/>
        <sz val="14"/>
        <color theme="1"/>
        <rFont val="Calibri"/>
        <family val="2"/>
        <charset val="238"/>
        <scheme val="minor"/>
      </rPr>
      <t>)</t>
    </r>
  </si>
  <si>
    <t>komplet</t>
  </si>
  <si>
    <t>Ponuditelj:</t>
  </si>
  <si>
    <t>(pečat i potpis ovlaštene osobe)</t>
  </si>
  <si>
    <t>Kontrola glavnog projekta temeljenja zida za zaštitu od buke, autocesta A3, čvor Rakitje</t>
  </si>
  <si>
    <t xml:space="preserve">Obavljanje kontrole glavnog projekta zida za zaštitu od buke, autocesta A3, rekonstrukcija i dogradnja čvora Rakitje  </t>
  </si>
  <si>
    <t>PDV</t>
  </si>
  <si>
    <t>UKUPNO  S PDV-om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</si>
</sst>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</font>
    <font>
      <sz val="14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4" fontId="0" fillId="0" borderId="0" xfId="0" applyNumberFormat="1" applyAlignment="1">
      <alignment horizontal="left" vertical="center" wrapText="1"/>
    </xf>
    <xf numFmtId="0" fontId="0" fillId="0" borderId="0" xfId="0" applyFont="1" applyAlignment="1">
      <alignment horizontal="left" vertical="center" wrapText="1"/>
    </xf>
    <xf numFmtId="0" fontId="0" fillId="0" borderId="0" xfId="0" applyFont="1" applyAlignment="1">
      <alignment horizontal="left" vertical="center"/>
    </xf>
    <xf numFmtId="4" fontId="0" fillId="0" borderId="0" xfId="0" applyNumberFormat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4" fontId="0" fillId="0" borderId="1" xfId="0" applyNumberForma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0" fillId="3" borderId="1" xfId="0" applyFont="1" applyFill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 wrapText="1"/>
    </xf>
    <xf numFmtId="0" fontId="0" fillId="4" borderId="1" xfId="0" applyFont="1" applyFill="1" applyBorder="1" applyAlignment="1">
      <alignment horizontal="left" vertical="center" wrapText="1"/>
    </xf>
    <xf numFmtId="4" fontId="2" fillId="4" borderId="0" xfId="0" applyNumberFormat="1" applyFont="1" applyFill="1" applyAlignment="1">
      <alignment horizontal="left" vertical="center" wrapText="1"/>
    </xf>
    <xf numFmtId="4" fontId="0" fillId="3" borderId="1" xfId="0" applyNumberFormat="1" applyFill="1" applyBorder="1" applyAlignment="1">
      <alignment horizontal="center" vertical="center" wrapText="1"/>
    </xf>
    <xf numFmtId="4" fontId="0" fillId="3" borderId="0" xfId="0" applyNumberFormat="1" applyFill="1" applyAlignment="1">
      <alignment horizontal="left" vertical="center" wrapText="1"/>
    </xf>
    <xf numFmtId="4" fontId="0" fillId="4" borderId="1" xfId="0" applyNumberForma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 wrapText="1"/>
    </xf>
    <xf numFmtId="4" fontId="2" fillId="5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5" fillId="0" borderId="0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1" fillId="0" borderId="2" xfId="0" applyFont="1" applyBorder="1" applyAlignment="1">
      <alignment wrapText="1"/>
    </xf>
    <xf numFmtId="0" fontId="6" fillId="0" borderId="0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right" vertical="center" wrapText="1"/>
    </xf>
    <xf numFmtId="0" fontId="8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zoomScale="85" zoomScaleNormal="85" workbookViewId="0">
      <selection sqref="A1:XFD1048576"/>
    </sheetView>
  </sheetViews>
  <sheetFormatPr defaultRowHeight="15" x14ac:dyDescent="0.25"/>
  <cols>
    <col min="1" max="1" width="9.140625" style="19"/>
    <col min="2" max="2" width="83.42578125" style="2" customWidth="1"/>
    <col min="3" max="3" width="15.42578125" style="6" customWidth="1"/>
    <col min="4" max="4" width="15.5703125" style="3" customWidth="1"/>
    <col min="5" max="5" width="17.42578125" style="6" customWidth="1"/>
    <col min="6" max="6" width="16.42578125" style="6" customWidth="1"/>
    <col min="7" max="7" width="15.42578125" style="1" customWidth="1"/>
  </cols>
  <sheetData>
    <row r="1" spans="1:7" ht="30" customHeight="1" x14ac:dyDescent="0.25">
      <c r="B1" s="4"/>
    </row>
    <row r="2" spans="1:7" ht="30" customHeight="1" x14ac:dyDescent="0.25">
      <c r="A2" s="20" t="s">
        <v>22</v>
      </c>
      <c r="B2" s="7" t="s">
        <v>16</v>
      </c>
      <c r="C2" s="8">
        <v>15000</v>
      </c>
      <c r="D2" s="3" t="s">
        <v>18</v>
      </c>
      <c r="E2" s="8">
        <v>14800</v>
      </c>
      <c r="F2" s="8">
        <f>24*370</f>
        <v>8880</v>
      </c>
      <c r="G2" s="1" t="s">
        <v>40</v>
      </c>
    </row>
    <row r="3" spans="1:7" ht="30" customHeight="1" x14ac:dyDescent="0.25">
      <c r="A3" s="20" t="s">
        <v>23</v>
      </c>
      <c r="B3" s="7" t="s">
        <v>17</v>
      </c>
      <c r="C3" s="8">
        <v>10000</v>
      </c>
      <c r="D3" s="3" t="s">
        <v>19</v>
      </c>
      <c r="E3" s="8">
        <v>8880</v>
      </c>
      <c r="F3" s="8">
        <f>16*370</f>
        <v>5920</v>
      </c>
      <c r="G3" s="1" t="s">
        <v>41</v>
      </c>
    </row>
    <row r="4" spans="1:7" ht="30" customHeight="1" x14ac:dyDescent="0.25">
      <c r="A4" s="20" t="s">
        <v>24</v>
      </c>
      <c r="B4" s="9" t="s">
        <v>0</v>
      </c>
      <c r="C4" s="8">
        <v>5000</v>
      </c>
      <c r="D4" s="3" t="s">
        <v>21</v>
      </c>
      <c r="E4" s="8">
        <v>5920</v>
      </c>
      <c r="F4" s="8">
        <v>5920</v>
      </c>
    </row>
    <row r="5" spans="1:7" ht="30" customHeight="1" x14ac:dyDescent="0.25">
      <c r="A5" s="20" t="s">
        <v>26</v>
      </c>
      <c r="B5" s="10" t="s">
        <v>1</v>
      </c>
      <c r="C5" s="8">
        <v>5000</v>
      </c>
      <c r="D5" s="3" t="s">
        <v>21</v>
      </c>
      <c r="E5" s="8">
        <v>5920</v>
      </c>
      <c r="F5" s="8">
        <v>5920</v>
      </c>
    </row>
    <row r="6" spans="1:7" ht="30" customHeight="1" x14ac:dyDescent="0.25">
      <c r="A6" s="20" t="s">
        <v>28</v>
      </c>
      <c r="B6" s="11" t="s">
        <v>2</v>
      </c>
      <c r="C6" s="15">
        <v>3500</v>
      </c>
      <c r="D6" s="16" t="s">
        <v>20</v>
      </c>
      <c r="E6" s="15">
        <v>2960</v>
      </c>
      <c r="F6" s="15">
        <v>2960</v>
      </c>
    </row>
    <row r="7" spans="1:7" ht="30" customHeight="1" x14ac:dyDescent="0.25">
      <c r="A7" s="20" t="s">
        <v>29</v>
      </c>
      <c r="B7" s="10" t="s">
        <v>3</v>
      </c>
      <c r="C7" s="8">
        <v>5000</v>
      </c>
      <c r="D7" s="3" t="s">
        <v>21</v>
      </c>
      <c r="E7" s="8">
        <v>5920</v>
      </c>
      <c r="F7" s="8">
        <v>5920</v>
      </c>
    </row>
    <row r="8" spans="1:7" ht="30" customHeight="1" x14ac:dyDescent="0.25">
      <c r="A8" s="20" t="s">
        <v>25</v>
      </c>
      <c r="B8" s="11" t="s">
        <v>4</v>
      </c>
      <c r="C8" s="15">
        <v>3500</v>
      </c>
      <c r="D8" s="16" t="s">
        <v>20</v>
      </c>
      <c r="E8" s="15">
        <v>2960</v>
      </c>
      <c r="F8" s="15">
        <v>2960</v>
      </c>
    </row>
    <row r="9" spans="1:7" ht="30" customHeight="1" x14ac:dyDescent="0.25">
      <c r="A9" s="20" t="s">
        <v>30</v>
      </c>
      <c r="B9" s="12" t="s">
        <v>5</v>
      </c>
      <c r="C9" s="8">
        <v>5000</v>
      </c>
      <c r="D9" s="3" t="s">
        <v>21</v>
      </c>
      <c r="E9" s="8">
        <v>5920</v>
      </c>
      <c r="F9" s="8">
        <v>5920</v>
      </c>
    </row>
    <row r="10" spans="1:7" ht="30" customHeight="1" x14ac:dyDescent="0.25">
      <c r="A10" s="20" t="s">
        <v>31</v>
      </c>
      <c r="B10" s="12" t="s">
        <v>6</v>
      </c>
      <c r="C10" s="8">
        <v>5000</v>
      </c>
      <c r="D10" s="3" t="s">
        <v>21</v>
      </c>
      <c r="E10" s="8">
        <v>5920</v>
      </c>
      <c r="F10" s="8">
        <v>5920</v>
      </c>
    </row>
    <row r="11" spans="1:7" ht="30" customHeight="1" x14ac:dyDescent="0.25">
      <c r="A11" s="20" t="s">
        <v>32</v>
      </c>
      <c r="B11" s="12" t="s">
        <v>7</v>
      </c>
      <c r="C11" s="8">
        <v>5000</v>
      </c>
      <c r="D11" s="3" t="s">
        <v>21</v>
      </c>
      <c r="E11" s="8">
        <v>5920</v>
      </c>
      <c r="F11" s="8">
        <v>5920</v>
      </c>
    </row>
    <row r="12" spans="1:7" ht="30" customHeight="1" x14ac:dyDescent="0.25">
      <c r="A12" s="20" t="s">
        <v>33</v>
      </c>
      <c r="B12" s="12" t="s">
        <v>8</v>
      </c>
      <c r="C12" s="8">
        <v>5000</v>
      </c>
      <c r="D12" s="3" t="s">
        <v>21</v>
      </c>
      <c r="E12" s="8">
        <v>5920</v>
      </c>
      <c r="F12" s="8">
        <v>5920</v>
      </c>
    </row>
    <row r="13" spans="1:7" ht="30" customHeight="1" x14ac:dyDescent="0.25">
      <c r="A13" s="20" t="s">
        <v>34</v>
      </c>
      <c r="B13" s="13" t="s">
        <v>9</v>
      </c>
      <c r="C13" s="17">
        <v>7500</v>
      </c>
      <c r="D13" s="3" t="s">
        <v>21</v>
      </c>
      <c r="E13" s="8">
        <v>5920</v>
      </c>
      <c r="F13" s="8">
        <v>5920</v>
      </c>
    </row>
    <row r="14" spans="1:7" ht="30" customHeight="1" x14ac:dyDescent="0.25">
      <c r="A14" s="20" t="s">
        <v>35</v>
      </c>
      <c r="B14" s="13" t="s">
        <v>10</v>
      </c>
      <c r="C14" s="17">
        <v>7500</v>
      </c>
      <c r="D14" s="3" t="s">
        <v>21</v>
      </c>
      <c r="E14" s="8">
        <v>5920</v>
      </c>
      <c r="F14" s="8">
        <v>5920</v>
      </c>
    </row>
    <row r="15" spans="1:7" ht="30" customHeight="1" x14ac:dyDescent="0.25">
      <c r="A15" s="20" t="s">
        <v>27</v>
      </c>
      <c r="B15" s="13" t="s">
        <v>11</v>
      </c>
      <c r="C15" s="17">
        <v>7500</v>
      </c>
      <c r="D15" s="3" t="s">
        <v>21</v>
      </c>
      <c r="E15" s="8">
        <v>5920</v>
      </c>
      <c r="F15" s="8">
        <v>5920</v>
      </c>
    </row>
    <row r="16" spans="1:7" ht="30" customHeight="1" x14ac:dyDescent="0.25">
      <c r="A16" s="20" t="s">
        <v>36</v>
      </c>
      <c r="B16" s="13" t="s">
        <v>12</v>
      </c>
      <c r="C16" s="17">
        <v>7500</v>
      </c>
      <c r="D16" s="3" t="s">
        <v>21</v>
      </c>
      <c r="E16" s="8">
        <v>5920</v>
      </c>
      <c r="F16" s="8">
        <v>5920</v>
      </c>
    </row>
    <row r="17" spans="1:6" ht="30" customHeight="1" x14ac:dyDescent="0.25">
      <c r="A17" s="20" t="s">
        <v>37</v>
      </c>
      <c r="B17" s="13" t="s">
        <v>13</v>
      </c>
      <c r="C17" s="17">
        <v>7500</v>
      </c>
      <c r="D17" s="3" t="s">
        <v>21</v>
      </c>
      <c r="E17" s="8">
        <v>5920</v>
      </c>
      <c r="F17" s="8">
        <v>5920</v>
      </c>
    </row>
    <row r="18" spans="1:6" ht="30" customHeight="1" x14ac:dyDescent="0.25">
      <c r="A18" s="20" t="s">
        <v>38</v>
      </c>
      <c r="B18" s="13" t="s">
        <v>14</v>
      </c>
      <c r="C18" s="17">
        <v>7500</v>
      </c>
      <c r="D18" s="3" t="s">
        <v>21</v>
      </c>
      <c r="E18" s="8">
        <v>5920</v>
      </c>
      <c r="F18" s="8">
        <v>5920</v>
      </c>
    </row>
    <row r="19" spans="1:6" ht="30" customHeight="1" x14ac:dyDescent="0.25">
      <c r="A19" s="20" t="s">
        <v>39</v>
      </c>
      <c r="B19" s="13" t="s">
        <v>15</v>
      </c>
      <c r="C19" s="17">
        <v>7500</v>
      </c>
      <c r="D19" s="3" t="s">
        <v>21</v>
      </c>
      <c r="E19" s="8">
        <v>5920</v>
      </c>
      <c r="F19" s="8">
        <v>5920</v>
      </c>
    </row>
    <row r="20" spans="1:6" ht="30" customHeight="1" x14ac:dyDescent="0.25">
      <c r="B20" s="5"/>
      <c r="D20" s="14"/>
      <c r="E20" s="18">
        <f>SUM(E2:E19)</f>
        <v>112480</v>
      </c>
      <c r="F20" s="21">
        <f>SUM(F2:F19)</f>
        <v>103600</v>
      </c>
    </row>
    <row r="21" spans="1:6" ht="30" customHeight="1" x14ac:dyDescent="0.25">
      <c r="B21" s="5"/>
    </row>
    <row r="22" spans="1:6" ht="30" customHeight="1" x14ac:dyDescent="0.25">
      <c r="E22" s="22">
        <v>112500</v>
      </c>
      <c r="F22" s="22">
        <v>104000</v>
      </c>
    </row>
    <row r="23" spans="1:6" ht="30" customHeight="1" x14ac:dyDescent="0.25">
      <c r="F23" s="6">
        <f>F22-71000</f>
        <v>33000</v>
      </c>
    </row>
    <row r="24" spans="1:6" ht="30" customHeight="1" x14ac:dyDescent="0.25"/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tabSelected="1" zoomScaleNormal="100" workbookViewId="0">
      <selection activeCell="A8" sqref="A8:E8"/>
    </sheetView>
  </sheetViews>
  <sheetFormatPr defaultRowHeight="15" x14ac:dyDescent="0.25"/>
  <cols>
    <col min="1" max="1" width="8.7109375" style="25" customWidth="1"/>
    <col min="2" max="2" width="68.42578125" style="26" customWidth="1"/>
    <col min="3" max="3" width="12.7109375" style="23" customWidth="1"/>
    <col min="4" max="4" width="12.7109375" style="24" customWidth="1"/>
    <col min="5" max="6" width="16.7109375" style="24" customWidth="1"/>
    <col min="7" max="8" width="9.140625" style="24"/>
  </cols>
  <sheetData>
    <row r="1" spans="1:6" ht="30.75" customHeight="1" x14ac:dyDescent="0.25"/>
    <row r="2" spans="1:6" ht="75.75" customHeight="1" x14ac:dyDescent="0.25">
      <c r="A2" s="41" t="s">
        <v>52</v>
      </c>
      <c r="B2" s="41"/>
      <c r="C2" s="41"/>
      <c r="D2" s="41"/>
      <c r="E2" s="41"/>
      <c r="F2" s="41"/>
    </row>
    <row r="3" spans="1:6" ht="62.25" customHeight="1" x14ac:dyDescent="0.25">
      <c r="A3" s="37" t="s">
        <v>46</v>
      </c>
      <c r="B3" s="37"/>
      <c r="C3" s="37"/>
      <c r="D3" s="37"/>
      <c r="E3" s="37"/>
      <c r="F3" s="37"/>
    </row>
    <row r="4" spans="1:6" ht="51.75" customHeight="1" x14ac:dyDescent="0.25">
      <c r="A4" s="27"/>
      <c r="B4" s="27"/>
      <c r="C4" s="27"/>
      <c r="D4" s="27"/>
      <c r="E4" s="27"/>
      <c r="F4" s="27"/>
    </row>
    <row r="5" spans="1:6" ht="50.1" customHeight="1" x14ac:dyDescent="0.25">
      <c r="A5" s="28" t="s">
        <v>42</v>
      </c>
      <c r="B5" s="28" t="s">
        <v>43</v>
      </c>
      <c r="C5" s="29" t="s">
        <v>44</v>
      </c>
      <c r="D5" s="29" t="s">
        <v>45</v>
      </c>
      <c r="E5" s="29" t="s">
        <v>48</v>
      </c>
      <c r="F5" s="29" t="s">
        <v>47</v>
      </c>
    </row>
    <row r="6" spans="1:6" ht="54.95" customHeight="1" x14ac:dyDescent="0.25">
      <c r="A6" s="30" t="s">
        <v>22</v>
      </c>
      <c r="B6" s="31" t="s">
        <v>53</v>
      </c>
      <c r="C6" s="32" t="s">
        <v>49</v>
      </c>
      <c r="D6" s="32">
        <v>1</v>
      </c>
      <c r="E6" s="33"/>
      <c r="F6" s="33"/>
    </row>
    <row r="7" spans="1:6" ht="54.95" customHeight="1" x14ac:dyDescent="0.25">
      <c r="A7" s="30"/>
      <c r="B7" s="31"/>
      <c r="C7" s="32"/>
      <c r="D7" s="32"/>
      <c r="E7" s="33" t="s">
        <v>54</v>
      </c>
      <c r="F7" s="33"/>
    </row>
    <row r="8" spans="1:6" ht="18.75" customHeight="1" x14ac:dyDescent="0.25">
      <c r="A8" s="38" t="s">
        <v>55</v>
      </c>
      <c r="B8" s="38"/>
      <c r="C8" s="38"/>
      <c r="D8" s="38"/>
      <c r="E8" s="38"/>
      <c r="F8" s="34"/>
    </row>
    <row r="9" spans="1:6" ht="30" customHeight="1" x14ac:dyDescent="0.25"/>
    <row r="10" spans="1:6" ht="30" customHeight="1" x14ac:dyDescent="0.25"/>
    <row r="11" spans="1:6" ht="30" customHeight="1" x14ac:dyDescent="0.25"/>
    <row r="12" spans="1:6" ht="30" customHeight="1" x14ac:dyDescent="0.3">
      <c r="D12" s="39" t="s">
        <v>50</v>
      </c>
      <c r="E12" s="39"/>
      <c r="F12" s="39"/>
    </row>
    <row r="13" spans="1:6" ht="30" customHeight="1" x14ac:dyDescent="0.25">
      <c r="D13" s="35"/>
      <c r="E13" s="35"/>
      <c r="F13" s="35"/>
    </row>
    <row r="14" spans="1:6" x14ac:dyDescent="0.25">
      <c r="D14" s="35"/>
      <c r="E14" s="35"/>
      <c r="F14" s="35"/>
    </row>
    <row r="15" spans="1:6" ht="15.75" thickBot="1" x14ac:dyDescent="0.3">
      <c r="D15" s="36"/>
      <c r="E15" s="36"/>
      <c r="F15" s="36"/>
    </row>
    <row r="16" spans="1:6" x14ac:dyDescent="0.25">
      <c r="D16" s="35"/>
      <c r="E16" s="35"/>
      <c r="F16" s="35"/>
    </row>
    <row r="17" spans="4:6" x14ac:dyDescent="0.25">
      <c r="D17" s="40" t="s">
        <v>51</v>
      </c>
      <c r="E17" s="40"/>
      <c r="F17" s="40"/>
    </row>
  </sheetData>
  <mergeCells count="5">
    <mergeCell ref="A3:F3"/>
    <mergeCell ref="A8:E8"/>
    <mergeCell ref="D12:F12"/>
    <mergeCell ref="D17:F17"/>
    <mergeCell ref="A2:F2"/>
  </mergeCells>
  <pageMargins left="0.31496062992125984" right="0.31496062992125984" top="0.55118110236220474" bottom="0.55118110236220474" header="0.11811023622047245" footer="0.11811023622047245"/>
  <pageSetup paperSize="9" scale="6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2026-04-01T09:15:02Z</dcterms:modified>
</cp:coreProperties>
</file>