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iklanac\Desktop\NABAVA 2025\UGOVOR\G-2025-706\"/>
    </mc:Choice>
  </mc:AlternateContent>
  <bookViews>
    <workbookView xWindow="0" yWindow="0" windowWidth="23040" windowHeight="9090"/>
  </bookViews>
  <sheets>
    <sheet name="Tunel Veliki Gložac" sheetId="7" r:id="rId1"/>
  </sheets>
  <calcPr calcId="152511"/>
</workbook>
</file>

<file path=xl/calcChain.xml><?xml version="1.0" encoding="utf-8"?>
<calcChain xmlns="http://schemas.openxmlformats.org/spreadsheetml/2006/main">
  <c r="F49" i="7" l="1"/>
  <c r="F44" i="7"/>
  <c r="F35" i="7" l="1"/>
  <c r="F32" i="7"/>
  <c r="F29" i="7"/>
  <c r="F38" i="7" l="1"/>
  <c r="C74" i="7"/>
  <c r="B38" i="7"/>
  <c r="B70" i="7" s="1"/>
  <c r="A38" i="7"/>
  <c r="A70" i="7" s="1"/>
  <c r="F70" i="7" l="1"/>
  <c r="B60" i="7"/>
  <c r="B74" i="7" s="1"/>
  <c r="A60" i="7"/>
  <c r="A74" i="7" s="1"/>
  <c r="F58" i="7"/>
  <c r="F60" i="7" s="1"/>
  <c r="F74" i="7" s="1"/>
  <c r="B52" i="7"/>
  <c r="B72" i="7" s="1"/>
  <c r="A52" i="7"/>
  <c r="A72" i="7" s="1"/>
  <c r="B23" i="7"/>
  <c r="B68" i="7" s="1"/>
  <c r="A23" i="7"/>
  <c r="A68" i="7" s="1"/>
  <c r="F21" i="7"/>
  <c r="F23" i="7" s="1"/>
  <c r="F68" i="7" s="1"/>
  <c r="B15" i="7"/>
  <c r="B66" i="7" s="1"/>
  <c r="A15" i="7"/>
  <c r="A66" i="7" s="1"/>
  <c r="F12" i="7"/>
  <c r="F15" i="7" s="1"/>
  <c r="F66" i="7" s="1"/>
  <c r="F52" i="7" l="1"/>
  <c r="F72" i="7" l="1"/>
  <c r="F76" i="7" s="1"/>
  <c r="F80" i="7" s="1"/>
</calcChain>
</file>

<file path=xl/sharedStrings.xml><?xml version="1.0" encoding="utf-8"?>
<sst xmlns="http://schemas.openxmlformats.org/spreadsheetml/2006/main" count="68" uniqueCount="51">
  <si>
    <t>ST.
TRO.</t>
  </si>
  <si>
    <t xml:space="preserve">  S A D R Ž A J :</t>
  </si>
  <si>
    <t>J.M.</t>
  </si>
  <si>
    <t xml:space="preserve"> JEDINIČNA</t>
  </si>
  <si>
    <t>UKUPNA</t>
  </si>
  <si>
    <t>KOLIČINA</t>
  </si>
  <si>
    <t xml:space="preserve"> CIJENA</t>
  </si>
  <si>
    <t>1.</t>
  </si>
  <si>
    <t>PRIPREMNI RADOVI</t>
  </si>
  <si>
    <t>1.1.</t>
  </si>
  <si>
    <t>komplet</t>
  </si>
  <si>
    <t>2.</t>
  </si>
  <si>
    <t>RADOVI DEMONTAŽE</t>
  </si>
  <si>
    <t>2.1.</t>
  </si>
  <si>
    <t>kom</t>
  </si>
  <si>
    <t>3.</t>
  </si>
  <si>
    <t>RADOVI MONTAŽE</t>
  </si>
  <si>
    <t>3.1.</t>
  </si>
  <si>
    <t>3.2.</t>
  </si>
  <si>
    <t>4.</t>
  </si>
  <si>
    <t>ZAVRŠNI RADOVI</t>
  </si>
  <si>
    <t>4.1.</t>
  </si>
  <si>
    <t xml:space="preserve">Rekapitulacija: </t>
  </si>
  <si>
    <t>Ukupno:</t>
  </si>
  <si>
    <t>PDV</t>
  </si>
  <si>
    <t>%</t>
  </si>
  <si>
    <t>Sveukupno:</t>
  </si>
  <si>
    <t>Projektant:</t>
  </si>
  <si>
    <t>/EUR/</t>
  </si>
  <si>
    <t>EUR</t>
  </si>
  <si>
    <r>
      <t xml:space="preserve">U cijene radova uračunati su svi strojevi i oprema potrebni za izvođenje radova, uključujući agregat za električnu energiju potrebnu za alate i eventualno rasvjetu za rad noću. 
Radove treba izvesti izvođač sa iskustvom izvođenja sanacijskih radova koji je stručno osposobljen i opremljen za izvođenje sanacijskih radova na armirano betonskim konstrukcijama, izvođenju ojačanja betonskih konstrukcija, kao i za ostale radove uobičajene pri sanacijama betonskih konstrukcija. 
Za utvrđivanje cijena u stavkama troškovnika potrebno je proučiti čitav projekt te se detaljno upoznati sa stvarnim stanjem građevine na licu mjesta. U svim stavkama troškovnika jedinična cijena treba obuhvatiti sve troškove nabave i transporta glavnih i pomoćnih materijala, ugradbenih elemenata, radne snage, energenata, osiguranja prijevoza, oplata i skela uključivo i njihovi projekti, odnosno sve potrebne troškove za potpuno dovršenje posla, kao i zbrinjavanje uklonjenih materijala. 
Jedinična cijena također treba obuhvatiti i troškove održavanja i čišćenja gradilišta, kao i troškove postrojenja za izvođenje radova po ovome projektu.
Svi troškovi prethodnih i tekućih ispitivanja materijala i radova, ukoliko nisu posebno specificirani, trebaju biti uključeni u jediničnu cijenu radova i obaveza su izvođača radova.
Za svako odstupanje od projekta potrebno je kroz projektantski nadzor osigurati mišljenje i suglasnost projektanta. Nepredviđeni radovi koji se tijekom izvođenja radova pokažu neophodnima mogu se izvoditi uz suglasnost projektanta ali samo po odobrenju investitora i to na osnovu prihvaćene ponude i analize izvoditelja. Stvarne količine pojedinih radova utvrditi će nadzorni inženjer na licu mjesta.
Izvođač je dužan ishoditi sve potrebne suglasnosti od upravitelja javne ceste vezano uz privremenu regulaciju prometa za vrijeme izvođenja radova te istu treba postaviti sukladno Prometnom elaboratu koji je sastavni dio projektne dokumentacije.
</t>
    </r>
    <r>
      <rPr>
        <b/>
        <u/>
        <sz val="12"/>
        <rFont val="Arial"/>
        <family val="2"/>
        <charset val="238"/>
      </rPr>
      <t>Izvođač je dužan prije ugradnje materijala, njihovu kvalitetu, odnosno jednakovrijednost dokazati atestima dostavljenim Naručitelju.
Izvođač je dužan prije narudžbe svih elemenata izvršiti detaljnu izmjeru na objektu.</t>
    </r>
  </si>
  <si>
    <t xml:space="preserve">Mobilizacija i demobilizacija gradilišta, koje uključuje: 
a) Smještaj ljudstva, opreme, uređaja, materijala i strojeva (dovoz i odvoz) u skladu s važećim propisima i projektnim tehničkim uvjetima kvalitete izvedbe radova.
b) Sljedeće minimalne potrebe za izvedbu radova:
- uređen pristup i prostor za ljude, opremu i strojeve;
- uredske prostorije;
- skladište za opremu, alate, strojeve i materijal;
- vodovodne instalacije za sanitarne potrebe i potrebe izvođenja radova na hidrodemoliranju betona, kao i ostale tehnološke potrebe u okviru normativa;
- električne instalacije za napajanje svih  uređaja, alata i strojeva za obavljanje radova i za rasvjetu prostorija i radnih mjesta.
c) Izvođač je dužan održavati gradilište, urede i ostale prostorije i sve potrebne instalacije o svom trošku i osigurati njihovo besprijekorno funkcioniranje. Prije početka radova izvođač treba dostaviti nadzoru na odobrenje shemu organizacije gradilišta i gradilišnih instalacija, popis strojeva, uređaja, alata i ostale opreme stalno prisutne i povremeno korištene na gradilištu i popis osoblja zaduženog za izvedbu radova, njihovu organizaciju (shemu organizacije) i odgovornosti i reference glavnih izvršitelja.
</t>
  </si>
  <si>
    <t>m2</t>
  </si>
  <si>
    <t>4.2.</t>
  </si>
  <si>
    <t>5.</t>
  </si>
  <si>
    <t>5.1.</t>
  </si>
  <si>
    <t>Nakon izvođenja radova izvođač je dužan ukloniti svu mehanizaciju, sav alat, pribor i potrošni materijal te sve privremene objekte i barijere. Potrebno je ukloniti i sav građevinski otpad i deponirati ga na ovlaštena odlagališta.</t>
  </si>
  <si>
    <t>SANACIJA BETONSKE OBLOGE OKO DEMONTIRANIH VRATA</t>
  </si>
  <si>
    <t>Temeljni premaz betonske obloge.
Stavka uključuje apliciranje jednokomponentne akrilne disperzije u jednom sloju (1 premaz), koja je sukladna sa zahtjevima HRN EN 1504-2 za sustave površinske zaštite.
Obračun stavke po m2 premazane površine.</t>
  </si>
  <si>
    <t>3.3.</t>
  </si>
  <si>
    <t>Elastični zaštitni premaz.
Stavka uključuje apliciranje elastičnog zaštitnog premaza u boji na akrilno disperzivnoj bazi u dva sloja (2 premaza), koji je sukladan sa zahtjevima HRN EN 1504-2 za sustave površinske zaštite.
Obračun stavke po m2 premazane površine.</t>
  </si>
  <si>
    <t>Reprofilacija betonske obloge reparaturnim mortom.
Stavka uključuje: pripremu površine (čišćenje, uklanjanje slabih dijelova betona i betona oko armaturnog željeza, čišćenje izlistanih slojeva korodiranog željeza do stupnja metalnog sjaja), apliciranje jednokomponentnog reparaturnog morta na bazi cementa koji ispunjava zahtjeve klase R4 po HRN EN 1504-3 (tlačna čvrstoća ≥ 25 MPa, prionjivost ≥ 1,5 MPa) u slojevima debljine 5-25 mm po radnom koraku, te završno čišćenje i poravnavanje sanirane površine od zaostalog morta.
Obračun stavke po m2 obrađene površine.</t>
  </si>
  <si>
    <t>Demontaža postojećih vrata i protupožarnih panela.
Stavka obuhvaća demontažu postojećih vrata niša i protupožarnih panela, otpremanje na trajni deponij. Deponij osigurava izvođač. Prilikom demontažnih radova potrebno je obratiti pozornost na postojeće instalacije i opremu. Sva nastala oštećenja izvođač sanira u svom trošku. Stavka obuhvaća rezanje spojnih sredstava uz betonski otvor tunelske cijevi. Također obuhvaća sav potreban alat i opremu potrebnu za demontažu.
Obračun po komadu demontirane vrata i protupožarne panele</t>
  </si>
  <si>
    <r>
      <rPr>
        <u/>
        <sz val="12"/>
        <rFont val="Arial"/>
        <family val="2"/>
        <charset val="238"/>
      </rPr>
      <t>Izvođač radova dužan je izvršiti kontrolu i izmjeru na licu mjesta te izrada radioničkog nacrta.</t>
    </r>
    <r>
      <rPr>
        <sz val="12"/>
        <rFont val="Arial"/>
        <family val="2"/>
        <charset val="238"/>
      </rPr>
      <t xml:space="preserve">
Nakon ugradnje vrata, naručitelju je potrebno isporučiti atesnu dokumentaciju, jamstveni list te upute za korištenje.
Obračun po kom ugrađenih vrata.</t>
    </r>
  </si>
  <si>
    <t xml:space="preserve">Dobava, doprema i montaža novih vrata (Pješačkih prolaza).
Stavka obuhvaća izradu, prijevoz i ugradnju protupožarnih jednokrilnih  ostakljenih zaokretnih vrata s požarne otpornosti 90 minuta (HRN EN 1634-1:2018). Minimalna dimenzija svjetlog otvora 110/220 cm. Ostakljene PP staklom dimenzije 300x1300 mm. Izvedba vrata iz nekorodirajućeg lima (INOX lim 1.4571), završno obojena (plastifikacija), boja propisana projektom (RAL 2009). Vrata opremljena sa potrebnim okovom,  bravom, bez cilindra (ugradnja slijepe rozete), kvaka /kvaka inox sa zaštitom vodljivosti, hidrauličkim zatvaračem smještenim s unutarnje strane niše, protudimna,  prihvat za mazalicu na panti te "reed" kontaktom za daljinsku indukciju otvorenosti vrata, ugradnja lančića koji sprječava otvaranje vrata većim kutom od cca 120 stupnjeva (ili ugradnja graničnika), ugradnja vodiča za uzemljenje. U dovratniku brtve, trostrano sa dodatim brtvama. U podu spuštajuća brtva. U spoju zida i dovratnika se ugrađuje završni dovratnik (suha ugradnja). Izrada vrata prema specifikaciji u projektu. 
Obavezno certificiranje vrata sukladno normi HRN EN 1634-1:2018 i HRN EN 1634-3:2008.
Nakon montaže vrata potrebno je montirati natpisnu pločicu minimalnih dimenzija 150 mm x 100 mm.
</t>
  </si>
  <si>
    <t>Obračun po m2.</t>
  </si>
  <si>
    <t>Pero Kojan, mag.ing.aedif.</t>
  </si>
  <si>
    <t>Zagreb, siječanj 2024.</t>
  </si>
  <si>
    <r>
      <t xml:space="preserve"> T R O Š K O V N I K
</t>
    </r>
    <r>
      <rPr>
        <b/>
        <sz val="12"/>
        <rFont val="Arial"/>
        <family val="2"/>
        <charset val="238"/>
      </rPr>
      <t>SANACIJA (ZAMJENA DOTRAJALIH VRATA)
TUNEL  LUČICE - DESNA I LIJEVA CIJEV NA A6</t>
    </r>
  </si>
  <si>
    <r>
      <t xml:space="preserve">Dobava, doprema i montaža elemenata protupožarnog panela između dovratnika sekundarne tunelske obloge. 
Nosiva potkonstrukcija sastoji se od čeličnih profila sa pripadnim spojnim sredstvima. Na nosivu potkonstrukciju potrebno je nanijeti temeljni antikorozivni premaz (kao npr. KGK temeljni antikorozivni premaz ili jednakovriejdan). 
Između nosive podkonstrukcije ugrađuje se izolacija od kamena vuna koja se zatvara silikatnim vatrootpornim pločama. Silikatne vatrootporne ploče premazuju se vodootpornom impregnacijom (kao npr. „Promat 2000“ ili jednakovrijedan) te se zaštićuju inox pločama (1.4571) koje štite od agresivnog okoliša s unutarnje i vanjske strane stjenke.  Minimala debljina inox ploče iznosi 1 mm. Na inox ploče potrebno je nanijeti akrilni premaz. (RAL ovisi o tipu vrata oko kojeg se izrađuje panel).
Protupožarni panel izvodi se u klasi E-90, što treba potvrditi certifikatom isporučioca. 
Stavka uključuje radionički nacrt te cerfifikat za pojedinačne elemente slojeva stjenke za požarnu otpornost 90 minuta sukladno normi HRN EN 1634-1:2018.
</t>
    </r>
    <r>
      <rPr>
        <u/>
        <sz val="12"/>
        <rFont val="Arial"/>
        <family val="2"/>
        <charset val="238"/>
      </rPr>
      <t>Izvođač radova dužan je izvršiti kontrolu i izmjeru na licu mjesta te izradu radioničkog nacrta.</t>
    </r>
    <r>
      <rPr>
        <sz val="12"/>
        <rFont val="Arial"/>
        <family val="2"/>
        <charset val="238"/>
      </rPr>
      <t xml:space="preserve">
Stavka obuhvaća sav rad, alat, pribor i potrošni materijal potreban za potpuno dovršenje radova.
</t>
    </r>
  </si>
  <si>
    <t xml:space="preserve">Završno čišćenje.
Čišćenje u zoni zamjene vrata  nakon izvedbe s odvozom materijala na odlagalište. Odlagalište osigurava izvođač.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</si>
</sst>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k_n_-;\-* #,##0.00\ _k_n_-;_-* &quot;-&quot;??\ _k_n_-;_-@_-"/>
    <numFmt numFmtId="164" formatCode="_-* #,##0.00_-;\-* #,##0.00_-;_-* &quot;-&quot;??_-;_-@_-"/>
    <numFmt numFmtId="165" formatCode="General_)"/>
  </numFmts>
  <fonts count="20" x14ac:knownFonts="1">
    <font>
      <sz val="11"/>
      <color theme="1"/>
      <name val="Calibri"/>
      <family val="2"/>
      <charset val="238"/>
      <scheme val="minor"/>
    </font>
    <font>
      <sz val="11"/>
      <color theme="1"/>
      <name val="Calibri"/>
      <family val="2"/>
      <charset val="238"/>
      <scheme val="minor"/>
    </font>
    <font>
      <sz val="10"/>
      <name val="Arial"/>
      <charset val="238"/>
    </font>
    <font>
      <sz val="10"/>
      <name val="Arial CE"/>
      <family val="2"/>
      <charset val="238"/>
    </font>
    <font>
      <sz val="12"/>
      <name val="Arial CE"/>
      <family val="2"/>
      <charset val="238"/>
    </font>
    <font>
      <sz val="10"/>
      <name val="Arial"/>
      <family val="2"/>
      <charset val="238"/>
    </font>
    <font>
      <sz val="10"/>
      <name val="Times New Roman CE"/>
      <charset val="238"/>
    </font>
    <font>
      <sz val="10"/>
      <color rgb="FF000000"/>
      <name val="Arial"/>
    </font>
    <font>
      <b/>
      <sz val="12"/>
      <color indexed="10"/>
      <name val="Arial"/>
      <family val="2"/>
      <charset val="238"/>
    </font>
    <font>
      <b/>
      <sz val="12"/>
      <name val="Arial"/>
      <family val="2"/>
      <charset val="238"/>
    </font>
    <font>
      <sz val="12"/>
      <color indexed="10"/>
      <name val="Arial"/>
      <family val="2"/>
      <charset val="238"/>
    </font>
    <font>
      <sz val="12"/>
      <name val="Arial"/>
      <family val="2"/>
      <charset val="238"/>
    </font>
    <font>
      <b/>
      <sz val="12"/>
      <color rgb="FFFF0000"/>
      <name val="Arial"/>
      <family val="2"/>
      <charset val="238"/>
    </font>
    <font>
      <sz val="12"/>
      <color indexed="8"/>
      <name val="Arial"/>
      <family val="2"/>
      <charset val="238"/>
    </font>
    <font>
      <u/>
      <sz val="12"/>
      <name val="Arial"/>
      <family val="2"/>
      <charset val="238"/>
    </font>
    <font>
      <b/>
      <u/>
      <sz val="12"/>
      <name val="Arial"/>
      <family val="2"/>
      <charset val="238"/>
    </font>
    <font>
      <sz val="10"/>
      <name val="Courier"/>
      <family val="1"/>
      <charset val="238"/>
    </font>
    <font>
      <sz val="12"/>
      <name val="Tahoma"/>
      <family val="2"/>
      <charset val="238"/>
    </font>
    <font>
      <sz val="10"/>
      <name val="Arial"/>
      <family val="2"/>
    </font>
    <font>
      <sz val="10"/>
      <name val="Helv"/>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16">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2">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xf numFmtId="4" fontId="6" fillId="0" borderId="0"/>
    <xf numFmtId="0" fontId="7" fillId="0" borderId="0"/>
    <xf numFmtId="0" fontId="5" fillId="0" borderId="0"/>
    <xf numFmtId="0" fontId="2" fillId="0" borderId="0"/>
    <xf numFmtId="0" fontId="17" fillId="0" borderId="0"/>
    <xf numFmtId="0" fontId="18" fillId="0" borderId="0"/>
    <xf numFmtId="0" fontId="18" fillId="0" borderId="0">
      <alignment vertical="center"/>
    </xf>
    <xf numFmtId="0" fontId="5" fillId="0" borderId="0"/>
    <xf numFmtId="165" fontId="16" fillId="0" borderId="0"/>
    <xf numFmtId="0" fontId="19"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4" fontId="6" fillId="0" borderId="0"/>
    <xf numFmtId="0" fontId="5" fillId="0" borderId="0"/>
  </cellStyleXfs>
  <cellXfs count="156">
    <xf numFmtId="0" fontId="0" fillId="0" borderId="0" xfId="0"/>
    <xf numFmtId="0" fontId="3" fillId="0" borderId="0" xfId="2" applyFont="1" applyAlignment="1">
      <alignment vertical="center"/>
    </xf>
    <xf numFmtId="0" fontId="4" fillId="0" borderId="0" xfId="2" applyFont="1" applyAlignment="1">
      <alignment horizontal="center" vertical="center"/>
    </xf>
    <xf numFmtId="0" fontId="5" fillId="0" borderId="0" xfId="2" applyFont="1" applyFill="1" applyAlignment="1">
      <alignment vertical="center"/>
    </xf>
    <xf numFmtId="0" fontId="3" fillId="0" borderId="0" xfId="2" applyFont="1" applyFill="1" applyAlignment="1">
      <alignment vertical="center"/>
    </xf>
    <xf numFmtId="0" fontId="3" fillId="0" borderId="0" xfId="2" applyFont="1" applyBorder="1" applyAlignment="1">
      <alignment vertical="center"/>
    </xf>
    <xf numFmtId="165" fontId="8" fillId="0" borderId="0" xfId="2" applyNumberFormat="1" applyFont="1" applyFill="1" applyBorder="1" applyAlignment="1">
      <alignment horizontal="left" vertical="top" wrapText="1"/>
    </xf>
    <xf numFmtId="165" fontId="8" fillId="0" borderId="0" xfId="2" applyNumberFormat="1" applyFont="1" applyFill="1" applyBorder="1" applyAlignment="1">
      <alignment horizontal="justify" vertical="top"/>
    </xf>
    <xf numFmtId="164" fontId="9" fillId="0" borderId="0" xfId="3" applyFont="1" applyFill="1" applyBorder="1" applyAlignment="1">
      <alignment horizontal="right" wrapText="1"/>
    </xf>
    <xf numFmtId="164" fontId="8" fillId="0" borderId="0" xfId="3" applyFont="1" applyFill="1" applyBorder="1" applyAlignment="1">
      <alignment horizontal="right" wrapText="1"/>
    </xf>
    <xf numFmtId="165" fontId="9" fillId="0" borderId="0" xfId="2" applyNumberFormat="1" applyFont="1" applyFill="1" applyBorder="1" applyAlignment="1">
      <alignment horizontal="left" vertical="top" wrapText="1"/>
    </xf>
    <xf numFmtId="165" fontId="9" fillId="0" borderId="0" xfId="2" applyNumberFormat="1" applyFont="1" applyFill="1" applyBorder="1" applyAlignment="1">
      <alignment horizontal="justify" vertical="top"/>
    </xf>
    <xf numFmtId="0" fontId="10" fillId="0" borderId="0" xfId="2" applyFont="1" applyFill="1" applyBorder="1" applyAlignment="1">
      <alignment horizontal="left" vertical="top" wrapText="1"/>
    </xf>
    <xf numFmtId="0" fontId="10" fillId="0" borderId="0" xfId="2" applyFont="1" applyFill="1" applyBorder="1" applyAlignment="1">
      <alignment horizontal="justify" vertical="top"/>
    </xf>
    <xf numFmtId="164" fontId="11" fillId="0" borderId="0" xfId="3" applyFont="1" applyFill="1" applyBorder="1" applyAlignment="1">
      <alignment horizontal="justify" vertical="center"/>
    </xf>
    <xf numFmtId="165" fontId="8" fillId="0" borderId="0" xfId="2" applyNumberFormat="1" applyFont="1" applyFill="1" applyBorder="1" applyAlignment="1">
      <alignment horizontal="left" vertical="top"/>
    </xf>
    <xf numFmtId="0" fontId="8" fillId="0" borderId="0" xfId="2" applyFont="1" applyFill="1" applyBorder="1" applyAlignment="1">
      <alignment horizontal="left" vertical="top"/>
    </xf>
    <xf numFmtId="43" fontId="8" fillId="0" borderId="0" xfId="1" applyFont="1" applyFill="1" applyBorder="1" applyAlignment="1">
      <alignment horizontal="right" wrapText="1"/>
    </xf>
    <xf numFmtId="0" fontId="11" fillId="0" borderId="0" xfId="2" applyFont="1" applyFill="1" applyBorder="1" applyAlignment="1">
      <alignment horizontal="left" vertical="top" wrapText="1"/>
    </xf>
    <xf numFmtId="0" fontId="11" fillId="0" borderId="0" xfId="2" applyFont="1" applyFill="1" applyBorder="1" applyAlignment="1">
      <alignment horizontal="justify" vertical="top"/>
    </xf>
    <xf numFmtId="164" fontId="8" fillId="0" borderId="0" xfId="3" applyFont="1" applyFill="1" applyBorder="1" applyAlignment="1">
      <alignment horizontal="right"/>
    </xf>
    <xf numFmtId="0" fontId="9" fillId="0" borderId="0" xfId="2" applyFont="1" applyFill="1" applyBorder="1" applyAlignment="1">
      <alignment horizontal="justify" vertical="top"/>
    </xf>
    <xf numFmtId="0" fontId="11" fillId="0" borderId="0" xfId="2" applyFont="1" applyFill="1" applyBorder="1" applyAlignment="1">
      <alignment vertical="center"/>
    </xf>
    <xf numFmtId="0" fontId="11" fillId="0" borderId="0" xfId="2" applyFont="1" applyAlignment="1">
      <alignment horizontal="left" vertical="top"/>
    </xf>
    <xf numFmtId="0" fontId="11" fillId="0" borderId="0" xfId="2" applyFont="1" applyBorder="1" applyAlignment="1">
      <alignment horizontal="justify" vertical="top"/>
    </xf>
    <xf numFmtId="0" fontId="11" fillId="0" borderId="1" xfId="2" applyFont="1" applyBorder="1" applyAlignment="1">
      <alignment horizontal="left" vertical="top"/>
    </xf>
    <xf numFmtId="0" fontId="12" fillId="0" borderId="0" xfId="2" applyFont="1" applyFill="1" applyAlignment="1">
      <alignment horizontal="left" vertical="top"/>
    </xf>
    <xf numFmtId="0" fontId="11" fillId="0" borderId="0" xfId="2" quotePrefix="1" applyFont="1" applyFill="1" applyBorder="1" applyAlignment="1"/>
    <xf numFmtId="165" fontId="11" fillId="0" borderId="0" xfId="2" applyNumberFormat="1" applyFont="1" applyFill="1" applyBorder="1" applyAlignment="1" applyProtection="1">
      <alignment horizontal="center" vertical="top"/>
    </xf>
    <xf numFmtId="165" fontId="11" fillId="0" borderId="10" xfId="2" applyNumberFormat="1" applyFont="1" applyFill="1" applyBorder="1" applyAlignment="1" applyProtection="1">
      <alignment horizontal="center" vertical="top"/>
    </xf>
    <xf numFmtId="0" fontId="9" fillId="0" borderId="0" xfId="0" applyNumberFormat="1" applyFont="1" applyFill="1" applyBorder="1" applyAlignment="1">
      <alignment horizontal="left" vertical="top" wrapText="1"/>
    </xf>
    <xf numFmtId="165" fontId="8" fillId="3" borderId="11" xfId="2" applyNumberFormat="1" applyFont="1" applyFill="1" applyBorder="1" applyAlignment="1" applyProtection="1">
      <alignment horizontal="left" vertical="top"/>
    </xf>
    <xf numFmtId="165" fontId="8" fillId="3" borderId="11" xfId="2" applyNumberFormat="1" applyFont="1" applyFill="1" applyBorder="1" applyAlignment="1" applyProtection="1">
      <alignment horizontal="justify" vertical="top"/>
    </xf>
    <xf numFmtId="0" fontId="11" fillId="0" borderId="0" xfId="4" applyNumberFormat="1" applyFont="1" applyFill="1" applyBorder="1" applyAlignment="1">
      <alignment horizontal="left" vertical="top"/>
    </xf>
    <xf numFmtId="0" fontId="11" fillId="0" borderId="0" xfId="0" applyNumberFormat="1" applyFont="1" applyFill="1" applyBorder="1" applyAlignment="1">
      <alignment horizontal="justify" vertical="top" wrapText="1"/>
    </xf>
    <xf numFmtId="164" fontId="13" fillId="0" borderId="0" xfId="3" applyFont="1" applyFill="1" applyBorder="1" applyAlignment="1">
      <alignment horizontal="right" wrapText="1"/>
    </xf>
    <xf numFmtId="164" fontId="11" fillId="0" borderId="0" xfId="3" applyFont="1" applyFill="1" applyBorder="1" applyAlignment="1">
      <alignment horizontal="right" wrapText="1"/>
    </xf>
    <xf numFmtId="0" fontId="11" fillId="0" borderId="0" xfId="0" applyNumberFormat="1" applyFont="1" applyFill="1" applyAlignment="1">
      <alignment horizontal="justify" vertical="top"/>
    </xf>
    <xf numFmtId="2" fontId="11" fillId="0" borderId="0" xfId="0" applyNumberFormat="1" applyFont="1" applyFill="1" applyBorder="1" applyAlignment="1">
      <alignment horizontal="right"/>
    </xf>
    <xf numFmtId="165" fontId="8" fillId="3" borderId="12" xfId="2" applyNumberFormat="1" applyFont="1" applyFill="1" applyBorder="1" applyAlignment="1" applyProtection="1">
      <alignment horizontal="left" vertical="top"/>
    </xf>
    <xf numFmtId="165" fontId="8" fillId="3" borderId="13" xfId="2" applyNumberFormat="1" applyFont="1" applyFill="1" applyBorder="1" applyAlignment="1" applyProtection="1">
      <alignment horizontal="justify" vertical="top"/>
    </xf>
    <xf numFmtId="164" fontId="9" fillId="3" borderId="13" xfId="3" applyFont="1" applyFill="1" applyBorder="1" applyAlignment="1">
      <alignment horizontal="right" wrapText="1"/>
    </xf>
    <xf numFmtId="164" fontId="8" fillId="3" borderId="13" xfId="3" applyFont="1" applyFill="1" applyBorder="1" applyAlignment="1">
      <alignment horizontal="right" wrapText="1"/>
    </xf>
    <xf numFmtId="164" fontId="8" fillId="3" borderId="14" xfId="3" applyFont="1" applyFill="1" applyBorder="1" applyAlignment="1">
      <alignment horizontal="right" wrapText="1"/>
    </xf>
    <xf numFmtId="165" fontId="8" fillId="0" borderId="15" xfId="2" applyNumberFormat="1" applyFont="1" applyFill="1" applyBorder="1" applyAlignment="1" applyProtection="1">
      <alignment horizontal="justify" vertical="top"/>
    </xf>
    <xf numFmtId="165" fontId="8" fillId="0" borderId="10" xfId="2" applyNumberFormat="1" applyFont="1" applyFill="1" applyBorder="1" applyAlignment="1" applyProtection="1">
      <alignment horizontal="left" vertical="top"/>
    </xf>
    <xf numFmtId="165" fontId="8" fillId="0" borderId="10" xfId="2" applyNumberFormat="1" applyFont="1" applyFill="1" applyBorder="1" applyAlignment="1" applyProtection="1">
      <alignment horizontal="justify" vertical="top"/>
    </xf>
    <xf numFmtId="0" fontId="11" fillId="0" borderId="0" xfId="2" applyFont="1" applyFill="1" applyAlignment="1">
      <alignment horizontal="left" vertical="top" wrapText="1"/>
    </xf>
    <xf numFmtId="0" fontId="11" fillId="0" borderId="0" xfId="0" applyNumberFormat="1" applyFont="1" applyFill="1" applyBorder="1" applyAlignment="1">
      <alignment horizontal="left" vertical="top" wrapText="1"/>
    </xf>
    <xf numFmtId="13" fontId="11" fillId="0" borderId="0" xfId="4" applyNumberFormat="1" applyFont="1" applyFill="1" applyBorder="1" applyAlignment="1">
      <alignment horizontal="left" vertical="top"/>
    </xf>
    <xf numFmtId="0" fontId="11" fillId="0" borderId="0" xfId="0" applyFont="1" applyFill="1" applyAlignment="1">
      <alignment horizontal="justify" vertical="top" wrapText="1"/>
    </xf>
    <xf numFmtId="0" fontId="11" fillId="0" borderId="0" xfId="0" applyFont="1" applyFill="1" applyBorder="1" applyAlignment="1">
      <alignment horizontal="right"/>
    </xf>
    <xf numFmtId="0" fontId="11" fillId="0" borderId="0" xfId="0" quotePrefix="1" applyFont="1" applyFill="1" applyAlignment="1">
      <alignment horizontal="justify" vertical="top" wrapText="1"/>
    </xf>
    <xf numFmtId="0" fontId="13" fillId="0" borderId="0" xfId="0" applyFont="1" applyFill="1" applyAlignment="1">
      <alignment horizontal="justify" vertical="top" wrapText="1"/>
    </xf>
    <xf numFmtId="165" fontId="8" fillId="3" borderId="11" xfId="2" applyNumberFormat="1" applyFont="1" applyFill="1" applyBorder="1" applyAlignment="1">
      <alignment horizontal="justify" vertical="top"/>
    </xf>
    <xf numFmtId="165" fontId="13" fillId="0" borderId="0" xfId="2" applyNumberFormat="1" applyFont="1" applyFill="1" applyBorder="1" applyAlignment="1" applyProtection="1">
      <alignment vertical="top" wrapText="1"/>
    </xf>
    <xf numFmtId="165" fontId="11" fillId="0" borderId="0" xfId="2" applyNumberFormat="1" applyFont="1" applyFill="1" applyBorder="1" applyAlignment="1">
      <alignment horizontal="justify" vertical="top" wrapText="1"/>
    </xf>
    <xf numFmtId="0" fontId="11" fillId="0" borderId="0" xfId="2" applyFont="1" applyFill="1" applyAlignment="1">
      <alignment vertical="center"/>
    </xf>
    <xf numFmtId="0" fontId="11" fillId="0" borderId="0" xfId="2" applyFont="1" applyFill="1" applyBorder="1" applyAlignment="1">
      <alignment vertical="top"/>
    </xf>
    <xf numFmtId="0" fontId="13" fillId="0" borderId="0" xfId="0" applyFont="1" applyFill="1" applyBorder="1" applyAlignment="1">
      <alignment horizontal="justify" vertical="top" wrapText="1"/>
    </xf>
    <xf numFmtId="1" fontId="11" fillId="0" borderId="0" xfId="6" applyNumberFormat="1" applyFont="1" applyFill="1" applyBorder="1" applyAlignment="1">
      <alignment horizontal="right"/>
    </xf>
    <xf numFmtId="4" fontId="8" fillId="0" borderId="0" xfId="3" applyNumberFormat="1" applyFont="1" applyFill="1" applyBorder="1" applyAlignment="1">
      <alignment horizontal="right" wrapText="1"/>
    </xf>
    <xf numFmtId="0" fontId="11" fillId="0" borderId="0" xfId="2" applyFont="1" applyAlignment="1">
      <alignment horizontal="left" vertical="top" wrapText="1"/>
    </xf>
    <xf numFmtId="0" fontId="11" fillId="0" borderId="0" xfId="2" applyFont="1" applyAlignment="1">
      <alignment horizontal="justify" vertical="top"/>
    </xf>
    <xf numFmtId="164" fontId="11" fillId="0" borderId="0" xfId="3" applyFont="1" applyBorder="1" applyAlignment="1">
      <alignment horizontal="right" wrapText="1"/>
    </xf>
    <xf numFmtId="165" fontId="9" fillId="0" borderId="11" xfId="2" applyNumberFormat="1" applyFont="1" applyFill="1" applyBorder="1" applyAlignment="1" applyProtection="1">
      <alignment horizontal="justify" vertical="top"/>
    </xf>
    <xf numFmtId="0" fontId="8" fillId="0" borderId="0" xfId="2" applyFont="1" applyBorder="1" applyAlignment="1">
      <alignment horizontal="left" vertical="top"/>
    </xf>
    <xf numFmtId="43" fontId="8" fillId="0" borderId="0" xfId="1" applyFont="1" applyBorder="1" applyAlignment="1">
      <alignment horizontal="right" wrapText="1"/>
    </xf>
    <xf numFmtId="165" fontId="8" fillId="0" borderId="12" xfId="2" applyNumberFormat="1" applyFont="1" applyBorder="1" applyAlignment="1">
      <alignment horizontal="left" vertical="top" wrapText="1"/>
    </xf>
    <xf numFmtId="165" fontId="8" fillId="0" borderId="13" xfId="2" applyNumberFormat="1" applyFont="1" applyBorder="1" applyAlignment="1">
      <alignment horizontal="justify" vertical="top"/>
    </xf>
    <xf numFmtId="164" fontId="9" fillId="0" borderId="13" xfId="3" applyFont="1" applyBorder="1" applyAlignment="1">
      <alignment horizontal="right" wrapText="1"/>
    </xf>
    <xf numFmtId="164" fontId="8" fillId="0" borderId="13" xfId="3" applyFont="1" applyFill="1" applyBorder="1" applyAlignment="1">
      <alignment horizontal="right" wrapText="1"/>
    </xf>
    <xf numFmtId="164" fontId="8" fillId="0" borderId="14" xfId="3" applyFont="1" applyFill="1" applyBorder="1" applyAlignment="1">
      <alignment horizontal="right" wrapText="1"/>
    </xf>
    <xf numFmtId="165" fontId="8" fillId="0" borderId="15" xfId="2" applyNumberFormat="1" applyFont="1" applyBorder="1" applyAlignment="1">
      <alignment horizontal="left" vertical="top"/>
    </xf>
    <xf numFmtId="164" fontId="9" fillId="0" borderId="15" xfId="3" applyFont="1" applyBorder="1" applyAlignment="1">
      <alignment horizontal="right" wrapText="1"/>
    </xf>
    <xf numFmtId="164" fontId="8" fillId="0" borderId="15" xfId="3" applyFont="1" applyFill="1" applyBorder="1" applyAlignment="1">
      <alignment horizontal="right" wrapText="1"/>
    </xf>
    <xf numFmtId="165" fontId="9" fillId="0" borderId="12" xfId="2" applyNumberFormat="1" applyFont="1" applyBorder="1" applyAlignment="1">
      <alignment horizontal="justify" vertical="top"/>
    </xf>
    <xf numFmtId="164" fontId="8" fillId="0" borderId="14" xfId="3" applyFont="1" applyBorder="1" applyAlignment="1">
      <alignment horizontal="right"/>
    </xf>
    <xf numFmtId="165" fontId="9" fillId="0" borderId="0" xfId="2" applyNumberFormat="1" applyFont="1" applyBorder="1" applyAlignment="1">
      <alignment horizontal="justify" vertical="top"/>
    </xf>
    <xf numFmtId="164" fontId="9" fillId="0" borderId="0" xfId="3" applyFont="1" applyBorder="1" applyAlignment="1">
      <alignment horizontal="right" wrapText="1"/>
    </xf>
    <xf numFmtId="0" fontId="9" fillId="0" borderId="0" xfId="2" applyFont="1" applyAlignment="1">
      <alignment horizontal="justify" vertical="top"/>
    </xf>
    <xf numFmtId="0" fontId="11" fillId="0" borderId="0" xfId="2" applyFont="1" applyFill="1" applyBorder="1" applyAlignment="1">
      <alignment horizontal="left" vertical="top"/>
    </xf>
    <xf numFmtId="165" fontId="8" fillId="0" borderId="0" xfId="2" applyNumberFormat="1" applyFont="1" applyFill="1" applyBorder="1" applyAlignment="1" applyProtection="1">
      <alignment horizontal="justify" vertical="top"/>
    </xf>
    <xf numFmtId="165" fontId="8" fillId="0" borderId="0" xfId="2" applyNumberFormat="1" applyFont="1" applyFill="1" applyBorder="1" applyAlignment="1" applyProtection="1">
      <alignment horizontal="left" vertical="top"/>
    </xf>
    <xf numFmtId="165" fontId="8" fillId="0" borderId="15" xfId="2" applyNumberFormat="1" applyFont="1" applyBorder="1" applyAlignment="1">
      <alignment horizontal="left" vertical="top" wrapText="1"/>
    </xf>
    <xf numFmtId="165" fontId="8" fillId="0" borderId="15" xfId="2" applyNumberFormat="1" applyFont="1" applyBorder="1" applyAlignment="1">
      <alignment horizontal="justify" vertical="top"/>
    </xf>
    <xf numFmtId="0" fontId="11" fillId="0" borderId="0" xfId="2" applyFont="1" applyFill="1" applyBorder="1" applyAlignment="1">
      <alignment horizontal="center"/>
    </xf>
    <xf numFmtId="164" fontId="11" fillId="0" borderId="0" xfId="3" applyFont="1" applyFill="1" applyBorder="1" applyAlignment="1">
      <alignment horizontal="center"/>
    </xf>
    <xf numFmtId="164" fontId="13" fillId="0" borderId="0" xfId="3" applyFont="1" applyFill="1" applyBorder="1" applyAlignment="1">
      <alignment horizontal="center"/>
    </xf>
    <xf numFmtId="164" fontId="11" fillId="0" borderId="0" xfId="3" applyFont="1" applyFill="1" applyBorder="1" applyAlignment="1">
      <alignment horizontal="center" wrapText="1"/>
    </xf>
    <xf numFmtId="39" fontId="11" fillId="0" borderId="0" xfId="2" applyNumberFormat="1" applyFont="1" applyBorder="1" applyAlignment="1" applyProtection="1">
      <alignment horizontal="center"/>
    </xf>
    <xf numFmtId="164" fontId="11" fillId="0" borderId="0" xfId="3" applyFont="1" applyBorder="1" applyAlignment="1">
      <alignment horizontal="justify"/>
    </xf>
    <xf numFmtId="164" fontId="11" fillId="0" borderId="0" xfId="3" applyFont="1" applyBorder="1" applyAlignment="1">
      <alignment horizontal="right"/>
    </xf>
    <xf numFmtId="164" fontId="11" fillId="0" borderId="0" xfId="3" applyFont="1" applyAlignment="1">
      <alignment horizontal="right"/>
    </xf>
    <xf numFmtId="0" fontId="11" fillId="0" borderId="0" xfId="2" applyFont="1" applyFill="1" applyBorder="1" applyAlignment="1">
      <alignment wrapText="1"/>
    </xf>
    <xf numFmtId="164" fontId="11" fillId="0" borderId="0" xfId="3" applyFont="1" applyFill="1" applyBorder="1" applyAlignment="1">
      <alignment horizontal="right"/>
    </xf>
    <xf numFmtId="0" fontId="11" fillId="0" borderId="0" xfId="2" quotePrefix="1" applyFont="1" applyFill="1" applyBorder="1" applyAlignment="1">
      <alignment horizontal="center"/>
    </xf>
    <xf numFmtId="164" fontId="11" fillId="2" borderId="4" xfId="3" quotePrefix="1" applyFont="1" applyFill="1" applyBorder="1" applyAlignment="1" applyProtection="1">
      <alignment horizontal="center"/>
    </xf>
    <xf numFmtId="164" fontId="11" fillId="2" borderId="4" xfId="3" applyFont="1" applyFill="1" applyBorder="1" applyAlignment="1" applyProtection="1">
      <alignment horizontal="center"/>
    </xf>
    <xf numFmtId="164" fontId="11" fillId="2" borderId="5" xfId="3" applyFont="1" applyFill="1" applyBorder="1" applyAlignment="1" applyProtection="1">
      <alignment horizontal="center"/>
    </xf>
    <xf numFmtId="164" fontId="11" fillId="2" borderId="6" xfId="3" applyFont="1" applyFill="1" applyBorder="1" applyAlignment="1">
      <alignment horizontal="center"/>
    </xf>
    <xf numFmtId="164" fontId="11" fillId="2" borderId="6" xfId="3" applyFont="1" applyFill="1" applyBorder="1" applyAlignment="1" applyProtection="1">
      <alignment horizontal="center"/>
    </xf>
    <xf numFmtId="164" fontId="11" fillId="2" borderId="1" xfId="3" applyFont="1" applyFill="1" applyBorder="1" applyAlignment="1" applyProtection="1">
      <alignment horizontal="center"/>
    </xf>
    <xf numFmtId="164" fontId="11" fillId="2" borderId="7" xfId="3" applyFont="1" applyFill="1" applyBorder="1" applyAlignment="1">
      <alignment horizontal="center"/>
    </xf>
    <xf numFmtId="164" fontId="11" fillId="2" borderId="7" xfId="3" quotePrefix="1" applyFont="1" applyFill="1" applyBorder="1" applyAlignment="1" applyProtection="1">
      <alignment horizontal="center"/>
    </xf>
    <xf numFmtId="164" fontId="11" fillId="2" borderId="8" xfId="3" quotePrefix="1" applyFont="1" applyFill="1" applyBorder="1" applyAlignment="1" applyProtection="1">
      <alignment horizontal="center"/>
    </xf>
    <xf numFmtId="39" fontId="11" fillId="0" borderId="0" xfId="2" applyNumberFormat="1" applyFont="1" applyFill="1" applyBorder="1" applyAlignment="1" applyProtection="1">
      <alignment horizontal="center"/>
    </xf>
    <xf numFmtId="164" fontId="11" fillId="0" borderId="0" xfId="3" quotePrefix="1" applyFont="1" applyFill="1" applyBorder="1" applyAlignment="1" applyProtection="1">
      <alignment horizontal="center"/>
    </xf>
    <xf numFmtId="164" fontId="11" fillId="0" borderId="0" xfId="3" applyFont="1" applyFill="1" applyBorder="1" applyAlignment="1">
      <alignment horizontal="justify"/>
    </xf>
    <xf numFmtId="0" fontId="11" fillId="0" borderId="0" xfId="2" applyFont="1" applyFill="1" applyBorder="1" applyAlignment="1"/>
    <xf numFmtId="0" fontId="11" fillId="0" borderId="0" xfId="0" applyNumberFormat="1" applyFont="1" applyFill="1" applyBorder="1" applyAlignment="1">
      <alignment horizontal="center"/>
    </xf>
    <xf numFmtId="164" fontId="8" fillId="3" borderId="13" xfId="2" applyNumberFormat="1" applyFont="1" applyFill="1" applyBorder="1" applyAlignment="1">
      <alignment horizontal="center" wrapText="1"/>
    </xf>
    <xf numFmtId="165" fontId="8" fillId="0" borderId="15" xfId="2" applyNumberFormat="1" applyFont="1" applyFill="1" applyBorder="1" applyAlignment="1" applyProtection="1">
      <alignment horizontal="center"/>
    </xf>
    <xf numFmtId="165" fontId="8" fillId="0" borderId="15" xfId="2" applyNumberFormat="1" applyFont="1" applyFill="1" applyBorder="1" applyAlignment="1" applyProtection="1">
      <alignment horizontal="justify"/>
    </xf>
    <xf numFmtId="164" fontId="8" fillId="0" borderId="0" xfId="2" applyNumberFormat="1" applyFont="1" applyFill="1" applyBorder="1" applyAlignment="1">
      <alignment horizontal="center" wrapText="1"/>
    </xf>
    <xf numFmtId="164" fontId="13" fillId="0" borderId="0" xfId="3" applyFont="1" applyFill="1" applyBorder="1" applyAlignment="1">
      <alignment horizontal="left"/>
    </xf>
    <xf numFmtId="164" fontId="8" fillId="0" borderId="0" xfId="3" applyFont="1" applyFill="1" applyBorder="1" applyAlignment="1">
      <alignment horizontal="left" wrapText="1"/>
    </xf>
    <xf numFmtId="0" fontId="11" fillId="0" borderId="0" xfId="2" applyFont="1" applyFill="1" applyAlignment="1">
      <alignment horizontal="center"/>
    </xf>
    <xf numFmtId="0" fontId="11" fillId="0" borderId="0" xfId="2" applyFont="1" applyFill="1" applyAlignment="1"/>
    <xf numFmtId="0" fontId="11" fillId="0" borderId="0" xfId="6" applyFont="1" applyFill="1" applyBorder="1" applyAlignment="1">
      <alignment horizontal="center"/>
    </xf>
    <xf numFmtId="0" fontId="11" fillId="0" borderId="0" xfId="2" applyFont="1" applyFill="1" applyBorder="1" applyAlignment="1">
      <alignment horizontal="center" wrapText="1"/>
    </xf>
    <xf numFmtId="0" fontId="8" fillId="0" borderId="0" xfId="2" applyFont="1" applyBorder="1" applyAlignment="1">
      <alignment horizontal="center"/>
    </xf>
    <xf numFmtId="164" fontId="9" fillId="0" borderId="0" xfId="3" applyFont="1" applyBorder="1" applyAlignment="1">
      <alignment horizontal="justify"/>
    </xf>
    <xf numFmtId="164" fontId="8" fillId="0" borderId="0" xfId="3" applyFont="1" applyBorder="1" applyAlignment="1">
      <alignment horizontal="right"/>
    </xf>
    <xf numFmtId="164" fontId="8" fillId="0" borderId="13" xfId="2" applyNumberFormat="1" applyFont="1" applyFill="1" applyBorder="1" applyAlignment="1">
      <alignment horizontal="center" wrapText="1"/>
    </xf>
    <xf numFmtId="164" fontId="8" fillId="0" borderId="15" xfId="2" applyNumberFormat="1" applyFont="1" applyFill="1" applyBorder="1" applyAlignment="1">
      <alignment horizontal="center" wrapText="1"/>
    </xf>
    <xf numFmtId="0" fontId="11" fillId="0" borderId="15" xfId="2" applyFont="1" applyBorder="1" applyAlignment="1">
      <alignment horizontal="center"/>
    </xf>
    <xf numFmtId="164" fontId="9" fillId="0" borderId="13" xfId="2" applyNumberFormat="1" applyFont="1" applyFill="1" applyBorder="1" applyAlignment="1">
      <alignment horizontal="center" wrapText="1"/>
    </xf>
    <xf numFmtId="164" fontId="9" fillId="0" borderId="0" xfId="2" applyNumberFormat="1" applyFont="1" applyFill="1" applyBorder="1" applyAlignment="1">
      <alignment horizontal="center" wrapText="1"/>
    </xf>
    <xf numFmtId="0" fontId="9" fillId="0" borderId="0" xfId="2" applyFont="1" applyAlignment="1">
      <alignment horizontal="center"/>
    </xf>
    <xf numFmtId="164" fontId="9" fillId="0" borderId="0" xfId="3" applyFont="1" applyAlignment="1">
      <alignment horizontal="justify"/>
    </xf>
    <xf numFmtId="164" fontId="8" fillId="0" borderId="0" xfId="3" applyFont="1" applyAlignment="1">
      <alignment horizontal="center"/>
    </xf>
    <xf numFmtId="164" fontId="8" fillId="0" borderId="0" xfId="3" applyFont="1" applyAlignment="1">
      <alignment horizontal="right"/>
    </xf>
    <xf numFmtId="164" fontId="10" fillId="0" borderId="0" xfId="3" applyFont="1" applyFill="1" applyBorder="1" applyAlignment="1">
      <alignment horizontal="right"/>
    </xf>
    <xf numFmtId="0" fontId="11" fillId="0" borderId="0" xfId="2" applyFont="1" applyAlignment="1">
      <alignment horizontal="center"/>
    </xf>
    <xf numFmtId="164" fontId="11" fillId="0" borderId="0" xfId="3" applyFont="1" applyAlignment="1">
      <alignment horizontal="justify"/>
    </xf>
    <xf numFmtId="0" fontId="8" fillId="0" borderId="0" xfId="2" applyFont="1" applyFill="1" applyBorder="1" applyAlignment="1">
      <alignment horizontal="center"/>
    </xf>
    <xf numFmtId="164" fontId="9" fillId="0" borderId="0" xfId="3" applyFont="1" applyFill="1" applyBorder="1" applyAlignment="1">
      <alignment horizontal="justify"/>
    </xf>
    <xf numFmtId="164" fontId="8" fillId="0" borderId="0" xfId="2" applyNumberFormat="1" applyFont="1" applyFill="1" applyBorder="1" applyAlignment="1">
      <alignment horizontal="center"/>
    </xf>
    <xf numFmtId="0" fontId="10" fillId="0" borderId="0" xfId="2" applyFont="1" applyFill="1" applyBorder="1" applyAlignment="1">
      <alignment horizontal="center"/>
    </xf>
    <xf numFmtId="0" fontId="9" fillId="0" borderId="0" xfId="2" applyFont="1" applyFill="1" applyBorder="1" applyAlignment="1">
      <alignment horizontal="center"/>
    </xf>
    <xf numFmtId="164" fontId="8" fillId="0" borderId="0" xfId="3" applyFont="1" applyFill="1" applyBorder="1" applyAlignment="1">
      <alignment horizontal="center"/>
    </xf>
    <xf numFmtId="0" fontId="11" fillId="0" borderId="0" xfId="2" applyFont="1" applyAlignment="1">
      <alignment horizontal="left"/>
    </xf>
    <xf numFmtId="0" fontId="11" fillId="2" borderId="2" xfId="2" applyFont="1" applyFill="1" applyBorder="1" applyAlignment="1">
      <alignment horizontal="center" vertical="center" wrapText="1"/>
    </xf>
    <xf numFmtId="0" fontId="11" fillId="2" borderId="3" xfId="2" applyFont="1" applyFill="1" applyBorder="1" applyAlignment="1">
      <alignment horizontal="center" vertical="center" wrapText="1"/>
    </xf>
    <xf numFmtId="165" fontId="11" fillId="2" borderId="4" xfId="2" applyNumberFormat="1" applyFont="1" applyFill="1" applyBorder="1" applyAlignment="1" applyProtection="1">
      <alignment horizontal="center" vertical="center" wrapText="1"/>
    </xf>
    <xf numFmtId="165" fontId="11" fillId="2" borderId="6" xfId="2" applyNumberFormat="1" applyFont="1" applyFill="1" applyBorder="1" applyAlignment="1" applyProtection="1">
      <alignment horizontal="center" vertical="center"/>
    </xf>
    <xf numFmtId="165" fontId="11" fillId="2" borderId="7" xfId="2" applyNumberFormat="1" applyFont="1" applyFill="1" applyBorder="1" applyAlignment="1" applyProtection="1">
      <alignment horizontal="center" vertical="center"/>
    </xf>
    <xf numFmtId="165" fontId="11" fillId="2" borderId="4" xfId="2" quotePrefix="1" applyNumberFormat="1" applyFont="1" applyFill="1" applyBorder="1" applyAlignment="1" applyProtection="1">
      <alignment horizontal="center" vertical="center"/>
    </xf>
    <xf numFmtId="165" fontId="11" fillId="2" borderId="6" xfId="2" quotePrefix="1" applyNumberFormat="1" applyFont="1" applyFill="1" applyBorder="1" applyAlignment="1" applyProtection="1">
      <alignment horizontal="center" vertical="center"/>
    </xf>
    <xf numFmtId="165" fontId="11" fillId="2" borderId="7" xfId="2" quotePrefix="1" applyNumberFormat="1" applyFont="1" applyFill="1" applyBorder="1" applyAlignment="1" applyProtection="1">
      <alignment horizontal="center" vertical="center"/>
    </xf>
    <xf numFmtId="39" fontId="11" fillId="2" borderId="4" xfId="2" applyNumberFormat="1" applyFont="1" applyFill="1" applyBorder="1" applyAlignment="1" applyProtection="1">
      <alignment horizontal="center"/>
    </xf>
    <xf numFmtId="39" fontId="11" fillId="2" borderId="6" xfId="2" applyNumberFormat="1" applyFont="1" applyFill="1" applyBorder="1" applyAlignment="1" applyProtection="1">
      <alignment horizontal="center"/>
    </xf>
    <xf numFmtId="39" fontId="11" fillId="2" borderId="7" xfId="2" applyNumberFormat="1" applyFont="1" applyFill="1" applyBorder="1" applyAlignment="1" applyProtection="1">
      <alignment horizontal="center"/>
    </xf>
    <xf numFmtId="0" fontId="11" fillId="0" borderId="9" xfId="0" applyNumberFormat="1" applyFont="1" applyFill="1" applyBorder="1" applyAlignment="1">
      <alignment horizontal="left" vertical="top" wrapText="1"/>
    </xf>
    <xf numFmtId="0" fontId="9" fillId="0" borderId="9" xfId="0" applyNumberFormat="1" applyFont="1" applyFill="1" applyBorder="1" applyAlignment="1">
      <alignment horizontal="left" vertical="top" wrapText="1"/>
    </xf>
  </cellXfs>
  <cellStyles count="22">
    <cellStyle name="Comma" xfId="1" builtinId="3"/>
    <cellStyle name="Comma 2" xfId="15"/>
    <cellStyle name="Comma 2 2" xfId="19"/>
    <cellStyle name="Comma_PONUDE" xfId="3"/>
    <cellStyle name="Normal" xfId="0" builtinId="0"/>
    <cellStyle name="Normal 10 2" xfId="16"/>
    <cellStyle name="Normal 2" xfId="8"/>
    <cellStyle name="Normal 2 2" xfId="9"/>
    <cellStyle name="Normal 3" xfId="10"/>
    <cellStyle name="Normal 3 2" xfId="21"/>
    <cellStyle name="Normal 4" xfId="14"/>
    <cellStyle name="Normal 4 2" xfId="18"/>
    <cellStyle name="Normal 5" xfId="5"/>
    <cellStyle name="Normal 5 2" xfId="20"/>
    <cellStyle name="Normal 6" xfId="7"/>
    <cellStyle name="Normal_ka_kod" xfId="6"/>
    <cellStyle name="Normal_PONUDE" xfId="2"/>
    <cellStyle name="Normal_Važeći Anđeli i Francici" xfId="4"/>
    <cellStyle name="Obično 2" xfId="11"/>
    <cellStyle name="Obično 2 2" xfId="17"/>
    <cellStyle name="Obično_FAKTOR" xfId="12"/>
    <cellStyle name="Style 1"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0</xdr:colOff>
      <xdr:row>14</xdr:row>
      <xdr:rowOff>0</xdr:rowOff>
    </xdr:from>
    <xdr:to>
      <xdr:col>4</xdr:col>
      <xdr:colOff>0</xdr:colOff>
      <xdr:row>14</xdr:row>
      <xdr:rowOff>0</xdr:rowOff>
    </xdr:to>
    <xdr:sp macro="" textlink="">
      <xdr:nvSpPr>
        <xdr:cNvPr id="2" name="Rectangle 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 name="Rectangle 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4" name="Rectangle 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5" name="Rectangle 4"/>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6" name="Rectangle 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 name="Rectangle 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 name="Rectangle 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 name="Rectangle 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 name="Rectangle 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1" name="Rectangle 1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2" name="Rectangle 1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3" name="Rectangle 1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4" name="Rectangle 1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5" name="Rectangle 1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6" name="Rectangle 1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7" name="Rectangle 1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8" name="Rectangle 1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9" name="Rectangle 1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0" name="Rectangle 1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1" name="Rectangle 2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2" name="Rectangle 2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3" name="Rectangle 22"/>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4" name="Rectangle 2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5" name="Rectangle 2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6" name="Rectangle 2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7" name="Rectangle 2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8" name="Rectangle 2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9" name="Rectangle 2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0" name="Rectangle 29"/>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1" name="Rectangle 3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2" name="Rectangle 3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3" name="Rectangle 3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4" name="Rectangle 3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5" name="Rectangle 3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6" name="Rectangle 3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7" name="Rectangle 3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8" name="Rectangle 3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9" name="Rectangle 3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40" name="Rectangle 3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41" name="Rectangle 4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42" name="Rectangle 4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43" name="Rectangle 4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44" name="Rectangle 4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45" name="Rectangle 4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46" name="Rectangle 4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47" name="Rectangle 4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48" name="Rectangle 47"/>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49" name="Rectangle 4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50" name="Rectangle 4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51" name="Rectangle 5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52" name="Rectangle 5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53" name="Rectangle 5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54" name="Rectangle 5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55" name="Rectangle 54"/>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56" name="Rectangle 5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57" name="Rectangle 5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58" name="Rectangle 5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59" name="Rectangle 5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60" name="Rectangle 5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61" name="Rectangle 6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62" name="Rectangle 6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63" name="Rectangle 6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64" name="Rectangle 6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65" name="Rectangle 6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66" name="Rectangle 6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67" name="Rectangle 6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68" name="Rectangle 6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69" name="Rectangle 6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0" name="Rectangle 6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1" name="Rectangle 7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2" name="Rectangle 7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3" name="Rectangle 72"/>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4" name="Rectangle 7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5" name="Rectangle 7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6" name="Rectangle 7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7" name="Rectangle 7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8" name="Rectangle 7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9" name="Rectangle 7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0" name="Rectangle 79"/>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1" name="Rectangle 8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2" name="Rectangle 8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3" name="Rectangle 8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4" name="Rectangle 8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5" name="Rectangle 8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6" name="Rectangle 8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7" name="Rectangle 8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8" name="Rectangle 8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9" name="Rectangle 8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0" name="Rectangle 8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1" name="Rectangle 9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2" name="Rectangle 9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3" name="Rectangle 9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4" name="Rectangle 9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5" name="Rectangle 9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6" name="Rectangle 9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7" name="Rectangle 9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8" name="Rectangle 97"/>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9" name="Rectangle 9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0" name="Rectangle 9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1" name="Rectangle 10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2" name="Rectangle 10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3" name="Rectangle 10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4" name="Rectangle 10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5" name="Rectangle 104"/>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6" name="Rectangle 10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7" name="Rectangle 10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8" name="Rectangle 10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9" name="Rectangle 10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10" name="Rectangle 10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11" name="Rectangle 11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12" name="Rectangle 11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13" name="Rectangle 11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14" name="Rectangle 11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15" name="Rectangle 11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16" name="Rectangle 11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17" name="Rectangle 11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18" name="Rectangle 11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19" name="Rectangle 11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20" name="Rectangle 11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21" name="Rectangle 12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22" name="Rectangle 12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23" name="Rectangle 122"/>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24" name="Rectangle 12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25" name="Rectangle 12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26" name="Rectangle 12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27" name="Rectangle 12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28" name="Rectangle 12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29" name="Rectangle 12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30" name="Rectangle 129"/>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31" name="Rectangle 13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32" name="Rectangle 13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33" name="Rectangle 13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34" name="Rectangle 13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35" name="Rectangle 13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36" name="Rectangle 13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37" name="Rectangle 13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38" name="Rectangle 13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39" name="Rectangle 13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40" name="Rectangle 13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41" name="Rectangle 14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42" name="Rectangle 14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43" name="Rectangle 14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44" name="Rectangle 14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45" name="Rectangle 14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46" name="Rectangle 14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47" name="Rectangle 14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48" name="Rectangle 147"/>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49" name="Rectangle 14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50" name="Rectangle 14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51" name="Rectangle 15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52" name="Rectangle 15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53" name="Rectangle 15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54" name="Rectangle 15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55" name="Rectangle 154"/>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56" name="Rectangle 15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57" name="Rectangle 15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58" name="Rectangle 15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59" name="Rectangle 15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60" name="Rectangle 15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61" name="Rectangle 16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62" name="Rectangle 16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63" name="Rectangle 16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64" name="Rectangle 16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65" name="Rectangle 16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66" name="Rectangle 16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67" name="Rectangle 16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68" name="Rectangle 16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69" name="Rectangle 16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70" name="Rectangle 16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71" name="Rectangle 17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72" name="Rectangle 17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73" name="Rectangle 172"/>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74" name="Rectangle 17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75" name="Rectangle 17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76" name="Rectangle 17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77" name="Rectangle 17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78" name="Rectangle 17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79" name="Rectangle 17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80" name="Rectangle 179"/>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81" name="Rectangle 18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82" name="Rectangle 18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83" name="Rectangle 18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84" name="Rectangle 18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85" name="Rectangle 18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86" name="Rectangle 18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87" name="Rectangle 18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88" name="Rectangle 18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89" name="Rectangle 18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90" name="Rectangle 18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91" name="Rectangle 19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92" name="Rectangle 19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93" name="Rectangle 19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94" name="Rectangle 19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95" name="Rectangle 19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96" name="Rectangle 19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97" name="Rectangle 19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98" name="Rectangle 197"/>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99" name="Rectangle 19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00" name="Rectangle 19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01" name="Rectangle 20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02" name="Rectangle 20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03" name="Rectangle 20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04" name="Rectangle 20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05" name="Rectangle 204"/>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06" name="Rectangle 20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07" name="Rectangle 20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08" name="Rectangle 20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09" name="Rectangle 20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10" name="Rectangle 20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11" name="Rectangle 21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12" name="Rectangle 21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13" name="Rectangle 21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14" name="Rectangle 21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15" name="Rectangle 21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16" name="Rectangle 21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17" name="Rectangle 21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18" name="Rectangle 21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19" name="Rectangle 21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20" name="Rectangle 21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21" name="Rectangle 22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22" name="Rectangle 22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23" name="Rectangle 222"/>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24" name="Rectangle 22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25" name="Rectangle 22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26" name="Rectangle 22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27" name="Rectangle 22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28" name="Rectangle 22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29" name="Rectangle 22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30" name="Rectangle 229"/>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31" name="Rectangle 23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32" name="Rectangle 23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33" name="Rectangle 23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34" name="Rectangle 23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35" name="Rectangle 23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36" name="Rectangle 23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37" name="Rectangle 23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38" name="Rectangle 23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39" name="Rectangle 23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40" name="Rectangle 23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41" name="Rectangle 24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42" name="Rectangle 24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43" name="Rectangle 24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44" name="Rectangle 24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45" name="Rectangle 24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46" name="Rectangle 24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47" name="Rectangle 24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48" name="Rectangle 247"/>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49" name="Rectangle 24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50" name="Rectangle 24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51" name="Rectangle 25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52" name="Rectangle 25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53" name="Rectangle 25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54" name="Rectangle 25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55" name="Rectangle 254"/>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56" name="Rectangle 25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57" name="Rectangle 25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58" name="Rectangle 25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59" name="Rectangle 25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60" name="Rectangle 25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61" name="Rectangle 26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62" name="Rectangle 26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63" name="Rectangle 26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64" name="Rectangle 26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65" name="Rectangle 26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66" name="Rectangle 26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67" name="Rectangle 26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68" name="Rectangle 26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69" name="Rectangle 26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70" name="Rectangle 26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71" name="Rectangle 27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72" name="Rectangle 27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73" name="Rectangle 272"/>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74" name="Rectangle 27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75" name="Rectangle 27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76" name="Rectangle 27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77" name="Rectangle 27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78" name="Rectangle 27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79" name="Rectangle 27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80" name="Rectangle 279"/>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81" name="Rectangle 28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82" name="Rectangle 28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83" name="Rectangle 28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84" name="Rectangle 28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85" name="Rectangle 28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86" name="Rectangle 28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87" name="Rectangle 28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88" name="Rectangle 28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89" name="Rectangle 28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90" name="Rectangle 28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91" name="Rectangle 29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92" name="Rectangle 29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93" name="Rectangle 29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94" name="Rectangle 29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95" name="Rectangle 29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96" name="Rectangle 29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97" name="Rectangle 29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98" name="Rectangle 297"/>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299" name="Rectangle 29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00" name="Rectangle 29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01" name="Rectangle 30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02" name="Rectangle 30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03" name="Rectangle 30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04" name="Rectangle 30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05" name="Rectangle 304"/>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06" name="Rectangle 30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07" name="Rectangle 30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08" name="Rectangle 30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09" name="Rectangle 30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10" name="Rectangle 30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11" name="Rectangle 31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12" name="Rectangle 31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13" name="Rectangle 31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14" name="Rectangle 31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15" name="Rectangle 31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16" name="Rectangle 31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17" name="Rectangle 31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18" name="Rectangle 31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19" name="Rectangle 31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20" name="Rectangle 31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21" name="Rectangle 32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22" name="Rectangle 32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23" name="Rectangle 322"/>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24" name="Rectangle 32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25" name="Rectangle 32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26" name="Rectangle 32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27" name="Rectangle 32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28" name="Rectangle 32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29" name="Rectangle 32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30" name="Rectangle 329"/>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31" name="Rectangle 33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32" name="Rectangle 33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33" name="Rectangle 33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34" name="Rectangle 33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35" name="Rectangle 33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36" name="Rectangle 33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37" name="Rectangle 33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38" name="Rectangle 33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39" name="Rectangle 33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40" name="Rectangle 33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41" name="Rectangle 34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42" name="Rectangle 34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43" name="Rectangle 34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44" name="Rectangle 34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45" name="Rectangle 34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46" name="Rectangle 34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47" name="Rectangle 34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48" name="Rectangle 347"/>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49" name="Rectangle 34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50" name="Rectangle 34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51" name="Rectangle 35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52" name="Rectangle 35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53" name="Rectangle 35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54" name="Rectangle 35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55" name="Rectangle 354"/>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56" name="Rectangle 35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57" name="Rectangle 35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58" name="Rectangle 35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59" name="Rectangle 35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60" name="Rectangle 35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61" name="Rectangle 36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62" name="Rectangle 36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63" name="Rectangle 36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64" name="Rectangle 36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65" name="Rectangle 36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66" name="Rectangle 36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67" name="Rectangle 36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68" name="Rectangle 36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69" name="Rectangle 36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70" name="Rectangle 36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71" name="Rectangle 37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72" name="Rectangle 37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73" name="Rectangle 372"/>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74" name="Rectangle 37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75" name="Rectangle 37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76" name="Rectangle 37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77" name="Rectangle 37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78" name="Rectangle 37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79" name="Rectangle 37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80" name="Rectangle 379"/>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81" name="Rectangle 38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82" name="Rectangle 38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83" name="Rectangle 38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84" name="Rectangle 38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85" name="Rectangle 38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86" name="Rectangle 38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87" name="Rectangle 38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88" name="Rectangle 38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89" name="Rectangle 38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90" name="Rectangle 38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91" name="Rectangle 39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92" name="Rectangle 39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93" name="Rectangle 39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94" name="Rectangle 39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95" name="Rectangle 39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96" name="Rectangle 39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97" name="Rectangle 39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98" name="Rectangle 397"/>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399" name="Rectangle 39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400" name="Rectangle 39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401" name="Rectangle 40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02" name="Rectangle 40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03" name="Rectangle 40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04" name="Rectangle 40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05" name="Rectangle 404"/>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06" name="Rectangle 40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07" name="Rectangle 40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08" name="Rectangle 40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09" name="Rectangle 40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10" name="Rectangle 40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11" name="Rectangle 41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12" name="Rectangle 41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13" name="Rectangle 41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14" name="Rectangle 41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15" name="Rectangle 41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16" name="Rectangle 41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17" name="Rectangle 41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18" name="Rectangle 41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19" name="Rectangle 41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20" name="Rectangle 41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21" name="Rectangle 42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22" name="Rectangle 42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23" name="Rectangle 422"/>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24" name="Rectangle 42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25" name="Rectangle 42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26" name="Rectangle 42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27" name="Rectangle 42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28" name="Rectangle 42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29" name="Rectangle 42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30" name="Rectangle 429"/>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31" name="Rectangle 43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32" name="Rectangle 43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33" name="Rectangle 43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34" name="Rectangle 43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35" name="Rectangle 43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36" name="Rectangle 43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37" name="Rectangle 43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38" name="Rectangle 43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39" name="Rectangle 43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40" name="Rectangle 43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41" name="Rectangle 44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42" name="Rectangle 44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43" name="Rectangle 44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44" name="Rectangle 44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45" name="Rectangle 44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46" name="Rectangle 44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47" name="Rectangle 44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48" name="Rectangle 447"/>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49" name="Rectangle 44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50" name="Rectangle 44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51" name="Rectangle 45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52" name="Rectangle 45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53" name="Rectangle 45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54" name="Rectangle 45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55" name="Rectangle 454"/>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56" name="Rectangle 45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57" name="Rectangle 45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58" name="Rectangle 45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59" name="Rectangle 45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60" name="Rectangle 45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61" name="Rectangle 46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62" name="Rectangle 46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63" name="Rectangle 46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64" name="Rectangle 46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65" name="Rectangle 46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66" name="Rectangle 46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67" name="Rectangle 46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68" name="Rectangle 46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69" name="Rectangle 46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70" name="Rectangle 46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71" name="Rectangle 47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72" name="Rectangle 47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73" name="Rectangle 472"/>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74" name="Rectangle 47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75" name="Rectangle 47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76" name="Rectangle 47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77" name="Rectangle 47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78" name="Rectangle 47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79" name="Rectangle 47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80" name="Rectangle 479"/>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81" name="Rectangle 48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82" name="Rectangle 48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83" name="Rectangle 48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84" name="Rectangle 48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85" name="Rectangle 48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86" name="Rectangle 48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87" name="Rectangle 48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88" name="Rectangle 48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89" name="Rectangle 48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90" name="Rectangle 48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91" name="Rectangle 49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92" name="Rectangle 49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93" name="Rectangle 49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94" name="Rectangle 49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95" name="Rectangle 49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96" name="Rectangle 49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97" name="Rectangle 49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98" name="Rectangle 497"/>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99" name="Rectangle 49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00" name="Rectangle 49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01" name="Rectangle 50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02" name="Rectangle 50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03" name="Rectangle 50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04" name="Rectangle 50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05" name="Rectangle 504"/>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06" name="Rectangle 50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07" name="Rectangle 50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08" name="Rectangle 50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09" name="Rectangle 50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10" name="Rectangle 50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11" name="Rectangle 51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12" name="Rectangle 51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13" name="Rectangle 51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14" name="Rectangle 51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15" name="Rectangle 51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16" name="Rectangle 51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17" name="Rectangle 51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18" name="Rectangle 51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19" name="Rectangle 51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20" name="Rectangle 51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21" name="Rectangle 52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22" name="Rectangle 52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23" name="Rectangle 522"/>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24" name="Rectangle 52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25" name="Rectangle 52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26" name="Rectangle 52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27" name="Rectangle 52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28" name="Rectangle 52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29" name="Rectangle 52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30" name="Rectangle 529"/>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31" name="Rectangle 53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32" name="Rectangle 53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33" name="Rectangle 53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34" name="Rectangle 53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35" name="Rectangle 53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36" name="Rectangle 53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37" name="Rectangle 53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38" name="Rectangle 53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39" name="Rectangle 53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40" name="Rectangle 53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41" name="Rectangle 54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42" name="Rectangle 54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43" name="Rectangle 54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44" name="Rectangle 54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45" name="Rectangle 54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46" name="Rectangle 54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47" name="Rectangle 54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48" name="Rectangle 547"/>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49" name="Rectangle 54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50" name="Rectangle 54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51" name="Rectangle 55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52" name="Rectangle 55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53" name="Rectangle 55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54" name="Rectangle 55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55" name="Rectangle 554"/>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56" name="Rectangle 55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57" name="Rectangle 55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58" name="Rectangle 55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59" name="Rectangle 55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60" name="Rectangle 55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61" name="Rectangle 56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62" name="Rectangle 56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63" name="Rectangle 56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64" name="Rectangle 56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65" name="Rectangle 56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66" name="Rectangle 56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67" name="Rectangle 56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68" name="Rectangle 56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69" name="Rectangle 56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70" name="Rectangle 56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71" name="Rectangle 57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72" name="Rectangle 57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73" name="Rectangle 572"/>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74" name="Rectangle 57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75" name="Rectangle 57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76" name="Rectangle 57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77" name="Rectangle 57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78" name="Rectangle 57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79" name="Rectangle 57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80" name="Rectangle 579"/>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81" name="Rectangle 58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82" name="Rectangle 58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83" name="Rectangle 58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84" name="Rectangle 58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85" name="Rectangle 58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86" name="Rectangle 58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87" name="Rectangle 58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88" name="Rectangle 58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89" name="Rectangle 58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90" name="Rectangle 58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91" name="Rectangle 59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92" name="Rectangle 59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93" name="Rectangle 59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94" name="Rectangle 59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95" name="Rectangle 59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96" name="Rectangle 59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97" name="Rectangle 59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98" name="Rectangle 597"/>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599" name="Rectangle 59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00" name="Rectangle 59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01" name="Rectangle 60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02" name="Rectangle 60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03" name="Rectangle 60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04" name="Rectangle 60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05" name="Rectangle 604"/>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06" name="Rectangle 60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07" name="Rectangle 60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08" name="Rectangle 60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09" name="Rectangle 60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10" name="Rectangle 60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11" name="Rectangle 61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12" name="Rectangle 61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13" name="Rectangle 61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14" name="Rectangle 61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15" name="Rectangle 61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16" name="Rectangle 61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17" name="Rectangle 61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18" name="Rectangle 61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19" name="Rectangle 61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20" name="Rectangle 61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21" name="Rectangle 62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22" name="Rectangle 62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23" name="Rectangle 622"/>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24" name="Rectangle 62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25" name="Rectangle 62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26" name="Rectangle 62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27" name="Rectangle 62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28" name="Rectangle 62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29" name="Rectangle 62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30" name="Rectangle 629"/>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31" name="Rectangle 63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32" name="Rectangle 63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33" name="Rectangle 63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34" name="Rectangle 63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35" name="Rectangle 63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36" name="Rectangle 63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37" name="Rectangle 63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38" name="Rectangle 63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39" name="Rectangle 63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40" name="Rectangle 63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41" name="Rectangle 64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42" name="Rectangle 64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43" name="Rectangle 64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44" name="Rectangle 64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45" name="Rectangle 64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46" name="Rectangle 64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47" name="Rectangle 64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48" name="Rectangle 647"/>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49" name="Rectangle 64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50" name="Rectangle 64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51" name="Rectangle 65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52" name="Rectangle 65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53" name="Rectangle 65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54" name="Rectangle 65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55" name="Rectangle 654"/>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56" name="Rectangle 65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57" name="Rectangle 65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58" name="Rectangle 65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59" name="Rectangle 65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60" name="Rectangle 65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61" name="Rectangle 66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62" name="Rectangle 66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63" name="Rectangle 66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64" name="Rectangle 66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65" name="Rectangle 66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66" name="Rectangle 66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67" name="Rectangle 66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68" name="Rectangle 66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69" name="Rectangle 66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70" name="Rectangle 66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71" name="Rectangle 67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72" name="Rectangle 67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73" name="Rectangle 672"/>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74" name="Rectangle 67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75" name="Rectangle 67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76" name="Rectangle 67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77" name="Rectangle 67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78" name="Rectangle 67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79" name="Rectangle 67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80" name="Rectangle 679"/>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81" name="Rectangle 68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82" name="Rectangle 68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83" name="Rectangle 68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84" name="Rectangle 68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85" name="Rectangle 68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86" name="Rectangle 68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87" name="Rectangle 68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88" name="Rectangle 68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89" name="Rectangle 68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90" name="Rectangle 68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91" name="Rectangle 69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92" name="Rectangle 69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93" name="Rectangle 69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94" name="Rectangle 69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95" name="Rectangle 69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96" name="Rectangle 69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97" name="Rectangle 69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98" name="Rectangle 697"/>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699" name="Rectangle 69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700" name="Rectangle 69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701" name="Rectangle 70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02" name="Rectangle 70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03" name="Rectangle 70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04" name="Rectangle 70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05" name="Rectangle 704"/>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06" name="Rectangle 70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07" name="Rectangle 70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08" name="Rectangle 70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09" name="Rectangle 70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10" name="Rectangle 70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11" name="Rectangle 71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12" name="Rectangle 71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13" name="Rectangle 71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14" name="Rectangle 71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15" name="Rectangle 71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16" name="Rectangle 71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17" name="Rectangle 71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18" name="Rectangle 71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19" name="Rectangle 71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20" name="Rectangle 71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21" name="Rectangle 72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22" name="Rectangle 72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23" name="Rectangle 722"/>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24" name="Rectangle 72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25" name="Rectangle 72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26" name="Rectangle 72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27" name="Rectangle 72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28" name="Rectangle 72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29" name="Rectangle 72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30" name="Rectangle 729"/>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31" name="Rectangle 73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32" name="Rectangle 73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33" name="Rectangle 73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34" name="Rectangle 73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35" name="Rectangle 73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36" name="Rectangle 73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37" name="Rectangle 73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38" name="Rectangle 73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39" name="Rectangle 73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40" name="Rectangle 73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41" name="Rectangle 74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42" name="Rectangle 74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43" name="Rectangle 74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44" name="Rectangle 74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45" name="Rectangle 74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46" name="Rectangle 74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47" name="Rectangle 74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48" name="Rectangle 747"/>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49" name="Rectangle 74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50" name="Rectangle 74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51" name="Rectangle 75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52" name="Rectangle 75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53" name="Rectangle 75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54" name="Rectangle 75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55" name="Rectangle 754"/>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56" name="Rectangle 75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57" name="Rectangle 75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58" name="Rectangle 75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59" name="Rectangle 75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60" name="Rectangle 75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61" name="Rectangle 76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62" name="Rectangle 76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63" name="Rectangle 76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64" name="Rectangle 76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65" name="Rectangle 76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66" name="Rectangle 76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67" name="Rectangle 76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68" name="Rectangle 76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69" name="Rectangle 76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70" name="Rectangle 76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71" name="Rectangle 77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72" name="Rectangle 77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73" name="Rectangle 772"/>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74" name="Rectangle 77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75" name="Rectangle 77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76" name="Rectangle 77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77" name="Rectangle 77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78" name="Rectangle 77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79" name="Rectangle 77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80" name="Rectangle 779"/>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81" name="Rectangle 78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82" name="Rectangle 78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83" name="Rectangle 78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84" name="Rectangle 78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85" name="Rectangle 78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86" name="Rectangle 78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87" name="Rectangle 78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88" name="Rectangle 78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89" name="Rectangle 78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90" name="Rectangle 78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91" name="Rectangle 79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92" name="Rectangle 79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93" name="Rectangle 79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94" name="Rectangle 79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95" name="Rectangle 79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96" name="Rectangle 79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97" name="Rectangle 79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98" name="Rectangle 797"/>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799" name="Rectangle 79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00" name="Rectangle 79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01" name="Rectangle 80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02" name="Rectangle 80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03" name="Rectangle 80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04" name="Rectangle 80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05" name="Rectangle 804"/>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06" name="Rectangle 80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07" name="Rectangle 80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08" name="Rectangle 80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09" name="Rectangle 80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10" name="Rectangle 80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11" name="Rectangle 81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12" name="Rectangle 81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13" name="Rectangle 81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14" name="Rectangle 81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15" name="Rectangle 81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16" name="Rectangle 81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17" name="Rectangle 81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18" name="Rectangle 81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19" name="Rectangle 81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20" name="Rectangle 81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21" name="Rectangle 82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22" name="Rectangle 82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23" name="Rectangle 822"/>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24" name="Rectangle 82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25" name="Rectangle 82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26" name="Rectangle 82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27" name="Rectangle 82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28" name="Rectangle 82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29" name="Rectangle 82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30" name="Rectangle 829"/>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31" name="Rectangle 83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32" name="Rectangle 83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33" name="Rectangle 83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34" name="Rectangle 83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35" name="Rectangle 83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36" name="Rectangle 83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37" name="Rectangle 83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38" name="Rectangle 83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39" name="Rectangle 83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40" name="Rectangle 83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41" name="Rectangle 84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42" name="Rectangle 84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43" name="Rectangle 84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44" name="Rectangle 84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45" name="Rectangle 84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46" name="Rectangle 84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47" name="Rectangle 84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48" name="Rectangle 847"/>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49" name="Rectangle 84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50" name="Rectangle 84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51" name="Rectangle 85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52" name="Rectangle 85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53" name="Rectangle 85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54" name="Rectangle 85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55" name="Rectangle 854"/>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56" name="Rectangle 85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57" name="Rectangle 85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58" name="Rectangle 85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59" name="Rectangle 85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60" name="Rectangle 85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61" name="Rectangle 86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62" name="Rectangle 86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63" name="Rectangle 86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64" name="Rectangle 86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65" name="Rectangle 86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66" name="Rectangle 86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67" name="Rectangle 86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68" name="Rectangle 86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69" name="Rectangle 86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70" name="Rectangle 86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71" name="Rectangle 87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72" name="Rectangle 87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73" name="Rectangle 872"/>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74" name="Rectangle 87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75" name="Rectangle 87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76" name="Rectangle 87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77" name="Rectangle 87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78" name="Rectangle 87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79" name="Rectangle 87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80" name="Rectangle 879"/>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81" name="Rectangle 88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82" name="Rectangle 88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83" name="Rectangle 88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84" name="Rectangle 88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85" name="Rectangle 88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86" name="Rectangle 88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87" name="Rectangle 88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88" name="Rectangle 88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89" name="Rectangle 88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90" name="Rectangle 88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91" name="Rectangle 89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92" name="Rectangle 89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93" name="Rectangle 89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94" name="Rectangle 89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95" name="Rectangle 89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96" name="Rectangle 89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97" name="Rectangle 89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98" name="Rectangle 897"/>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899" name="Rectangle 89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00" name="Rectangle 89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01" name="Rectangle 90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02" name="Rectangle 90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03" name="Rectangle 90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04" name="Rectangle 90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05" name="Rectangle 904"/>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06" name="Rectangle 90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07" name="Rectangle 90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08" name="Rectangle 90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09" name="Rectangle 90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10" name="Rectangle 90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11" name="Rectangle 91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12" name="Rectangle 91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13" name="Rectangle 91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14" name="Rectangle 91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15" name="Rectangle 91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16" name="Rectangle 91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17" name="Rectangle 91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18" name="Rectangle 91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19" name="Rectangle 91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20" name="Rectangle 91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21" name="Rectangle 92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22" name="Rectangle 92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23" name="Rectangle 922"/>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24" name="Rectangle 92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25" name="Rectangle 92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26" name="Rectangle 92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27" name="Rectangle 92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28" name="Rectangle 92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29" name="Rectangle 92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30" name="Rectangle 929"/>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31" name="Rectangle 93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32" name="Rectangle 93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33" name="Rectangle 93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34" name="Rectangle 93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35" name="Rectangle 93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36" name="Rectangle 93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37" name="Rectangle 93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38" name="Rectangle 93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39" name="Rectangle 93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40" name="Rectangle 93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41" name="Rectangle 94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42" name="Rectangle 94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43" name="Rectangle 94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44" name="Rectangle 94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45" name="Rectangle 94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46" name="Rectangle 94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47" name="Rectangle 94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48" name="Rectangle 947"/>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49" name="Rectangle 94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50" name="Rectangle 94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51" name="Rectangle 95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52" name="Rectangle 95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53" name="Rectangle 95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54" name="Rectangle 95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55" name="Rectangle 954"/>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56" name="Rectangle 95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57" name="Rectangle 95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58" name="Rectangle 95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59" name="Rectangle 95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60" name="Rectangle 95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61" name="Rectangle 96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62" name="Rectangle 96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63" name="Rectangle 96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64" name="Rectangle 96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65" name="Rectangle 96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66" name="Rectangle 96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67" name="Rectangle 96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68" name="Rectangle 96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69" name="Rectangle 96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70" name="Rectangle 96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71" name="Rectangle 97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72" name="Rectangle 97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73" name="Rectangle 972"/>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74" name="Rectangle 97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75" name="Rectangle 97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76" name="Rectangle 97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77" name="Rectangle 97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78" name="Rectangle 97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79" name="Rectangle 97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80" name="Rectangle 979"/>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81" name="Rectangle 98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82" name="Rectangle 98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83" name="Rectangle 98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84" name="Rectangle 98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85" name="Rectangle 98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86" name="Rectangle 98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87" name="Rectangle 98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88" name="Rectangle 98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89" name="Rectangle 98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90" name="Rectangle 98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91" name="Rectangle 99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92" name="Rectangle 99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93" name="Rectangle 99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94" name="Rectangle 99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95" name="Rectangle 99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96" name="Rectangle 99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97" name="Rectangle 99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98" name="Rectangle 997"/>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999" name="Rectangle 99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00" name="Rectangle 99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01" name="Rectangle 100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02" name="Rectangle 100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03" name="Rectangle 100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04" name="Rectangle 100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05" name="Rectangle 1004"/>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06" name="Rectangle 100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07" name="Rectangle 100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08" name="Rectangle 100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09" name="Rectangle 100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10" name="Rectangle 100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11" name="Rectangle 101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12" name="Rectangle 101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13" name="Rectangle 101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14" name="Rectangle 101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15" name="Rectangle 101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16" name="Rectangle 101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17" name="Rectangle 101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18" name="Rectangle 101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19" name="Rectangle 101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20" name="Rectangle 101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21" name="Rectangle 102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22" name="Rectangle 102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23" name="Rectangle 1022"/>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24" name="Rectangle 102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25" name="Rectangle 102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26" name="Rectangle 102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27" name="Rectangle 102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28" name="Rectangle 102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29" name="Rectangle 102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30" name="Rectangle 1029"/>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31" name="Rectangle 103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32" name="Rectangle 103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33" name="Rectangle 103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34" name="Rectangle 103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35" name="Rectangle 103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36" name="Rectangle 103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37" name="Rectangle 103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38" name="Rectangle 103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39" name="Rectangle 103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40" name="Rectangle 103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41" name="Rectangle 104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42" name="Rectangle 104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43" name="Rectangle 104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44" name="Rectangle 104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45" name="Rectangle 104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46" name="Rectangle 104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47" name="Rectangle 104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48" name="Rectangle 1047"/>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49" name="Rectangle 104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50" name="Rectangle 104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51" name="Rectangle 105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52" name="Rectangle 105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53" name="Rectangle 105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54" name="Rectangle 105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55" name="Rectangle 1054"/>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56" name="Rectangle 105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57" name="Rectangle 105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58" name="Rectangle 105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59" name="Rectangle 105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60" name="Rectangle 105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61" name="Rectangle 106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62" name="Rectangle 106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63" name="Rectangle 106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64" name="Rectangle 106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65" name="Rectangle 106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66" name="Rectangle 106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67" name="Rectangle 106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68" name="Rectangle 106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69" name="Rectangle 106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70" name="Rectangle 106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71" name="Rectangle 107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72" name="Rectangle 107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73" name="Rectangle 1072"/>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74" name="Rectangle 107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75" name="Rectangle 107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76" name="Rectangle 107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77" name="Rectangle 107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78" name="Rectangle 107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79" name="Rectangle 1078"/>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80" name="Rectangle 1079"/>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81" name="Rectangle 108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82" name="Rectangle 108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83" name="Rectangle 108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84" name="Rectangle 1083"/>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85" name="Rectangle 108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86" name="Rectangle 1085"/>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87" name="Rectangle 108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88" name="Rectangle 1087"/>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89" name="Rectangle 108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90" name="Rectangle 108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91" name="Rectangle 1090"/>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92" name="Rectangle 1091"/>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93" name="Rectangle 1092"/>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94" name="Rectangle 1093"/>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95" name="Rectangle 1094"/>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96" name="Rectangle 1095"/>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97" name="Rectangle 1096"/>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98" name="Rectangle 1097"/>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099" name="Rectangle 1098"/>
        <xdr:cNvSpPr>
          <a:spLocks noChangeArrowheads="1"/>
        </xdr:cNvSpPr>
      </xdr:nvSpPr>
      <xdr:spPr bwMode="auto">
        <a:xfrm>
          <a:off x="6010275" y="113442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100" name="Rectangle 1099"/>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14</xdr:row>
      <xdr:rowOff>0</xdr:rowOff>
    </xdr:from>
    <xdr:to>
      <xdr:col>4</xdr:col>
      <xdr:colOff>0</xdr:colOff>
      <xdr:row>14</xdr:row>
      <xdr:rowOff>0</xdr:rowOff>
    </xdr:to>
    <xdr:sp macro="" textlink="">
      <xdr:nvSpPr>
        <xdr:cNvPr id="1101" name="Rectangle 1100"/>
        <xdr:cNvSpPr>
          <a:spLocks noChangeArrowheads="1"/>
        </xdr:cNvSpPr>
      </xdr:nvSpPr>
      <xdr:spPr bwMode="auto">
        <a:xfrm>
          <a:off x="6010275" y="113442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02" name="Rectangle 110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03" name="Rectangle 110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04" name="Rectangle 110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05" name="Rectangle 1104"/>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06" name="Rectangle 110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07" name="Rectangle 110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08" name="Rectangle 110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09" name="Rectangle 110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10" name="Rectangle 110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11" name="Rectangle 111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12" name="Rectangle 111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13" name="Rectangle 111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14" name="Rectangle 111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15" name="Rectangle 111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16" name="Rectangle 111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17" name="Rectangle 111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18" name="Rectangle 111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19" name="Rectangle 111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20" name="Rectangle 111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21" name="Rectangle 112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22" name="Rectangle 112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23" name="Rectangle 1122"/>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24" name="Rectangle 112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25" name="Rectangle 112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26" name="Rectangle 112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27" name="Rectangle 112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28" name="Rectangle 112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29" name="Rectangle 112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30" name="Rectangle 1129"/>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31" name="Rectangle 113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32" name="Rectangle 113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33" name="Rectangle 113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34" name="Rectangle 113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35" name="Rectangle 113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36" name="Rectangle 113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37" name="Rectangle 113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38" name="Rectangle 113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39" name="Rectangle 113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0" name="Rectangle 113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1" name="Rectangle 114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2" name="Rectangle 114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3" name="Rectangle 114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4" name="Rectangle 114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5" name="Rectangle 114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6" name="Rectangle 114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7" name="Rectangle 114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8" name="Rectangle 1147"/>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 name="Rectangle 114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 name="Rectangle 114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 name="Rectangle 115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2" name="Rectangle 115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3" name="Rectangle 115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4" name="Rectangle 115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5" name="Rectangle 1154"/>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 name="Rectangle 115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 name="Rectangle 115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 name="Rectangle 115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9" name="Rectangle 115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60" name="Rectangle 115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61" name="Rectangle 116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62" name="Rectangle 116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63" name="Rectangle 116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64" name="Rectangle 116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65" name="Rectangle 116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66" name="Rectangle 116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67" name="Rectangle 116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68" name="Rectangle 116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69" name="Rectangle 116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70" name="Rectangle 116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71" name="Rectangle 117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72" name="Rectangle 117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73" name="Rectangle 1172"/>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74" name="Rectangle 117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75" name="Rectangle 117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76" name="Rectangle 117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77" name="Rectangle 117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78" name="Rectangle 117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79" name="Rectangle 117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80" name="Rectangle 1179"/>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81" name="Rectangle 118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82" name="Rectangle 118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83" name="Rectangle 118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84" name="Rectangle 118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85" name="Rectangle 118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86" name="Rectangle 118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87" name="Rectangle 118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88" name="Rectangle 118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89" name="Rectangle 118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90" name="Rectangle 118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91" name="Rectangle 119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92" name="Rectangle 119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93" name="Rectangle 119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94" name="Rectangle 119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95" name="Rectangle 119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96" name="Rectangle 119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97" name="Rectangle 119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98" name="Rectangle 1197"/>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99" name="Rectangle 119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00" name="Rectangle 119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01" name="Rectangle 120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02" name="Rectangle 120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03" name="Rectangle 120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04" name="Rectangle 120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05" name="Rectangle 1204"/>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06" name="Rectangle 120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07" name="Rectangle 120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08" name="Rectangle 120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09" name="Rectangle 120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10" name="Rectangle 120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11" name="Rectangle 121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12" name="Rectangle 121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13" name="Rectangle 121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14" name="Rectangle 121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15" name="Rectangle 121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16" name="Rectangle 121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17" name="Rectangle 121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18" name="Rectangle 121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19" name="Rectangle 121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20" name="Rectangle 121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21" name="Rectangle 122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22" name="Rectangle 122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23" name="Rectangle 1222"/>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24" name="Rectangle 122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25" name="Rectangle 122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26" name="Rectangle 122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27" name="Rectangle 122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28" name="Rectangle 122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29" name="Rectangle 122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30" name="Rectangle 1229"/>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31" name="Rectangle 123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32" name="Rectangle 123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33" name="Rectangle 123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34" name="Rectangle 123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35" name="Rectangle 123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36" name="Rectangle 123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37" name="Rectangle 123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38" name="Rectangle 123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39" name="Rectangle 123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40" name="Rectangle 123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41" name="Rectangle 124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42" name="Rectangle 124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43" name="Rectangle 124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44" name="Rectangle 124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45" name="Rectangle 124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46" name="Rectangle 124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47" name="Rectangle 124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48" name="Rectangle 1247"/>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49" name="Rectangle 124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50" name="Rectangle 124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51" name="Rectangle 125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52" name="Rectangle 125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53" name="Rectangle 125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54" name="Rectangle 125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55" name="Rectangle 1254"/>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56" name="Rectangle 125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57" name="Rectangle 125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58" name="Rectangle 125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59" name="Rectangle 125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60" name="Rectangle 125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61" name="Rectangle 126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62" name="Rectangle 126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63" name="Rectangle 126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64" name="Rectangle 126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65" name="Rectangle 126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66" name="Rectangle 126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67" name="Rectangle 126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68" name="Rectangle 126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69" name="Rectangle 126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70" name="Rectangle 126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71" name="Rectangle 127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72" name="Rectangle 127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73" name="Rectangle 1272"/>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74" name="Rectangle 127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75" name="Rectangle 127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76" name="Rectangle 127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77" name="Rectangle 127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78" name="Rectangle 127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79" name="Rectangle 127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80" name="Rectangle 1279"/>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81" name="Rectangle 128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82" name="Rectangle 128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83" name="Rectangle 128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84" name="Rectangle 128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85" name="Rectangle 128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86" name="Rectangle 128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87" name="Rectangle 128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88" name="Rectangle 128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89" name="Rectangle 128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90" name="Rectangle 128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91" name="Rectangle 129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92" name="Rectangle 129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93" name="Rectangle 129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94" name="Rectangle 129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95" name="Rectangle 129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96" name="Rectangle 129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97" name="Rectangle 129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98" name="Rectangle 1297"/>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299" name="Rectangle 129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00" name="Rectangle 129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01" name="Rectangle 130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02" name="Rectangle 130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03" name="Rectangle 130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04" name="Rectangle 130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05" name="Rectangle 1304"/>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06" name="Rectangle 130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07" name="Rectangle 130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08" name="Rectangle 130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09" name="Rectangle 130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10" name="Rectangle 130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11" name="Rectangle 131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12" name="Rectangle 131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13" name="Rectangle 131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14" name="Rectangle 131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15" name="Rectangle 131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16" name="Rectangle 131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17" name="Rectangle 131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18" name="Rectangle 131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19" name="Rectangle 131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20" name="Rectangle 131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21" name="Rectangle 132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22" name="Rectangle 132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23" name="Rectangle 1322"/>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24" name="Rectangle 132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25" name="Rectangle 132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26" name="Rectangle 132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27" name="Rectangle 132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28" name="Rectangle 132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29" name="Rectangle 132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30" name="Rectangle 1329"/>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31" name="Rectangle 133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32" name="Rectangle 133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33" name="Rectangle 133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34" name="Rectangle 133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35" name="Rectangle 133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36" name="Rectangle 133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37" name="Rectangle 133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38" name="Rectangle 133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39" name="Rectangle 133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40" name="Rectangle 133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41" name="Rectangle 134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42" name="Rectangle 134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43" name="Rectangle 134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44" name="Rectangle 134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45" name="Rectangle 134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46" name="Rectangle 134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47" name="Rectangle 134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48" name="Rectangle 1347"/>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49" name="Rectangle 134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50" name="Rectangle 134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51" name="Rectangle 135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52" name="Rectangle 135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53" name="Rectangle 135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54" name="Rectangle 135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55" name="Rectangle 1354"/>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56" name="Rectangle 135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57" name="Rectangle 135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58" name="Rectangle 135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59" name="Rectangle 135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60" name="Rectangle 135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61" name="Rectangle 136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62" name="Rectangle 136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63" name="Rectangle 136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64" name="Rectangle 136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65" name="Rectangle 136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66" name="Rectangle 136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67" name="Rectangle 136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68" name="Rectangle 136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69" name="Rectangle 136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70" name="Rectangle 136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71" name="Rectangle 137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72" name="Rectangle 137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73" name="Rectangle 1372"/>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74" name="Rectangle 137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75" name="Rectangle 137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76" name="Rectangle 137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77" name="Rectangle 137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78" name="Rectangle 137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79" name="Rectangle 1378"/>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80" name="Rectangle 1379"/>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81" name="Rectangle 138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82" name="Rectangle 138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83" name="Rectangle 138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84" name="Rectangle 1383"/>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85" name="Rectangle 138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86" name="Rectangle 1385"/>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87" name="Rectangle 138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88" name="Rectangle 1387"/>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89" name="Rectangle 138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90" name="Rectangle 138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91" name="Rectangle 1390"/>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92" name="Rectangle 1391"/>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93" name="Rectangle 1392"/>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94" name="Rectangle 1393"/>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95" name="Rectangle 1394"/>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96" name="Rectangle 1395"/>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97" name="Rectangle 1396"/>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98" name="Rectangle 1397"/>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399" name="Rectangle 1398"/>
        <xdr:cNvSpPr>
          <a:spLocks noChangeArrowheads="1"/>
        </xdr:cNvSpPr>
      </xdr:nvSpPr>
      <xdr:spPr bwMode="auto">
        <a:xfrm>
          <a:off x="6010275" y="160972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400" name="Rectangle 1399"/>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401" name="Rectangle 1400"/>
        <xdr:cNvSpPr>
          <a:spLocks noChangeArrowheads="1"/>
        </xdr:cNvSpPr>
      </xdr:nvSpPr>
      <xdr:spPr bwMode="auto">
        <a:xfrm>
          <a:off x="6010275" y="1609725"/>
          <a:ext cx="0" cy="0"/>
        </a:xfrm>
        <a:prstGeom prst="rect">
          <a:avLst/>
        </a:prstGeom>
        <a:solidFill>
          <a:srgbClr val="FFFFFF"/>
        </a:solidFill>
        <a:ln w="9525">
          <a:solidFill>
            <a:srgbClr val="000000"/>
          </a:solidFill>
          <a:miter lim="800000"/>
          <a:headEnd/>
          <a:tailEnd/>
        </a:ln>
      </xdr:spPr>
    </xdr:sp>
    <xdr:clientData/>
  </xdr:twoCellAnchor>
  <xdr:twoCellAnchor editAs="oneCell">
    <xdr:from>
      <xdr:col>1</xdr:col>
      <xdr:colOff>3731558</xdr:colOff>
      <xdr:row>85</xdr:row>
      <xdr:rowOff>67235</xdr:rowOff>
    </xdr:from>
    <xdr:to>
      <xdr:col>4</xdr:col>
      <xdr:colOff>974910</xdr:colOff>
      <xdr:row>90</xdr:row>
      <xdr:rowOff>190500</xdr:rowOff>
    </xdr:to>
    <xdr:pic>
      <xdr:nvPicPr>
        <xdr:cNvPr id="1403" name="Picture 140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59940" y="70059176"/>
          <a:ext cx="2521323" cy="113179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0"/>
  <sheetViews>
    <sheetView tabSelected="1" view="pageBreakPreview" topLeftCell="A25" zoomScale="85" zoomScaleNormal="100" zoomScaleSheetLayoutView="85" workbookViewId="0">
      <selection activeCell="F66" sqref="F66"/>
    </sheetView>
  </sheetViews>
  <sheetFormatPr defaultRowHeight="15" x14ac:dyDescent="0.2"/>
  <cols>
    <col min="1" max="1" width="11" style="23" customWidth="1"/>
    <col min="2" max="2" width="58.28515625" style="63" customWidth="1"/>
    <col min="3" max="3" width="8.5703125" style="134" customWidth="1"/>
    <col min="4" max="4" width="12.28515625" style="135" customWidth="1"/>
    <col min="5" max="5" width="19.28515625" style="93" customWidth="1"/>
    <col min="6" max="6" width="19.85546875" style="93" customWidth="1"/>
    <col min="7" max="256" width="9.140625" style="1"/>
    <col min="257" max="257" width="11" style="1" customWidth="1"/>
    <col min="258" max="258" width="58.28515625" style="1" customWidth="1"/>
    <col min="259" max="259" width="8.5703125" style="1" customWidth="1"/>
    <col min="260" max="260" width="12.28515625" style="1" customWidth="1"/>
    <col min="261" max="261" width="19.28515625" style="1" customWidth="1"/>
    <col min="262" max="262" width="19.85546875" style="1" customWidth="1"/>
    <col min="263" max="512" width="9.140625" style="1"/>
    <col min="513" max="513" width="11" style="1" customWidth="1"/>
    <col min="514" max="514" width="58.28515625" style="1" customWidth="1"/>
    <col min="515" max="515" width="8.5703125" style="1" customWidth="1"/>
    <col min="516" max="516" width="12.28515625" style="1" customWidth="1"/>
    <col min="517" max="517" width="19.28515625" style="1" customWidth="1"/>
    <col min="518" max="518" width="19.85546875" style="1" customWidth="1"/>
    <col min="519" max="768" width="9.140625" style="1"/>
    <col min="769" max="769" width="11" style="1" customWidth="1"/>
    <col min="770" max="770" width="58.28515625" style="1" customWidth="1"/>
    <col min="771" max="771" width="8.5703125" style="1" customWidth="1"/>
    <col min="772" max="772" width="12.28515625" style="1" customWidth="1"/>
    <col min="773" max="773" width="19.28515625" style="1" customWidth="1"/>
    <col min="774" max="774" width="19.85546875" style="1" customWidth="1"/>
    <col min="775" max="1024" width="9.140625" style="1"/>
    <col min="1025" max="1025" width="11" style="1" customWidth="1"/>
    <col min="1026" max="1026" width="58.28515625" style="1" customWidth="1"/>
    <col min="1027" max="1027" width="8.5703125" style="1" customWidth="1"/>
    <col min="1028" max="1028" width="12.28515625" style="1" customWidth="1"/>
    <col min="1029" max="1029" width="19.28515625" style="1" customWidth="1"/>
    <col min="1030" max="1030" width="19.85546875" style="1" customWidth="1"/>
    <col min="1031" max="1280" width="9.140625" style="1"/>
    <col min="1281" max="1281" width="11" style="1" customWidth="1"/>
    <col min="1282" max="1282" width="58.28515625" style="1" customWidth="1"/>
    <col min="1283" max="1283" width="8.5703125" style="1" customWidth="1"/>
    <col min="1284" max="1284" width="12.28515625" style="1" customWidth="1"/>
    <col min="1285" max="1285" width="19.28515625" style="1" customWidth="1"/>
    <col min="1286" max="1286" width="19.85546875" style="1" customWidth="1"/>
    <col min="1287" max="1536" width="9.140625" style="1"/>
    <col min="1537" max="1537" width="11" style="1" customWidth="1"/>
    <col min="1538" max="1538" width="58.28515625" style="1" customWidth="1"/>
    <col min="1539" max="1539" width="8.5703125" style="1" customWidth="1"/>
    <col min="1540" max="1540" width="12.28515625" style="1" customWidth="1"/>
    <col min="1541" max="1541" width="19.28515625" style="1" customWidth="1"/>
    <col min="1542" max="1542" width="19.85546875" style="1" customWidth="1"/>
    <col min="1543" max="1792" width="9.140625" style="1"/>
    <col min="1793" max="1793" width="11" style="1" customWidth="1"/>
    <col min="1794" max="1794" width="58.28515625" style="1" customWidth="1"/>
    <col min="1795" max="1795" width="8.5703125" style="1" customWidth="1"/>
    <col min="1796" max="1796" width="12.28515625" style="1" customWidth="1"/>
    <col min="1797" max="1797" width="19.28515625" style="1" customWidth="1"/>
    <col min="1798" max="1798" width="19.85546875" style="1" customWidth="1"/>
    <col min="1799" max="2048" width="9.140625" style="1"/>
    <col min="2049" max="2049" width="11" style="1" customWidth="1"/>
    <col min="2050" max="2050" width="58.28515625" style="1" customWidth="1"/>
    <col min="2051" max="2051" width="8.5703125" style="1" customWidth="1"/>
    <col min="2052" max="2052" width="12.28515625" style="1" customWidth="1"/>
    <col min="2053" max="2053" width="19.28515625" style="1" customWidth="1"/>
    <col min="2054" max="2054" width="19.85546875" style="1" customWidth="1"/>
    <col min="2055" max="2304" width="9.140625" style="1"/>
    <col min="2305" max="2305" width="11" style="1" customWidth="1"/>
    <col min="2306" max="2306" width="58.28515625" style="1" customWidth="1"/>
    <col min="2307" max="2307" width="8.5703125" style="1" customWidth="1"/>
    <col min="2308" max="2308" width="12.28515625" style="1" customWidth="1"/>
    <col min="2309" max="2309" width="19.28515625" style="1" customWidth="1"/>
    <col min="2310" max="2310" width="19.85546875" style="1" customWidth="1"/>
    <col min="2311" max="2560" width="9.140625" style="1"/>
    <col min="2561" max="2561" width="11" style="1" customWidth="1"/>
    <col min="2562" max="2562" width="58.28515625" style="1" customWidth="1"/>
    <col min="2563" max="2563" width="8.5703125" style="1" customWidth="1"/>
    <col min="2564" max="2564" width="12.28515625" style="1" customWidth="1"/>
    <col min="2565" max="2565" width="19.28515625" style="1" customWidth="1"/>
    <col min="2566" max="2566" width="19.85546875" style="1" customWidth="1"/>
    <col min="2567" max="2816" width="9.140625" style="1"/>
    <col min="2817" max="2817" width="11" style="1" customWidth="1"/>
    <col min="2818" max="2818" width="58.28515625" style="1" customWidth="1"/>
    <col min="2819" max="2819" width="8.5703125" style="1" customWidth="1"/>
    <col min="2820" max="2820" width="12.28515625" style="1" customWidth="1"/>
    <col min="2821" max="2821" width="19.28515625" style="1" customWidth="1"/>
    <col min="2822" max="2822" width="19.85546875" style="1" customWidth="1"/>
    <col min="2823" max="3072" width="9.140625" style="1"/>
    <col min="3073" max="3073" width="11" style="1" customWidth="1"/>
    <col min="3074" max="3074" width="58.28515625" style="1" customWidth="1"/>
    <col min="3075" max="3075" width="8.5703125" style="1" customWidth="1"/>
    <col min="3076" max="3076" width="12.28515625" style="1" customWidth="1"/>
    <col min="3077" max="3077" width="19.28515625" style="1" customWidth="1"/>
    <col min="3078" max="3078" width="19.85546875" style="1" customWidth="1"/>
    <col min="3079" max="3328" width="9.140625" style="1"/>
    <col min="3329" max="3329" width="11" style="1" customWidth="1"/>
    <col min="3330" max="3330" width="58.28515625" style="1" customWidth="1"/>
    <col min="3331" max="3331" width="8.5703125" style="1" customWidth="1"/>
    <col min="3332" max="3332" width="12.28515625" style="1" customWidth="1"/>
    <col min="3333" max="3333" width="19.28515625" style="1" customWidth="1"/>
    <col min="3334" max="3334" width="19.85546875" style="1" customWidth="1"/>
    <col min="3335" max="3584" width="9.140625" style="1"/>
    <col min="3585" max="3585" width="11" style="1" customWidth="1"/>
    <col min="3586" max="3586" width="58.28515625" style="1" customWidth="1"/>
    <col min="3587" max="3587" width="8.5703125" style="1" customWidth="1"/>
    <col min="3588" max="3588" width="12.28515625" style="1" customWidth="1"/>
    <col min="3589" max="3589" width="19.28515625" style="1" customWidth="1"/>
    <col min="3590" max="3590" width="19.85546875" style="1" customWidth="1"/>
    <col min="3591" max="3840" width="9.140625" style="1"/>
    <col min="3841" max="3841" width="11" style="1" customWidth="1"/>
    <col min="3842" max="3842" width="58.28515625" style="1" customWidth="1"/>
    <col min="3843" max="3843" width="8.5703125" style="1" customWidth="1"/>
    <col min="3844" max="3844" width="12.28515625" style="1" customWidth="1"/>
    <col min="3845" max="3845" width="19.28515625" style="1" customWidth="1"/>
    <col min="3846" max="3846" width="19.85546875" style="1" customWidth="1"/>
    <col min="3847" max="4096" width="9.140625" style="1"/>
    <col min="4097" max="4097" width="11" style="1" customWidth="1"/>
    <col min="4098" max="4098" width="58.28515625" style="1" customWidth="1"/>
    <col min="4099" max="4099" width="8.5703125" style="1" customWidth="1"/>
    <col min="4100" max="4100" width="12.28515625" style="1" customWidth="1"/>
    <col min="4101" max="4101" width="19.28515625" style="1" customWidth="1"/>
    <col min="4102" max="4102" width="19.85546875" style="1" customWidth="1"/>
    <col min="4103" max="4352" width="9.140625" style="1"/>
    <col min="4353" max="4353" width="11" style="1" customWidth="1"/>
    <col min="4354" max="4354" width="58.28515625" style="1" customWidth="1"/>
    <col min="4355" max="4355" width="8.5703125" style="1" customWidth="1"/>
    <col min="4356" max="4356" width="12.28515625" style="1" customWidth="1"/>
    <col min="4357" max="4357" width="19.28515625" style="1" customWidth="1"/>
    <col min="4358" max="4358" width="19.85546875" style="1" customWidth="1"/>
    <col min="4359" max="4608" width="9.140625" style="1"/>
    <col min="4609" max="4609" width="11" style="1" customWidth="1"/>
    <col min="4610" max="4610" width="58.28515625" style="1" customWidth="1"/>
    <col min="4611" max="4611" width="8.5703125" style="1" customWidth="1"/>
    <col min="4612" max="4612" width="12.28515625" style="1" customWidth="1"/>
    <col min="4613" max="4613" width="19.28515625" style="1" customWidth="1"/>
    <col min="4614" max="4614" width="19.85546875" style="1" customWidth="1"/>
    <col min="4615" max="4864" width="9.140625" style="1"/>
    <col min="4865" max="4865" width="11" style="1" customWidth="1"/>
    <col min="4866" max="4866" width="58.28515625" style="1" customWidth="1"/>
    <col min="4867" max="4867" width="8.5703125" style="1" customWidth="1"/>
    <col min="4868" max="4868" width="12.28515625" style="1" customWidth="1"/>
    <col min="4869" max="4869" width="19.28515625" style="1" customWidth="1"/>
    <col min="4870" max="4870" width="19.85546875" style="1" customWidth="1"/>
    <col min="4871" max="5120" width="9.140625" style="1"/>
    <col min="5121" max="5121" width="11" style="1" customWidth="1"/>
    <col min="5122" max="5122" width="58.28515625" style="1" customWidth="1"/>
    <col min="5123" max="5123" width="8.5703125" style="1" customWidth="1"/>
    <col min="5124" max="5124" width="12.28515625" style="1" customWidth="1"/>
    <col min="5125" max="5125" width="19.28515625" style="1" customWidth="1"/>
    <col min="5126" max="5126" width="19.85546875" style="1" customWidth="1"/>
    <col min="5127" max="5376" width="9.140625" style="1"/>
    <col min="5377" max="5377" width="11" style="1" customWidth="1"/>
    <col min="5378" max="5378" width="58.28515625" style="1" customWidth="1"/>
    <col min="5379" max="5379" width="8.5703125" style="1" customWidth="1"/>
    <col min="5380" max="5380" width="12.28515625" style="1" customWidth="1"/>
    <col min="5381" max="5381" width="19.28515625" style="1" customWidth="1"/>
    <col min="5382" max="5382" width="19.85546875" style="1" customWidth="1"/>
    <col min="5383" max="5632" width="9.140625" style="1"/>
    <col min="5633" max="5633" width="11" style="1" customWidth="1"/>
    <col min="5634" max="5634" width="58.28515625" style="1" customWidth="1"/>
    <col min="5635" max="5635" width="8.5703125" style="1" customWidth="1"/>
    <col min="5636" max="5636" width="12.28515625" style="1" customWidth="1"/>
    <col min="5637" max="5637" width="19.28515625" style="1" customWidth="1"/>
    <col min="5638" max="5638" width="19.85546875" style="1" customWidth="1"/>
    <col min="5639" max="5888" width="9.140625" style="1"/>
    <col min="5889" max="5889" width="11" style="1" customWidth="1"/>
    <col min="5890" max="5890" width="58.28515625" style="1" customWidth="1"/>
    <col min="5891" max="5891" width="8.5703125" style="1" customWidth="1"/>
    <col min="5892" max="5892" width="12.28515625" style="1" customWidth="1"/>
    <col min="5893" max="5893" width="19.28515625" style="1" customWidth="1"/>
    <col min="5894" max="5894" width="19.85546875" style="1" customWidth="1"/>
    <col min="5895" max="6144" width="9.140625" style="1"/>
    <col min="6145" max="6145" width="11" style="1" customWidth="1"/>
    <col min="6146" max="6146" width="58.28515625" style="1" customWidth="1"/>
    <col min="6147" max="6147" width="8.5703125" style="1" customWidth="1"/>
    <col min="6148" max="6148" width="12.28515625" style="1" customWidth="1"/>
    <col min="6149" max="6149" width="19.28515625" style="1" customWidth="1"/>
    <col min="6150" max="6150" width="19.85546875" style="1" customWidth="1"/>
    <col min="6151" max="6400" width="9.140625" style="1"/>
    <col min="6401" max="6401" width="11" style="1" customWidth="1"/>
    <col min="6402" max="6402" width="58.28515625" style="1" customWidth="1"/>
    <col min="6403" max="6403" width="8.5703125" style="1" customWidth="1"/>
    <col min="6404" max="6404" width="12.28515625" style="1" customWidth="1"/>
    <col min="6405" max="6405" width="19.28515625" style="1" customWidth="1"/>
    <col min="6406" max="6406" width="19.85546875" style="1" customWidth="1"/>
    <col min="6407" max="6656" width="9.140625" style="1"/>
    <col min="6657" max="6657" width="11" style="1" customWidth="1"/>
    <col min="6658" max="6658" width="58.28515625" style="1" customWidth="1"/>
    <col min="6659" max="6659" width="8.5703125" style="1" customWidth="1"/>
    <col min="6660" max="6660" width="12.28515625" style="1" customWidth="1"/>
    <col min="6661" max="6661" width="19.28515625" style="1" customWidth="1"/>
    <col min="6662" max="6662" width="19.85546875" style="1" customWidth="1"/>
    <col min="6663" max="6912" width="9.140625" style="1"/>
    <col min="6913" max="6913" width="11" style="1" customWidth="1"/>
    <col min="6914" max="6914" width="58.28515625" style="1" customWidth="1"/>
    <col min="6915" max="6915" width="8.5703125" style="1" customWidth="1"/>
    <col min="6916" max="6916" width="12.28515625" style="1" customWidth="1"/>
    <col min="6917" max="6917" width="19.28515625" style="1" customWidth="1"/>
    <col min="6918" max="6918" width="19.85546875" style="1" customWidth="1"/>
    <col min="6919" max="7168" width="9.140625" style="1"/>
    <col min="7169" max="7169" width="11" style="1" customWidth="1"/>
    <col min="7170" max="7170" width="58.28515625" style="1" customWidth="1"/>
    <col min="7171" max="7171" width="8.5703125" style="1" customWidth="1"/>
    <col min="7172" max="7172" width="12.28515625" style="1" customWidth="1"/>
    <col min="7173" max="7173" width="19.28515625" style="1" customWidth="1"/>
    <col min="7174" max="7174" width="19.85546875" style="1" customWidth="1"/>
    <col min="7175" max="7424" width="9.140625" style="1"/>
    <col min="7425" max="7425" width="11" style="1" customWidth="1"/>
    <col min="7426" max="7426" width="58.28515625" style="1" customWidth="1"/>
    <col min="7427" max="7427" width="8.5703125" style="1" customWidth="1"/>
    <col min="7428" max="7428" width="12.28515625" style="1" customWidth="1"/>
    <col min="7429" max="7429" width="19.28515625" style="1" customWidth="1"/>
    <col min="7430" max="7430" width="19.85546875" style="1" customWidth="1"/>
    <col min="7431" max="7680" width="9.140625" style="1"/>
    <col min="7681" max="7681" width="11" style="1" customWidth="1"/>
    <col min="7682" max="7682" width="58.28515625" style="1" customWidth="1"/>
    <col min="7683" max="7683" width="8.5703125" style="1" customWidth="1"/>
    <col min="7684" max="7684" width="12.28515625" style="1" customWidth="1"/>
    <col min="7685" max="7685" width="19.28515625" style="1" customWidth="1"/>
    <col min="7686" max="7686" width="19.85546875" style="1" customWidth="1"/>
    <col min="7687" max="7936" width="9.140625" style="1"/>
    <col min="7937" max="7937" width="11" style="1" customWidth="1"/>
    <col min="7938" max="7938" width="58.28515625" style="1" customWidth="1"/>
    <col min="7939" max="7939" width="8.5703125" style="1" customWidth="1"/>
    <col min="7940" max="7940" width="12.28515625" style="1" customWidth="1"/>
    <col min="7941" max="7941" width="19.28515625" style="1" customWidth="1"/>
    <col min="7942" max="7942" width="19.85546875" style="1" customWidth="1"/>
    <col min="7943" max="8192" width="9.140625" style="1"/>
    <col min="8193" max="8193" width="11" style="1" customWidth="1"/>
    <col min="8194" max="8194" width="58.28515625" style="1" customWidth="1"/>
    <col min="8195" max="8195" width="8.5703125" style="1" customWidth="1"/>
    <col min="8196" max="8196" width="12.28515625" style="1" customWidth="1"/>
    <col min="8197" max="8197" width="19.28515625" style="1" customWidth="1"/>
    <col min="8198" max="8198" width="19.85546875" style="1" customWidth="1"/>
    <col min="8199" max="8448" width="9.140625" style="1"/>
    <col min="8449" max="8449" width="11" style="1" customWidth="1"/>
    <col min="8450" max="8450" width="58.28515625" style="1" customWidth="1"/>
    <col min="8451" max="8451" width="8.5703125" style="1" customWidth="1"/>
    <col min="8452" max="8452" width="12.28515625" style="1" customWidth="1"/>
    <col min="8453" max="8453" width="19.28515625" style="1" customWidth="1"/>
    <col min="8454" max="8454" width="19.85546875" style="1" customWidth="1"/>
    <col min="8455" max="8704" width="9.140625" style="1"/>
    <col min="8705" max="8705" width="11" style="1" customWidth="1"/>
    <col min="8706" max="8706" width="58.28515625" style="1" customWidth="1"/>
    <col min="8707" max="8707" width="8.5703125" style="1" customWidth="1"/>
    <col min="8708" max="8708" width="12.28515625" style="1" customWidth="1"/>
    <col min="8709" max="8709" width="19.28515625" style="1" customWidth="1"/>
    <col min="8710" max="8710" width="19.85546875" style="1" customWidth="1"/>
    <col min="8711" max="8960" width="9.140625" style="1"/>
    <col min="8961" max="8961" width="11" style="1" customWidth="1"/>
    <col min="8962" max="8962" width="58.28515625" style="1" customWidth="1"/>
    <col min="8963" max="8963" width="8.5703125" style="1" customWidth="1"/>
    <col min="8964" max="8964" width="12.28515625" style="1" customWidth="1"/>
    <col min="8965" max="8965" width="19.28515625" style="1" customWidth="1"/>
    <col min="8966" max="8966" width="19.85546875" style="1" customWidth="1"/>
    <col min="8967" max="9216" width="9.140625" style="1"/>
    <col min="9217" max="9217" width="11" style="1" customWidth="1"/>
    <col min="9218" max="9218" width="58.28515625" style="1" customWidth="1"/>
    <col min="9219" max="9219" width="8.5703125" style="1" customWidth="1"/>
    <col min="9220" max="9220" width="12.28515625" style="1" customWidth="1"/>
    <col min="9221" max="9221" width="19.28515625" style="1" customWidth="1"/>
    <col min="9222" max="9222" width="19.85546875" style="1" customWidth="1"/>
    <col min="9223" max="9472" width="9.140625" style="1"/>
    <col min="9473" max="9473" width="11" style="1" customWidth="1"/>
    <col min="9474" max="9474" width="58.28515625" style="1" customWidth="1"/>
    <col min="9475" max="9475" width="8.5703125" style="1" customWidth="1"/>
    <col min="9476" max="9476" width="12.28515625" style="1" customWidth="1"/>
    <col min="9477" max="9477" width="19.28515625" style="1" customWidth="1"/>
    <col min="9478" max="9478" width="19.85546875" style="1" customWidth="1"/>
    <col min="9479" max="9728" width="9.140625" style="1"/>
    <col min="9729" max="9729" width="11" style="1" customWidth="1"/>
    <col min="9730" max="9730" width="58.28515625" style="1" customWidth="1"/>
    <col min="9731" max="9731" width="8.5703125" style="1" customWidth="1"/>
    <col min="9732" max="9732" width="12.28515625" style="1" customWidth="1"/>
    <col min="9733" max="9733" width="19.28515625" style="1" customWidth="1"/>
    <col min="9734" max="9734" width="19.85546875" style="1" customWidth="1"/>
    <col min="9735" max="9984" width="9.140625" style="1"/>
    <col min="9985" max="9985" width="11" style="1" customWidth="1"/>
    <col min="9986" max="9986" width="58.28515625" style="1" customWidth="1"/>
    <col min="9987" max="9987" width="8.5703125" style="1" customWidth="1"/>
    <col min="9988" max="9988" width="12.28515625" style="1" customWidth="1"/>
    <col min="9989" max="9989" width="19.28515625" style="1" customWidth="1"/>
    <col min="9990" max="9990" width="19.85546875" style="1" customWidth="1"/>
    <col min="9991" max="10240" width="9.140625" style="1"/>
    <col min="10241" max="10241" width="11" style="1" customWidth="1"/>
    <col min="10242" max="10242" width="58.28515625" style="1" customWidth="1"/>
    <col min="10243" max="10243" width="8.5703125" style="1" customWidth="1"/>
    <col min="10244" max="10244" width="12.28515625" style="1" customWidth="1"/>
    <col min="10245" max="10245" width="19.28515625" style="1" customWidth="1"/>
    <col min="10246" max="10246" width="19.85546875" style="1" customWidth="1"/>
    <col min="10247" max="10496" width="9.140625" style="1"/>
    <col min="10497" max="10497" width="11" style="1" customWidth="1"/>
    <col min="10498" max="10498" width="58.28515625" style="1" customWidth="1"/>
    <col min="10499" max="10499" width="8.5703125" style="1" customWidth="1"/>
    <col min="10500" max="10500" width="12.28515625" style="1" customWidth="1"/>
    <col min="10501" max="10501" width="19.28515625" style="1" customWidth="1"/>
    <col min="10502" max="10502" width="19.85546875" style="1" customWidth="1"/>
    <col min="10503" max="10752" width="9.140625" style="1"/>
    <col min="10753" max="10753" width="11" style="1" customWidth="1"/>
    <col min="10754" max="10754" width="58.28515625" style="1" customWidth="1"/>
    <col min="10755" max="10755" width="8.5703125" style="1" customWidth="1"/>
    <col min="10756" max="10756" width="12.28515625" style="1" customWidth="1"/>
    <col min="10757" max="10757" width="19.28515625" style="1" customWidth="1"/>
    <col min="10758" max="10758" width="19.85546875" style="1" customWidth="1"/>
    <col min="10759" max="11008" width="9.140625" style="1"/>
    <col min="11009" max="11009" width="11" style="1" customWidth="1"/>
    <col min="11010" max="11010" width="58.28515625" style="1" customWidth="1"/>
    <col min="11011" max="11011" width="8.5703125" style="1" customWidth="1"/>
    <col min="11012" max="11012" width="12.28515625" style="1" customWidth="1"/>
    <col min="11013" max="11013" width="19.28515625" style="1" customWidth="1"/>
    <col min="11014" max="11014" width="19.85546875" style="1" customWidth="1"/>
    <col min="11015" max="11264" width="9.140625" style="1"/>
    <col min="11265" max="11265" width="11" style="1" customWidth="1"/>
    <col min="11266" max="11266" width="58.28515625" style="1" customWidth="1"/>
    <col min="11267" max="11267" width="8.5703125" style="1" customWidth="1"/>
    <col min="11268" max="11268" width="12.28515625" style="1" customWidth="1"/>
    <col min="11269" max="11269" width="19.28515625" style="1" customWidth="1"/>
    <col min="11270" max="11270" width="19.85546875" style="1" customWidth="1"/>
    <col min="11271" max="11520" width="9.140625" style="1"/>
    <col min="11521" max="11521" width="11" style="1" customWidth="1"/>
    <col min="11522" max="11522" width="58.28515625" style="1" customWidth="1"/>
    <col min="11523" max="11523" width="8.5703125" style="1" customWidth="1"/>
    <col min="11524" max="11524" width="12.28515625" style="1" customWidth="1"/>
    <col min="11525" max="11525" width="19.28515625" style="1" customWidth="1"/>
    <col min="11526" max="11526" width="19.85546875" style="1" customWidth="1"/>
    <col min="11527" max="11776" width="9.140625" style="1"/>
    <col min="11777" max="11777" width="11" style="1" customWidth="1"/>
    <col min="11778" max="11778" width="58.28515625" style="1" customWidth="1"/>
    <col min="11779" max="11779" width="8.5703125" style="1" customWidth="1"/>
    <col min="11780" max="11780" width="12.28515625" style="1" customWidth="1"/>
    <col min="11781" max="11781" width="19.28515625" style="1" customWidth="1"/>
    <col min="11782" max="11782" width="19.85546875" style="1" customWidth="1"/>
    <col min="11783" max="12032" width="9.140625" style="1"/>
    <col min="12033" max="12033" width="11" style="1" customWidth="1"/>
    <col min="12034" max="12034" width="58.28515625" style="1" customWidth="1"/>
    <col min="12035" max="12035" width="8.5703125" style="1" customWidth="1"/>
    <col min="12036" max="12036" width="12.28515625" style="1" customWidth="1"/>
    <col min="12037" max="12037" width="19.28515625" style="1" customWidth="1"/>
    <col min="12038" max="12038" width="19.85546875" style="1" customWidth="1"/>
    <col min="12039" max="12288" width="9.140625" style="1"/>
    <col min="12289" max="12289" width="11" style="1" customWidth="1"/>
    <col min="12290" max="12290" width="58.28515625" style="1" customWidth="1"/>
    <col min="12291" max="12291" width="8.5703125" style="1" customWidth="1"/>
    <col min="12292" max="12292" width="12.28515625" style="1" customWidth="1"/>
    <col min="12293" max="12293" width="19.28515625" style="1" customWidth="1"/>
    <col min="12294" max="12294" width="19.85546875" style="1" customWidth="1"/>
    <col min="12295" max="12544" width="9.140625" style="1"/>
    <col min="12545" max="12545" width="11" style="1" customWidth="1"/>
    <col min="12546" max="12546" width="58.28515625" style="1" customWidth="1"/>
    <col min="12547" max="12547" width="8.5703125" style="1" customWidth="1"/>
    <col min="12548" max="12548" width="12.28515625" style="1" customWidth="1"/>
    <col min="12549" max="12549" width="19.28515625" style="1" customWidth="1"/>
    <col min="12550" max="12550" width="19.85546875" style="1" customWidth="1"/>
    <col min="12551" max="12800" width="9.140625" style="1"/>
    <col min="12801" max="12801" width="11" style="1" customWidth="1"/>
    <col min="12802" max="12802" width="58.28515625" style="1" customWidth="1"/>
    <col min="12803" max="12803" width="8.5703125" style="1" customWidth="1"/>
    <col min="12804" max="12804" width="12.28515625" style="1" customWidth="1"/>
    <col min="12805" max="12805" width="19.28515625" style="1" customWidth="1"/>
    <col min="12806" max="12806" width="19.85546875" style="1" customWidth="1"/>
    <col min="12807" max="13056" width="9.140625" style="1"/>
    <col min="13057" max="13057" width="11" style="1" customWidth="1"/>
    <col min="13058" max="13058" width="58.28515625" style="1" customWidth="1"/>
    <col min="13059" max="13059" width="8.5703125" style="1" customWidth="1"/>
    <col min="13060" max="13060" width="12.28515625" style="1" customWidth="1"/>
    <col min="13061" max="13061" width="19.28515625" style="1" customWidth="1"/>
    <col min="13062" max="13062" width="19.85546875" style="1" customWidth="1"/>
    <col min="13063" max="13312" width="9.140625" style="1"/>
    <col min="13313" max="13313" width="11" style="1" customWidth="1"/>
    <col min="13314" max="13314" width="58.28515625" style="1" customWidth="1"/>
    <col min="13315" max="13315" width="8.5703125" style="1" customWidth="1"/>
    <col min="13316" max="13316" width="12.28515625" style="1" customWidth="1"/>
    <col min="13317" max="13317" width="19.28515625" style="1" customWidth="1"/>
    <col min="13318" max="13318" width="19.85546875" style="1" customWidth="1"/>
    <col min="13319" max="13568" width="9.140625" style="1"/>
    <col min="13569" max="13569" width="11" style="1" customWidth="1"/>
    <col min="13570" max="13570" width="58.28515625" style="1" customWidth="1"/>
    <col min="13571" max="13571" width="8.5703125" style="1" customWidth="1"/>
    <col min="13572" max="13572" width="12.28515625" style="1" customWidth="1"/>
    <col min="13573" max="13573" width="19.28515625" style="1" customWidth="1"/>
    <col min="13574" max="13574" width="19.85546875" style="1" customWidth="1"/>
    <col min="13575" max="13824" width="9.140625" style="1"/>
    <col min="13825" max="13825" width="11" style="1" customWidth="1"/>
    <col min="13826" max="13826" width="58.28515625" style="1" customWidth="1"/>
    <col min="13827" max="13827" width="8.5703125" style="1" customWidth="1"/>
    <col min="13828" max="13828" width="12.28515625" style="1" customWidth="1"/>
    <col min="13829" max="13829" width="19.28515625" style="1" customWidth="1"/>
    <col min="13830" max="13830" width="19.85546875" style="1" customWidth="1"/>
    <col min="13831" max="14080" width="9.140625" style="1"/>
    <col min="14081" max="14081" width="11" style="1" customWidth="1"/>
    <col min="14082" max="14082" width="58.28515625" style="1" customWidth="1"/>
    <col min="14083" max="14083" width="8.5703125" style="1" customWidth="1"/>
    <col min="14084" max="14084" width="12.28515625" style="1" customWidth="1"/>
    <col min="14085" max="14085" width="19.28515625" style="1" customWidth="1"/>
    <col min="14086" max="14086" width="19.85546875" style="1" customWidth="1"/>
    <col min="14087" max="14336" width="9.140625" style="1"/>
    <col min="14337" max="14337" width="11" style="1" customWidth="1"/>
    <col min="14338" max="14338" width="58.28515625" style="1" customWidth="1"/>
    <col min="14339" max="14339" width="8.5703125" style="1" customWidth="1"/>
    <col min="14340" max="14340" width="12.28515625" style="1" customWidth="1"/>
    <col min="14341" max="14341" width="19.28515625" style="1" customWidth="1"/>
    <col min="14342" max="14342" width="19.85546875" style="1" customWidth="1"/>
    <col min="14343" max="14592" width="9.140625" style="1"/>
    <col min="14593" max="14593" width="11" style="1" customWidth="1"/>
    <col min="14594" max="14594" width="58.28515625" style="1" customWidth="1"/>
    <col min="14595" max="14595" width="8.5703125" style="1" customWidth="1"/>
    <col min="14596" max="14596" width="12.28515625" style="1" customWidth="1"/>
    <col min="14597" max="14597" width="19.28515625" style="1" customWidth="1"/>
    <col min="14598" max="14598" width="19.85546875" style="1" customWidth="1"/>
    <col min="14599" max="14848" width="9.140625" style="1"/>
    <col min="14849" max="14849" width="11" style="1" customWidth="1"/>
    <col min="14850" max="14850" width="58.28515625" style="1" customWidth="1"/>
    <col min="14851" max="14851" width="8.5703125" style="1" customWidth="1"/>
    <col min="14852" max="14852" width="12.28515625" style="1" customWidth="1"/>
    <col min="14853" max="14853" width="19.28515625" style="1" customWidth="1"/>
    <col min="14854" max="14854" width="19.85546875" style="1" customWidth="1"/>
    <col min="14855" max="15104" width="9.140625" style="1"/>
    <col min="15105" max="15105" width="11" style="1" customWidth="1"/>
    <col min="15106" max="15106" width="58.28515625" style="1" customWidth="1"/>
    <col min="15107" max="15107" width="8.5703125" style="1" customWidth="1"/>
    <col min="15108" max="15108" width="12.28515625" style="1" customWidth="1"/>
    <col min="15109" max="15109" width="19.28515625" style="1" customWidth="1"/>
    <col min="15110" max="15110" width="19.85546875" style="1" customWidth="1"/>
    <col min="15111" max="15360" width="9.140625" style="1"/>
    <col min="15361" max="15361" width="11" style="1" customWidth="1"/>
    <col min="15362" max="15362" width="58.28515625" style="1" customWidth="1"/>
    <col min="15363" max="15363" width="8.5703125" style="1" customWidth="1"/>
    <col min="15364" max="15364" width="12.28515625" style="1" customWidth="1"/>
    <col min="15365" max="15365" width="19.28515625" style="1" customWidth="1"/>
    <col min="15366" max="15366" width="19.85546875" style="1" customWidth="1"/>
    <col min="15367" max="15616" width="9.140625" style="1"/>
    <col min="15617" max="15617" width="11" style="1" customWidth="1"/>
    <col min="15618" max="15618" width="58.28515625" style="1" customWidth="1"/>
    <col min="15619" max="15619" width="8.5703125" style="1" customWidth="1"/>
    <col min="15620" max="15620" width="12.28515625" style="1" customWidth="1"/>
    <col min="15621" max="15621" width="19.28515625" style="1" customWidth="1"/>
    <col min="15622" max="15622" width="19.85546875" style="1" customWidth="1"/>
    <col min="15623" max="15872" width="9.140625" style="1"/>
    <col min="15873" max="15873" width="11" style="1" customWidth="1"/>
    <col min="15874" max="15874" width="58.28515625" style="1" customWidth="1"/>
    <col min="15875" max="15875" width="8.5703125" style="1" customWidth="1"/>
    <col min="15876" max="15876" width="12.28515625" style="1" customWidth="1"/>
    <col min="15877" max="15877" width="19.28515625" style="1" customWidth="1"/>
    <col min="15878" max="15878" width="19.85546875" style="1" customWidth="1"/>
    <col min="15879" max="16128" width="9.140625" style="1"/>
    <col min="16129" max="16129" width="11" style="1" customWidth="1"/>
    <col min="16130" max="16130" width="58.28515625" style="1" customWidth="1"/>
    <col min="16131" max="16131" width="8.5703125" style="1" customWidth="1"/>
    <col min="16132" max="16132" width="12.28515625" style="1" customWidth="1"/>
    <col min="16133" max="16133" width="19.28515625" style="1" customWidth="1"/>
    <col min="16134" max="16134" width="19.85546875" style="1" customWidth="1"/>
    <col min="16135" max="16384" width="9.140625" style="1"/>
  </cols>
  <sheetData>
    <row r="1" spans="1:7" ht="15.75" thickBot="1" x14ac:dyDescent="0.25">
      <c r="B1" s="24"/>
      <c r="C1" s="90"/>
      <c r="D1" s="91"/>
      <c r="E1" s="92"/>
    </row>
    <row r="2" spans="1:7" ht="51" customHeight="1" thickBot="1" x14ac:dyDescent="0.25">
      <c r="A2" s="25"/>
      <c r="B2" s="143" t="s">
        <v>48</v>
      </c>
      <c r="C2" s="144"/>
      <c r="D2" s="94"/>
      <c r="E2" s="94"/>
      <c r="F2" s="95"/>
    </row>
    <row r="3" spans="1:7" ht="16.5" thickBot="1" x14ac:dyDescent="0.25">
      <c r="B3" s="26"/>
      <c r="C3" s="96"/>
      <c r="D3" s="27"/>
      <c r="E3" s="27"/>
      <c r="F3" s="95"/>
    </row>
    <row r="4" spans="1:7" s="2" customFormat="1" ht="12.75" customHeight="1" x14ac:dyDescent="0.2">
      <c r="A4" s="145" t="s">
        <v>0</v>
      </c>
      <c r="B4" s="148" t="s">
        <v>1</v>
      </c>
      <c r="C4" s="151" t="s">
        <v>2</v>
      </c>
      <c r="D4" s="97"/>
      <c r="E4" s="98" t="s">
        <v>3</v>
      </c>
      <c r="F4" s="99" t="s">
        <v>4</v>
      </c>
    </row>
    <row r="5" spans="1:7" s="2" customFormat="1" ht="12.75" customHeight="1" x14ac:dyDescent="0.2">
      <c r="A5" s="146"/>
      <c r="B5" s="149"/>
      <c r="C5" s="152"/>
      <c r="D5" s="100" t="s">
        <v>5</v>
      </c>
      <c r="E5" s="101" t="s">
        <v>6</v>
      </c>
      <c r="F5" s="102" t="s">
        <v>6</v>
      </c>
    </row>
    <row r="6" spans="1:7" s="2" customFormat="1" ht="12.75" customHeight="1" thickBot="1" x14ac:dyDescent="0.25">
      <c r="A6" s="147"/>
      <c r="B6" s="150"/>
      <c r="C6" s="153"/>
      <c r="D6" s="103"/>
      <c r="E6" s="104" t="s">
        <v>28</v>
      </c>
      <c r="F6" s="105" t="s">
        <v>28</v>
      </c>
    </row>
    <row r="7" spans="1:7" s="2" customFormat="1" ht="374.25" customHeight="1" x14ac:dyDescent="0.25">
      <c r="A7" s="28"/>
      <c r="B7" s="154" t="s">
        <v>30</v>
      </c>
      <c r="C7" s="155"/>
      <c r="D7" s="155"/>
      <c r="E7" s="155"/>
      <c r="F7" s="155"/>
    </row>
    <row r="8" spans="1:7" s="2" customFormat="1" ht="15.75" x14ac:dyDescent="0.2">
      <c r="A8" s="29"/>
      <c r="B8" s="30"/>
      <c r="C8" s="106"/>
      <c r="D8" s="87"/>
      <c r="E8" s="107"/>
      <c r="F8" s="107"/>
    </row>
    <row r="9" spans="1:7" s="4" customFormat="1" ht="15.75" x14ac:dyDescent="0.2">
      <c r="A9" s="31" t="s">
        <v>7</v>
      </c>
      <c r="B9" s="32" t="s">
        <v>8</v>
      </c>
      <c r="C9" s="86"/>
      <c r="D9" s="108"/>
      <c r="E9" s="95"/>
      <c r="F9" s="95"/>
      <c r="G9" s="3"/>
    </row>
    <row r="10" spans="1:7" s="4" customFormat="1" ht="379.5" customHeight="1" x14ac:dyDescent="0.2">
      <c r="A10" s="33" t="s">
        <v>9</v>
      </c>
      <c r="B10" s="34" t="s">
        <v>31</v>
      </c>
      <c r="C10" s="86"/>
      <c r="D10" s="109"/>
      <c r="E10" s="35"/>
      <c r="F10" s="36"/>
      <c r="G10" s="3"/>
    </row>
    <row r="11" spans="1:7" s="4" customFormat="1" ht="78" customHeight="1" x14ac:dyDescent="0.2">
      <c r="A11" s="33"/>
      <c r="B11" s="34" t="s">
        <v>36</v>
      </c>
      <c r="C11" s="86"/>
      <c r="D11" s="109"/>
      <c r="E11" s="35"/>
      <c r="F11" s="36"/>
      <c r="G11" s="3"/>
    </row>
    <row r="12" spans="1:7" s="4" customFormat="1" x14ac:dyDescent="0.2">
      <c r="A12" s="33"/>
      <c r="B12" s="37"/>
      <c r="C12" s="110" t="s">
        <v>10</v>
      </c>
      <c r="D12" s="38">
        <v>1</v>
      </c>
      <c r="E12" s="35"/>
      <c r="F12" s="36">
        <f>D12*E12</f>
        <v>0</v>
      </c>
      <c r="G12" s="3"/>
    </row>
    <row r="13" spans="1:7" s="4" customFormat="1" x14ac:dyDescent="0.2">
      <c r="A13" s="33"/>
      <c r="B13" s="37"/>
      <c r="C13" s="110"/>
      <c r="D13" s="38"/>
      <c r="E13" s="35"/>
      <c r="F13" s="36"/>
      <c r="G13" s="3"/>
    </row>
    <row r="14" spans="1:7" s="4" customFormat="1" x14ac:dyDescent="0.2">
      <c r="A14" s="33"/>
      <c r="B14" s="37"/>
      <c r="C14" s="110"/>
      <c r="D14" s="38"/>
      <c r="E14" s="35"/>
      <c r="F14" s="36"/>
      <c r="G14" s="3"/>
    </row>
    <row r="15" spans="1:7" s="4" customFormat="1" ht="15.75" x14ac:dyDescent="0.25">
      <c r="A15" s="39" t="str">
        <f>A9</f>
        <v>1.</v>
      </c>
      <c r="B15" s="40" t="str">
        <f>B9</f>
        <v>PRIPREMNI RADOVI</v>
      </c>
      <c r="C15" s="111" t="s">
        <v>29</v>
      </c>
      <c r="D15" s="41"/>
      <c r="E15" s="42"/>
      <c r="F15" s="43">
        <f>SUM(F12:F14)</f>
        <v>0</v>
      </c>
      <c r="G15" s="3"/>
    </row>
    <row r="16" spans="1:7" s="4" customFormat="1" ht="15.75" x14ac:dyDescent="0.25">
      <c r="A16" s="44"/>
      <c r="B16" s="44"/>
      <c r="C16" s="112"/>
      <c r="D16" s="113"/>
      <c r="E16" s="113"/>
      <c r="F16" s="113"/>
      <c r="G16" s="3"/>
    </row>
    <row r="17" spans="1:7" s="4" customFormat="1" ht="15.75" x14ac:dyDescent="0.25">
      <c r="A17" s="45"/>
      <c r="B17" s="46"/>
      <c r="C17" s="114"/>
      <c r="D17" s="8"/>
      <c r="E17" s="9"/>
      <c r="F17" s="9"/>
      <c r="G17" s="3"/>
    </row>
    <row r="18" spans="1:7" s="4" customFormat="1" ht="15.75" x14ac:dyDescent="0.2">
      <c r="A18" s="31" t="s">
        <v>11</v>
      </c>
      <c r="B18" s="32" t="s">
        <v>12</v>
      </c>
      <c r="C18" s="86"/>
      <c r="D18" s="108"/>
      <c r="E18" s="115"/>
      <c r="F18" s="95"/>
      <c r="G18" s="3"/>
    </row>
    <row r="19" spans="1:7" s="4" customFormat="1" x14ac:dyDescent="0.2">
      <c r="A19" s="47"/>
      <c r="B19" s="48"/>
      <c r="C19" s="110"/>
      <c r="D19" s="38"/>
      <c r="E19" s="115"/>
      <c r="F19" s="95"/>
      <c r="G19" s="3"/>
    </row>
    <row r="20" spans="1:7" s="4" customFormat="1" ht="194.25" customHeight="1" x14ac:dyDescent="0.25">
      <c r="A20" s="49" t="s">
        <v>13</v>
      </c>
      <c r="B20" s="50" t="s">
        <v>42</v>
      </c>
      <c r="C20" s="110"/>
      <c r="D20" s="51"/>
      <c r="E20" s="116"/>
      <c r="F20" s="95"/>
      <c r="G20" s="3"/>
    </row>
    <row r="21" spans="1:7" s="4" customFormat="1" x14ac:dyDescent="0.2">
      <c r="A21" s="49"/>
      <c r="B21" s="48"/>
      <c r="C21" s="110" t="s">
        <v>14</v>
      </c>
      <c r="D21" s="38">
        <v>4</v>
      </c>
      <c r="E21" s="115"/>
      <c r="F21" s="36">
        <f>D21*E21</f>
        <v>0</v>
      </c>
      <c r="G21" s="3"/>
    </row>
    <row r="22" spans="1:7" s="4" customFormat="1" x14ac:dyDescent="0.2">
      <c r="A22" s="47"/>
      <c r="B22" s="48"/>
      <c r="C22" s="110"/>
      <c r="D22" s="38"/>
      <c r="E22" s="115"/>
      <c r="F22" s="95"/>
      <c r="G22" s="3"/>
    </row>
    <row r="23" spans="1:7" s="4" customFormat="1" ht="16.5" customHeight="1" x14ac:dyDescent="0.25">
      <c r="A23" s="39" t="str">
        <f>A18</f>
        <v>2.</v>
      </c>
      <c r="B23" s="40" t="str">
        <f>B18</f>
        <v>RADOVI DEMONTAŽE</v>
      </c>
      <c r="C23" s="111" t="s">
        <v>29</v>
      </c>
      <c r="D23" s="41"/>
      <c r="E23" s="42"/>
      <c r="F23" s="43">
        <f>SUM(F21:F22)</f>
        <v>0</v>
      </c>
      <c r="G23" s="3"/>
    </row>
    <row r="24" spans="1:7" s="4" customFormat="1" x14ac:dyDescent="0.2">
      <c r="A24" s="47"/>
      <c r="B24" s="52"/>
      <c r="C24" s="86"/>
      <c r="D24" s="108"/>
      <c r="E24" s="115"/>
      <c r="F24" s="95"/>
      <c r="G24" s="3"/>
    </row>
    <row r="25" spans="1:7" s="4" customFormat="1" x14ac:dyDescent="0.2">
      <c r="A25" s="47"/>
      <c r="B25" s="52"/>
      <c r="C25" s="86"/>
      <c r="D25" s="108"/>
      <c r="E25" s="115"/>
      <c r="F25" s="95"/>
      <c r="G25" s="3"/>
    </row>
    <row r="26" spans="1:7" s="4" customFormat="1" ht="31.5" x14ac:dyDescent="0.2">
      <c r="A26" s="31" t="s">
        <v>15</v>
      </c>
      <c r="B26" s="32" t="s">
        <v>37</v>
      </c>
      <c r="C26" s="86"/>
      <c r="D26" s="108"/>
      <c r="E26" s="115"/>
      <c r="F26" s="95"/>
      <c r="G26" s="3"/>
    </row>
    <row r="27" spans="1:7" s="4" customFormat="1" x14ac:dyDescent="0.2">
      <c r="A27" s="47"/>
      <c r="B27" s="52"/>
      <c r="C27" s="86"/>
      <c r="D27" s="108"/>
      <c r="E27" s="115"/>
      <c r="F27" s="95"/>
      <c r="G27" s="3"/>
    </row>
    <row r="28" spans="1:7" s="4" customFormat="1" ht="192.75" customHeight="1" x14ac:dyDescent="0.2">
      <c r="A28" s="47" t="s">
        <v>17</v>
      </c>
      <c r="B28" s="52" t="s">
        <v>41</v>
      </c>
      <c r="C28" s="86"/>
      <c r="D28" s="108"/>
      <c r="E28" s="115"/>
      <c r="F28" s="95"/>
      <c r="G28" s="3"/>
    </row>
    <row r="29" spans="1:7" s="4" customFormat="1" x14ac:dyDescent="0.2">
      <c r="A29" s="47"/>
      <c r="B29" s="52"/>
      <c r="C29" s="86" t="s">
        <v>32</v>
      </c>
      <c r="D29" s="108">
        <v>1</v>
      </c>
      <c r="E29" s="115"/>
      <c r="F29" s="95">
        <f>D29*E29</f>
        <v>0</v>
      </c>
      <c r="G29" s="3"/>
    </row>
    <row r="30" spans="1:7" s="4" customFormat="1" x14ac:dyDescent="0.2">
      <c r="A30" s="47"/>
      <c r="B30" s="52"/>
      <c r="C30" s="86"/>
      <c r="D30" s="108"/>
      <c r="E30" s="115"/>
      <c r="F30" s="95"/>
      <c r="G30" s="3"/>
    </row>
    <row r="31" spans="1:7" s="4" customFormat="1" ht="97.5" customHeight="1" x14ac:dyDescent="0.2">
      <c r="A31" s="47" t="s">
        <v>18</v>
      </c>
      <c r="B31" s="52" t="s">
        <v>38</v>
      </c>
      <c r="C31" s="86"/>
      <c r="D31" s="108"/>
      <c r="E31" s="115"/>
      <c r="F31" s="95"/>
      <c r="G31" s="3"/>
    </row>
    <row r="32" spans="1:7" s="4" customFormat="1" x14ac:dyDescent="0.2">
      <c r="A32" s="47"/>
      <c r="B32" s="52"/>
      <c r="C32" s="86" t="s">
        <v>32</v>
      </c>
      <c r="D32" s="108">
        <v>20</v>
      </c>
      <c r="E32" s="115"/>
      <c r="F32" s="95">
        <f>D32*E32</f>
        <v>0</v>
      </c>
      <c r="G32" s="3"/>
    </row>
    <row r="33" spans="1:7" s="4" customFormat="1" x14ac:dyDescent="0.2">
      <c r="A33" s="47"/>
      <c r="B33" s="52"/>
      <c r="C33" s="86"/>
      <c r="D33" s="108"/>
      <c r="E33" s="115"/>
      <c r="F33" s="95"/>
      <c r="G33" s="3"/>
    </row>
    <row r="34" spans="1:7" s="4" customFormat="1" ht="100.5" customHeight="1" x14ac:dyDescent="0.2">
      <c r="A34" s="47" t="s">
        <v>39</v>
      </c>
      <c r="B34" s="52" t="s">
        <v>40</v>
      </c>
      <c r="C34" s="86"/>
      <c r="D34" s="108"/>
      <c r="E34" s="115"/>
      <c r="F34" s="95"/>
      <c r="G34" s="3"/>
    </row>
    <row r="35" spans="1:7" s="4" customFormat="1" x14ac:dyDescent="0.2">
      <c r="A35" s="47"/>
      <c r="B35" s="52"/>
      <c r="C35" s="86" t="s">
        <v>32</v>
      </c>
      <c r="D35" s="108">
        <v>20</v>
      </c>
      <c r="E35" s="115"/>
      <c r="F35" s="95">
        <f>D35*E35</f>
        <v>0</v>
      </c>
      <c r="G35" s="3"/>
    </row>
    <row r="36" spans="1:7" s="4" customFormat="1" x14ac:dyDescent="0.2">
      <c r="A36" s="47"/>
      <c r="B36" s="52"/>
      <c r="C36" s="86"/>
      <c r="D36" s="108"/>
      <c r="E36" s="115"/>
      <c r="F36" s="95"/>
      <c r="G36" s="3"/>
    </row>
    <row r="37" spans="1:7" s="4" customFormat="1" ht="17.25" customHeight="1" x14ac:dyDescent="0.25">
      <c r="A37" s="83"/>
      <c r="B37" s="82"/>
      <c r="C37" s="114"/>
      <c r="D37" s="8"/>
      <c r="E37" s="9"/>
      <c r="F37" s="9"/>
      <c r="G37" s="3"/>
    </row>
    <row r="38" spans="1:7" s="4" customFormat="1" ht="39.75" customHeight="1" x14ac:dyDescent="0.25">
      <c r="A38" s="39" t="str">
        <f>A26</f>
        <v>3.</v>
      </c>
      <c r="B38" s="40" t="str">
        <f>B26</f>
        <v>SANACIJA BETONSKE OBLOGE OKO DEMONTIRANIH VRATA</v>
      </c>
      <c r="C38" s="111" t="s">
        <v>29</v>
      </c>
      <c r="D38" s="41"/>
      <c r="E38" s="42"/>
      <c r="F38" s="43">
        <f>F29+F32+F35</f>
        <v>0</v>
      </c>
      <c r="G38" s="3"/>
    </row>
    <row r="39" spans="1:7" s="4" customFormat="1" ht="17.25" customHeight="1" x14ac:dyDescent="0.25">
      <c r="A39" s="83"/>
      <c r="B39" s="82"/>
      <c r="C39" s="114"/>
      <c r="D39" s="8"/>
      <c r="E39" s="9"/>
      <c r="F39" s="9"/>
      <c r="G39" s="3"/>
    </row>
    <row r="40" spans="1:7" s="4" customFormat="1" ht="17.25" customHeight="1" x14ac:dyDescent="0.25">
      <c r="A40" s="83"/>
      <c r="B40" s="82"/>
      <c r="C40" s="114"/>
      <c r="D40" s="8"/>
      <c r="E40" s="9"/>
      <c r="F40" s="9"/>
      <c r="G40" s="3"/>
    </row>
    <row r="41" spans="1:7" s="4" customFormat="1" ht="15.75" x14ac:dyDescent="0.2">
      <c r="A41" s="31" t="s">
        <v>19</v>
      </c>
      <c r="B41" s="32" t="s">
        <v>16</v>
      </c>
      <c r="C41" s="86"/>
      <c r="D41" s="108"/>
      <c r="E41" s="115"/>
      <c r="F41" s="95"/>
      <c r="G41" s="3"/>
    </row>
    <row r="42" spans="1:7" s="4" customFormat="1" ht="15.75" x14ac:dyDescent="0.25">
      <c r="A42" s="49"/>
      <c r="B42" s="53"/>
      <c r="C42" s="110"/>
      <c r="D42" s="51"/>
      <c r="E42" s="116"/>
      <c r="F42" s="95"/>
      <c r="G42" s="3"/>
    </row>
    <row r="43" spans="1:7" s="4" customFormat="1" ht="394.5" customHeight="1" x14ac:dyDescent="0.2">
      <c r="A43" s="49" t="s">
        <v>21</v>
      </c>
      <c r="B43" s="50" t="s">
        <v>44</v>
      </c>
      <c r="C43" s="86"/>
      <c r="D43" s="108"/>
      <c r="E43" s="115"/>
      <c r="F43" s="36"/>
      <c r="G43" s="3"/>
    </row>
    <row r="44" spans="1:7" s="4" customFormat="1" ht="96" customHeight="1" x14ac:dyDescent="0.2">
      <c r="A44" s="49"/>
      <c r="B44" s="50" t="s">
        <v>43</v>
      </c>
      <c r="C44" s="86" t="s">
        <v>14</v>
      </c>
      <c r="D44" s="87">
        <v>4</v>
      </c>
      <c r="E44" s="88"/>
      <c r="F44" s="89">
        <f>D44*E44</f>
        <v>0</v>
      </c>
      <c r="G44" s="3"/>
    </row>
    <row r="45" spans="1:7" s="4" customFormat="1" x14ac:dyDescent="0.2">
      <c r="A45" s="49"/>
      <c r="B45" s="50"/>
      <c r="C45" s="86"/>
      <c r="D45" s="108"/>
      <c r="E45" s="115"/>
      <c r="F45" s="36"/>
      <c r="G45" s="3"/>
    </row>
    <row r="46" spans="1:7" s="4" customFormat="1" x14ac:dyDescent="0.2">
      <c r="A46" s="49"/>
      <c r="B46" s="50"/>
      <c r="C46" s="86"/>
      <c r="D46" s="87"/>
      <c r="E46" s="88"/>
      <c r="F46" s="89"/>
      <c r="G46" s="3"/>
    </row>
    <row r="47" spans="1:7" s="4" customFormat="1" ht="380.25" customHeight="1" x14ac:dyDescent="0.2">
      <c r="A47" s="49" t="s">
        <v>33</v>
      </c>
      <c r="B47" s="50" t="s">
        <v>49</v>
      </c>
      <c r="C47" s="86"/>
      <c r="D47" s="87"/>
      <c r="E47" s="88"/>
      <c r="F47" s="89"/>
      <c r="G47" s="3"/>
    </row>
    <row r="48" spans="1:7" s="4" customFormat="1" x14ac:dyDescent="0.2">
      <c r="A48" s="49"/>
      <c r="B48" s="50" t="s">
        <v>45</v>
      </c>
      <c r="C48" s="86"/>
      <c r="D48" s="87"/>
      <c r="E48" s="88"/>
      <c r="F48" s="89"/>
      <c r="G48" s="3"/>
    </row>
    <row r="49" spans="1:7" s="4" customFormat="1" x14ac:dyDescent="0.2">
      <c r="A49" s="49"/>
      <c r="B49" s="50"/>
      <c r="C49" s="86" t="s">
        <v>32</v>
      </c>
      <c r="D49" s="87">
        <v>16</v>
      </c>
      <c r="E49" s="88"/>
      <c r="F49" s="89">
        <f>D49*E49</f>
        <v>0</v>
      </c>
      <c r="G49" s="3"/>
    </row>
    <row r="50" spans="1:7" s="4" customFormat="1" x14ac:dyDescent="0.2">
      <c r="A50" s="49"/>
      <c r="B50" s="50"/>
      <c r="C50" s="86"/>
      <c r="D50" s="87"/>
      <c r="E50" s="88"/>
      <c r="F50" s="89"/>
      <c r="G50" s="3"/>
    </row>
    <row r="51" spans="1:7" s="4" customFormat="1" x14ac:dyDescent="0.2">
      <c r="A51" s="49"/>
      <c r="B51" s="50"/>
      <c r="C51" s="86"/>
      <c r="D51" s="108"/>
      <c r="E51" s="115"/>
      <c r="F51" s="36"/>
      <c r="G51" s="3"/>
    </row>
    <row r="52" spans="1:7" s="4" customFormat="1" ht="16.5" customHeight="1" x14ac:dyDescent="0.25">
      <c r="A52" s="39" t="str">
        <f>A41</f>
        <v>4.</v>
      </c>
      <c r="B52" s="40" t="str">
        <f>B41</f>
        <v>RADOVI MONTAŽE</v>
      </c>
      <c r="C52" s="111" t="s">
        <v>29</v>
      </c>
      <c r="D52" s="41"/>
      <c r="E52" s="42"/>
      <c r="F52" s="43">
        <f>SUM(F42:F51)</f>
        <v>0</v>
      </c>
      <c r="G52" s="3"/>
    </row>
    <row r="53" spans="1:7" s="4" customFormat="1" x14ac:dyDescent="0.2">
      <c r="A53" s="47"/>
      <c r="B53" s="52"/>
      <c r="C53" s="86"/>
      <c r="D53" s="108"/>
      <c r="E53" s="115"/>
      <c r="F53" s="95"/>
      <c r="G53" s="3"/>
    </row>
    <row r="54" spans="1:7" s="4" customFormat="1" x14ac:dyDescent="0.2">
      <c r="A54" s="47"/>
      <c r="B54" s="52"/>
      <c r="C54" s="86"/>
      <c r="D54" s="108"/>
      <c r="E54" s="115"/>
      <c r="F54" s="95"/>
      <c r="G54" s="3"/>
    </row>
    <row r="55" spans="1:7" s="4" customFormat="1" ht="15.75" x14ac:dyDescent="0.2">
      <c r="A55" s="31" t="s">
        <v>34</v>
      </c>
      <c r="B55" s="54" t="s">
        <v>20</v>
      </c>
      <c r="C55" s="86"/>
      <c r="D55" s="108"/>
      <c r="E55" s="115"/>
      <c r="F55" s="95"/>
      <c r="G55" s="3"/>
    </row>
    <row r="56" spans="1:7" s="4" customFormat="1" x14ac:dyDescent="0.2">
      <c r="A56" s="14"/>
      <c r="B56" s="14"/>
      <c r="C56" s="86"/>
      <c r="D56" s="108"/>
      <c r="E56" s="115"/>
      <c r="F56" s="95"/>
      <c r="G56" s="3"/>
    </row>
    <row r="57" spans="1:7" s="4" customFormat="1" ht="79.5" customHeight="1" x14ac:dyDescent="0.2">
      <c r="A57" s="55" t="s">
        <v>35</v>
      </c>
      <c r="B57" s="56" t="s">
        <v>50</v>
      </c>
      <c r="C57" s="117"/>
      <c r="D57" s="118"/>
      <c r="E57" s="115"/>
      <c r="F57" s="95"/>
      <c r="G57" s="3"/>
    </row>
    <row r="58" spans="1:7" s="4" customFormat="1" x14ac:dyDescent="0.2">
      <c r="A58" s="55"/>
      <c r="B58" s="48"/>
      <c r="C58" s="86" t="s">
        <v>14</v>
      </c>
      <c r="D58" s="108">
        <v>1</v>
      </c>
      <c r="E58" s="115"/>
      <c r="F58" s="36">
        <f>D58*E58</f>
        <v>0</v>
      </c>
      <c r="G58" s="3"/>
    </row>
    <row r="59" spans="1:7" s="4" customFormat="1" x14ac:dyDescent="0.2">
      <c r="A59" s="55"/>
      <c r="B59" s="57"/>
      <c r="C59" s="86"/>
      <c r="D59" s="108"/>
      <c r="E59" s="115"/>
      <c r="F59" s="36"/>
      <c r="G59" s="3"/>
    </row>
    <row r="60" spans="1:7" s="4" customFormat="1" ht="15.75" x14ac:dyDescent="0.25">
      <c r="A60" s="39" t="str">
        <f>A55</f>
        <v>5.</v>
      </c>
      <c r="B60" s="40" t="str">
        <f>B55</f>
        <v>ZAVRŠNI RADOVI</v>
      </c>
      <c r="C60" s="111" t="s">
        <v>29</v>
      </c>
      <c r="D60" s="41"/>
      <c r="E60" s="42"/>
      <c r="F60" s="43">
        <f>SUM(F57:F59)</f>
        <v>0</v>
      </c>
      <c r="G60" s="3"/>
    </row>
    <row r="61" spans="1:7" s="4" customFormat="1" x14ac:dyDescent="0.2">
      <c r="A61" s="57"/>
      <c r="B61" s="57"/>
      <c r="C61" s="117"/>
      <c r="D61" s="118"/>
      <c r="E61" s="118"/>
      <c r="F61" s="118"/>
      <c r="G61" s="3"/>
    </row>
    <row r="62" spans="1:7" ht="15.75" x14ac:dyDescent="0.25">
      <c r="A62" s="58"/>
      <c r="B62" s="59"/>
      <c r="C62" s="119"/>
      <c r="D62" s="60"/>
      <c r="E62" s="61"/>
      <c r="F62" s="61"/>
    </row>
    <row r="63" spans="1:7" x14ac:dyDescent="0.2">
      <c r="A63" s="62"/>
      <c r="C63" s="120"/>
      <c r="D63" s="64"/>
      <c r="E63" s="36"/>
      <c r="F63" s="95"/>
    </row>
    <row r="64" spans="1:7" ht="15.75" x14ac:dyDescent="0.2">
      <c r="A64" s="62"/>
      <c r="B64" s="65" t="s">
        <v>22</v>
      </c>
      <c r="C64" s="86"/>
      <c r="D64" s="108"/>
      <c r="E64" s="95"/>
      <c r="F64" s="95"/>
    </row>
    <row r="65" spans="1:7" ht="15.75" x14ac:dyDescent="0.25">
      <c r="A65" s="66"/>
      <c r="B65" s="66"/>
      <c r="C65" s="121"/>
      <c r="D65" s="122"/>
      <c r="E65" s="123"/>
      <c r="F65" s="67"/>
    </row>
    <row r="66" spans="1:7" ht="15.75" x14ac:dyDescent="0.25">
      <c r="A66" s="68" t="str">
        <f>A15</f>
        <v>1.</v>
      </c>
      <c r="B66" s="69" t="str">
        <f>B15</f>
        <v>PRIPREMNI RADOVI</v>
      </c>
      <c r="C66" s="124" t="s">
        <v>29</v>
      </c>
      <c r="D66" s="70"/>
      <c r="E66" s="71"/>
      <c r="F66" s="72">
        <f>F15</f>
        <v>0</v>
      </c>
      <c r="G66" s="5"/>
    </row>
    <row r="67" spans="1:7" ht="15.75" x14ac:dyDescent="0.25">
      <c r="A67" s="68"/>
      <c r="B67" s="69"/>
      <c r="C67" s="124"/>
      <c r="D67" s="70"/>
      <c r="E67" s="71"/>
      <c r="F67" s="72"/>
    </row>
    <row r="68" spans="1:7" ht="15.75" x14ac:dyDescent="0.25">
      <c r="A68" s="68" t="str">
        <f>A23</f>
        <v>2.</v>
      </c>
      <c r="B68" s="69" t="str">
        <f>B23</f>
        <v>RADOVI DEMONTAŽE</v>
      </c>
      <c r="C68" s="124" t="s">
        <v>29</v>
      </c>
      <c r="D68" s="70"/>
      <c r="E68" s="71"/>
      <c r="F68" s="72">
        <f>F23</f>
        <v>0</v>
      </c>
    </row>
    <row r="69" spans="1:7" ht="15.75" x14ac:dyDescent="0.25">
      <c r="A69" s="68"/>
      <c r="B69" s="69"/>
      <c r="C69" s="124"/>
      <c r="D69" s="70"/>
      <c r="E69" s="71"/>
      <c r="F69" s="72"/>
    </row>
    <row r="70" spans="1:7" ht="34.5" customHeight="1" x14ac:dyDescent="0.25">
      <c r="A70" s="68" t="str">
        <f>A38</f>
        <v>3.</v>
      </c>
      <c r="B70" s="69" t="str">
        <f>B38</f>
        <v>SANACIJA BETONSKE OBLOGE OKO DEMONTIRANIH VRATA</v>
      </c>
      <c r="C70" s="124" t="s">
        <v>29</v>
      </c>
      <c r="D70" s="70"/>
      <c r="E70" s="71"/>
      <c r="F70" s="72">
        <f>F38</f>
        <v>0</v>
      </c>
    </row>
    <row r="71" spans="1:7" ht="15.75" x14ac:dyDescent="0.25">
      <c r="A71" s="68"/>
      <c r="B71" s="69"/>
      <c r="C71" s="124"/>
      <c r="D71" s="70"/>
      <c r="E71" s="71"/>
      <c r="F71" s="72"/>
    </row>
    <row r="72" spans="1:7" ht="15.75" x14ac:dyDescent="0.25">
      <c r="A72" s="68" t="str">
        <f>A52</f>
        <v>4.</v>
      </c>
      <c r="B72" s="69" t="str">
        <f>B52</f>
        <v>RADOVI MONTAŽE</v>
      </c>
      <c r="C72" s="124" t="s">
        <v>29</v>
      </c>
      <c r="D72" s="70"/>
      <c r="E72" s="71"/>
      <c r="F72" s="72">
        <f>F52</f>
        <v>0</v>
      </c>
    </row>
    <row r="73" spans="1:7" ht="15.75" x14ac:dyDescent="0.25">
      <c r="A73" s="84"/>
      <c r="B73" s="85"/>
      <c r="C73" s="125"/>
      <c r="D73" s="74"/>
      <c r="E73" s="75"/>
      <c r="F73" s="75"/>
    </row>
    <row r="74" spans="1:7" ht="15.75" x14ac:dyDescent="0.25">
      <c r="A74" s="84" t="str">
        <f>A60</f>
        <v>5.</v>
      </c>
      <c r="B74" s="85" t="str">
        <f>B60</f>
        <v>ZAVRŠNI RADOVI</v>
      </c>
      <c r="C74" s="125" t="str">
        <f>C72</f>
        <v>EUR</v>
      </c>
      <c r="D74" s="74"/>
      <c r="E74" s="75"/>
      <c r="F74" s="75">
        <f>F60</f>
        <v>0</v>
      </c>
    </row>
    <row r="75" spans="1:7" ht="15.75" x14ac:dyDescent="0.25">
      <c r="A75" s="73"/>
      <c r="B75" s="73"/>
      <c r="C75" s="126"/>
      <c r="D75" s="74"/>
      <c r="E75" s="75"/>
      <c r="F75" s="75"/>
    </row>
    <row r="76" spans="1:7" ht="15.75" x14ac:dyDescent="0.25">
      <c r="A76" s="62"/>
      <c r="B76" s="76" t="s">
        <v>23</v>
      </c>
      <c r="C76" s="127" t="s">
        <v>29</v>
      </c>
      <c r="D76" s="70"/>
      <c r="E76" s="71"/>
      <c r="F76" s="77">
        <f>SUM(F66:F75)</f>
        <v>0</v>
      </c>
    </row>
    <row r="77" spans="1:7" ht="15.75" customHeight="1" x14ac:dyDescent="0.25">
      <c r="A77" s="62"/>
      <c r="B77" s="78"/>
      <c r="C77" s="128"/>
      <c r="D77" s="79"/>
      <c r="E77" s="9"/>
      <c r="F77" s="9"/>
    </row>
    <row r="78" spans="1:7" ht="15.75" x14ac:dyDescent="0.25">
      <c r="A78" s="62"/>
      <c r="B78" s="80" t="s">
        <v>24</v>
      </c>
      <c r="C78" s="129" t="s">
        <v>25</v>
      </c>
      <c r="D78" s="130">
        <v>25</v>
      </c>
      <c r="E78" s="131"/>
      <c r="F78" s="132"/>
    </row>
    <row r="79" spans="1:7" ht="15.75" x14ac:dyDescent="0.25">
      <c r="A79" s="62"/>
      <c r="B79" s="80"/>
      <c r="C79" s="129"/>
      <c r="D79" s="130"/>
      <c r="E79" s="131"/>
      <c r="F79" s="9"/>
    </row>
    <row r="80" spans="1:7" ht="15.75" x14ac:dyDescent="0.25">
      <c r="A80" s="81"/>
      <c r="B80" s="76" t="s">
        <v>26</v>
      </c>
      <c r="C80" s="127" t="s">
        <v>29</v>
      </c>
      <c r="D80" s="70"/>
      <c r="E80" s="71"/>
      <c r="F80" s="72">
        <f>F76*1.25</f>
        <v>0</v>
      </c>
    </row>
    <row r="81" spans="1:6" ht="15.75" x14ac:dyDescent="0.25">
      <c r="A81" s="81"/>
      <c r="B81" s="19"/>
      <c r="C81" s="86"/>
      <c r="D81" s="108"/>
      <c r="E81" s="133"/>
      <c r="F81" s="9"/>
    </row>
    <row r="82" spans="1:6" x14ac:dyDescent="0.2">
      <c r="A82" s="62"/>
      <c r="F82" s="95"/>
    </row>
    <row r="83" spans="1:6" x14ac:dyDescent="0.2">
      <c r="A83" s="62"/>
      <c r="F83" s="95"/>
    </row>
    <row r="84" spans="1:6" x14ac:dyDescent="0.2">
      <c r="A84" s="62"/>
      <c r="B84" s="63" t="s">
        <v>47</v>
      </c>
      <c r="C84" s="142" t="s">
        <v>27</v>
      </c>
      <c r="D84" s="142"/>
      <c r="E84" s="142"/>
    </row>
    <row r="85" spans="1:6" x14ac:dyDescent="0.2">
      <c r="A85" s="62"/>
      <c r="C85" s="142" t="s">
        <v>46</v>
      </c>
      <c r="D85" s="142"/>
      <c r="E85" s="142"/>
    </row>
    <row r="86" spans="1:6" ht="15.75" x14ac:dyDescent="0.25">
      <c r="A86" s="16"/>
      <c r="B86" s="16"/>
      <c r="C86" s="136"/>
      <c r="D86" s="137"/>
      <c r="E86" s="20"/>
      <c r="F86" s="17"/>
    </row>
    <row r="87" spans="1:6" ht="15.75" x14ac:dyDescent="0.25">
      <c r="A87" s="15"/>
      <c r="B87" s="15"/>
      <c r="C87" s="114"/>
      <c r="D87" s="8"/>
      <c r="E87" s="9"/>
      <c r="F87" s="9"/>
    </row>
    <row r="88" spans="1:6" ht="15.75" x14ac:dyDescent="0.25">
      <c r="A88" s="6"/>
      <c r="B88" s="7"/>
      <c r="C88" s="138"/>
      <c r="D88" s="137"/>
      <c r="E88" s="20"/>
      <c r="F88" s="17"/>
    </row>
    <row r="89" spans="1:6" ht="15.75" x14ac:dyDescent="0.25">
      <c r="A89" s="6"/>
      <c r="B89" s="7"/>
      <c r="C89" s="114"/>
      <c r="D89" s="8"/>
      <c r="E89" s="9"/>
      <c r="F89" s="9"/>
    </row>
    <row r="90" spans="1:6" ht="15.75" x14ac:dyDescent="0.25">
      <c r="A90" s="6"/>
      <c r="B90" s="7"/>
      <c r="C90" s="114"/>
      <c r="D90" s="8"/>
      <c r="E90" s="9"/>
      <c r="F90" s="9"/>
    </row>
    <row r="91" spans="1:6" ht="15.75" x14ac:dyDescent="0.25">
      <c r="A91" s="6"/>
      <c r="B91" s="7"/>
      <c r="C91" s="114"/>
      <c r="D91" s="8"/>
      <c r="E91" s="9"/>
      <c r="F91" s="9"/>
    </row>
    <row r="92" spans="1:6" ht="15.75" x14ac:dyDescent="0.25">
      <c r="A92" s="10"/>
      <c r="B92" s="11"/>
      <c r="C92" s="128"/>
      <c r="D92" s="8"/>
      <c r="E92" s="9"/>
      <c r="F92" s="9"/>
    </row>
    <row r="93" spans="1:6" ht="15.75" x14ac:dyDescent="0.25">
      <c r="A93" s="10"/>
      <c r="B93" s="11"/>
      <c r="C93" s="128"/>
      <c r="D93" s="8"/>
      <c r="E93" s="9"/>
      <c r="F93" s="9"/>
    </row>
    <row r="94" spans="1:6" ht="15.75" x14ac:dyDescent="0.25">
      <c r="A94" s="6"/>
      <c r="B94" s="7"/>
      <c r="C94" s="114"/>
      <c r="D94" s="8"/>
      <c r="E94" s="9"/>
      <c r="F94" s="9"/>
    </row>
    <row r="95" spans="1:6" x14ac:dyDescent="0.2">
      <c r="A95" s="12"/>
      <c r="B95" s="13"/>
      <c r="C95" s="139"/>
      <c r="D95" s="108"/>
      <c r="E95" s="133"/>
      <c r="F95" s="133"/>
    </row>
    <row r="96" spans="1:6" ht="15.75" x14ac:dyDescent="0.25">
      <c r="A96" s="15"/>
      <c r="B96" s="15"/>
      <c r="C96" s="114"/>
      <c r="D96" s="8"/>
      <c r="E96" s="9"/>
      <c r="F96" s="9"/>
    </row>
    <row r="97" spans="1:6" ht="15.75" x14ac:dyDescent="0.25">
      <c r="A97" s="16"/>
      <c r="B97" s="16"/>
      <c r="C97" s="136"/>
      <c r="D97" s="137"/>
      <c r="E97" s="20"/>
      <c r="F97" s="17"/>
    </row>
    <row r="98" spans="1:6" ht="15.75" x14ac:dyDescent="0.25">
      <c r="A98" s="15"/>
      <c r="B98" s="15"/>
      <c r="C98" s="114"/>
      <c r="D98" s="8"/>
      <c r="E98" s="9"/>
      <c r="F98" s="9"/>
    </row>
    <row r="99" spans="1:6" ht="15.75" x14ac:dyDescent="0.25">
      <c r="A99" s="18"/>
      <c r="B99" s="19"/>
      <c r="C99" s="86"/>
      <c r="D99" s="108"/>
      <c r="E99" s="133"/>
      <c r="F99" s="20"/>
    </row>
    <row r="100" spans="1:6" ht="15.75" x14ac:dyDescent="0.25">
      <c r="A100" s="18"/>
      <c r="B100" s="11"/>
      <c r="C100" s="128"/>
      <c r="D100" s="8"/>
      <c r="E100" s="9"/>
      <c r="F100" s="20"/>
    </row>
    <row r="101" spans="1:6" ht="15.75" x14ac:dyDescent="0.25">
      <c r="A101" s="18"/>
      <c r="B101" s="11"/>
      <c r="C101" s="128"/>
      <c r="D101" s="8"/>
      <c r="E101" s="9"/>
      <c r="F101" s="9"/>
    </row>
    <row r="102" spans="1:6" ht="15.75" x14ac:dyDescent="0.25">
      <c r="A102" s="18"/>
      <c r="B102" s="21"/>
      <c r="C102" s="140"/>
      <c r="D102" s="137"/>
      <c r="E102" s="141"/>
      <c r="F102" s="20"/>
    </row>
    <row r="103" spans="1:6" ht="15.75" x14ac:dyDescent="0.25">
      <c r="A103" s="18"/>
      <c r="B103" s="21"/>
      <c r="C103" s="140"/>
      <c r="D103" s="137"/>
      <c r="E103" s="141"/>
      <c r="F103" s="9"/>
    </row>
    <row r="104" spans="1:6" x14ac:dyDescent="0.2">
      <c r="A104" s="18"/>
      <c r="B104" s="22"/>
      <c r="C104" s="86"/>
      <c r="D104" s="109"/>
      <c r="E104" s="109"/>
      <c r="F104" s="109"/>
    </row>
    <row r="105" spans="1:6" ht="15.75" x14ac:dyDescent="0.25">
      <c r="A105" s="81"/>
      <c r="B105" s="11"/>
      <c r="C105" s="128"/>
      <c r="D105" s="8"/>
      <c r="E105" s="9"/>
      <c r="F105" s="9"/>
    </row>
    <row r="106" spans="1:6" ht="15.75" x14ac:dyDescent="0.25">
      <c r="A106" s="81"/>
      <c r="B106" s="19"/>
      <c r="C106" s="86"/>
      <c r="D106" s="108"/>
      <c r="E106" s="133"/>
      <c r="F106" s="9"/>
    </row>
    <row r="107" spans="1:6" x14ac:dyDescent="0.2">
      <c r="A107" s="18"/>
      <c r="B107" s="19"/>
      <c r="C107" s="86"/>
      <c r="D107" s="108"/>
      <c r="E107" s="95"/>
      <c r="F107" s="95"/>
    </row>
    <row r="108" spans="1:6" x14ac:dyDescent="0.2">
      <c r="A108" s="18"/>
      <c r="B108" s="19"/>
      <c r="C108" s="86"/>
      <c r="D108" s="108"/>
      <c r="E108" s="95"/>
      <c r="F108" s="95"/>
    </row>
    <row r="109" spans="1:6" x14ac:dyDescent="0.2">
      <c r="A109" s="18"/>
      <c r="B109" s="19"/>
      <c r="C109" s="86"/>
      <c r="D109" s="108"/>
      <c r="E109" s="95"/>
      <c r="F109" s="95"/>
    </row>
    <row r="110" spans="1:6" x14ac:dyDescent="0.2">
      <c r="A110" s="18"/>
      <c r="B110" s="19"/>
      <c r="C110" s="86"/>
      <c r="D110" s="108"/>
      <c r="E110" s="95"/>
      <c r="F110" s="95"/>
    </row>
  </sheetData>
  <mergeCells count="7">
    <mergeCell ref="C85:E85"/>
    <mergeCell ref="B2:C2"/>
    <mergeCell ref="A4:A6"/>
    <mergeCell ref="B4:B6"/>
    <mergeCell ref="C4:C6"/>
    <mergeCell ref="B7:F7"/>
    <mergeCell ref="C84:E84"/>
  </mergeCells>
  <pageMargins left="0.70866141732283472" right="0.70866141732283472" top="0.74803149606299213" bottom="0.74803149606299213" header="0.31496062992125984" footer="0.31496062992125984"/>
  <pageSetup paperSize="9" scale="66" fitToHeight="5" orientation="portrait" r:id="rId1"/>
  <rowBreaks count="2" manualBreakCount="2">
    <brk id="17" max="16383" man="1"/>
    <brk id="4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Tunel Veliki Gložac</vt:lpstr>
    </vt:vector>
  </TitlesOfParts>
  <Company>HAC d.o.o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 Jandrić</dc:creator>
  <cp:lastModifiedBy>Ivan Klanac</cp:lastModifiedBy>
  <cp:lastPrinted>2024-03-12T09:16:30Z</cp:lastPrinted>
  <dcterms:created xsi:type="dcterms:W3CDTF">2023-05-17T07:53:02Z</dcterms:created>
  <dcterms:modified xsi:type="dcterms:W3CDTF">2025-04-14T07:22:20Z</dcterms:modified>
</cp:coreProperties>
</file>