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19\"/>
    </mc:Choice>
  </mc:AlternateContent>
  <bookViews>
    <workbookView xWindow="-28920" yWindow="-120" windowWidth="29040" windowHeight="15720" firstSheet="1" activeTab="1"/>
  </bookViews>
  <sheets>
    <sheet name="List2" sheetId="2" r:id="rId1"/>
    <sheet name="List1" sheetId="1" r:id="rId2"/>
  </sheets>
  <definedNames>
    <definedName name="_xlnm.Print_Area" localSheetId="1">List1!$A$2:$F$35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1" i="1" l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9" i="1"/>
  <c r="F87" i="1" l="1"/>
  <c r="E90" i="1" s="1"/>
  <c r="E92" i="1" s="1"/>
  <c r="E91" i="1" s="1"/>
</calcChain>
</file>

<file path=xl/sharedStrings.xml><?xml version="1.0" encoding="utf-8"?>
<sst xmlns="http://schemas.openxmlformats.org/spreadsheetml/2006/main" count="139" uniqueCount="99">
  <si>
    <t>kom</t>
  </si>
  <si>
    <t>R.B.</t>
  </si>
  <si>
    <t>Opis</t>
  </si>
  <si>
    <t>količina</t>
  </si>
  <si>
    <t>iznos</t>
  </si>
  <si>
    <t>cijena</t>
  </si>
  <si>
    <t>jed. mj.</t>
  </si>
  <si>
    <t>1.</t>
  </si>
  <si>
    <t>2.</t>
  </si>
  <si>
    <t>3.</t>
  </si>
  <si>
    <t>Natpisna pločica za YPT podnožje</t>
  </si>
  <si>
    <t>Plastični držač PT releja, (za podnožje YPT78xx)</t>
  </si>
  <si>
    <t>PT LED utični modul, crveni, 6-24V AC/DC, EM07</t>
  </si>
  <si>
    <t>PT podnožje 11-polno za PT3x releje, 10A</t>
  </si>
  <si>
    <t>Minijaturni relej, 3C/O, 10A, 24VAC, serije PT</t>
  </si>
  <si>
    <t>Sklopnik, 3P, vel. 0 | 7.5kW | 24V AC | 1 N/O ugrađen</t>
  </si>
  <si>
    <t>Spojnica sklopnika veličine 0 i motorne zaštitne sklopke BE5</t>
  </si>
  <si>
    <t>Varistor za sklopnike veličine 0 | 24-48V AC</t>
  </si>
  <si>
    <t>Pomoćni kontakt, 1 N/O + 1 N/C, prednja ugradnja, za BE5/BE6</t>
  </si>
  <si>
    <t>Krajnji držač, montaža na DIN nosač, tip BT/3, crni, vijčani</t>
  </si>
  <si>
    <t>Grebenasta sklopka (glavna), 0-1/3P/32A, montaža na vrata</t>
  </si>
  <si>
    <t>Transformator, upravljački, 1-fazni | 400/024V | 35VA, IP00</t>
  </si>
  <si>
    <t>Zaštitni prekidač AMPARO 10kA, C 32A, 3-polni</t>
  </si>
  <si>
    <t>Stezaljka za stakleni osigurač, (vijčani priklj.) 6mm², siva</t>
  </si>
  <si>
    <t>Završna pločica za stezaljku IK641004--, siva</t>
  </si>
  <si>
    <t>Stakleni osigurač za centralu CPS, 250V AC / 1A T, 5x20mm</t>
  </si>
  <si>
    <t>Stakleni osigurač za centralu CPS, 250V AC / 4A T, 5x20mm</t>
  </si>
  <si>
    <t>Stezaljka priključna 3-polna BE5 63A UL certifikat</t>
  </si>
  <si>
    <t>Motorna zaštitna sklopka, 3p | 10 - 16A</t>
  </si>
  <si>
    <t>Viličasta sabirnica 63A za 2xBE5, korak 45mm</t>
  </si>
  <si>
    <t>Redna stezaljka (utični priključak), 10mm², siva</t>
  </si>
  <si>
    <t>Redna stezaljka (utični priključak), 10mm², zelena</t>
  </si>
  <si>
    <t>N/PE izolirana sabirnica, 1xN + 1xPE, svaki po 14x4mm²</t>
  </si>
  <si>
    <t>Završna pločica za stezaljku IK610210--, siva</t>
  </si>
  <si>
    <t>Redna stezaljka (utični priključak), 6mm², siva</t>
  </si>
  <si>
    <t>Završna pločica za stezaljku IK610204--, siva</t>
  </si>
  <si>
    <t>Redna stezaljka (utični priključak), 6mm², zelena</t>
  </si>
  <si>
    <t>Redna stezaljka (utični priključak), 2.5mm²,siva</t>
  </si>
  <si>
    <t>Završna pločica za stezaljku IK610002--, siva</t>
  </si>
  <si>
    <t>Redna stezaljka (utični priključak), 2.5mm²,zelena</t>
  </si>
  <si>
    <t>Zakretna tipka s ručicom / 3 položaja / 60° / bez povrata</t>
  </si>
  <si>
    <t>Sprežni element</t>
  </si>
  <si>
    <t>Sklopni element, N/O (radni), prednja montaža</t>
  </si>
  <si>
    <t>Monoblock LED, crveni, 24V AC/DC, kompletna svjetiljka</t>
  </si>
  <si>
    <t>Monoblock LED, zeleni, 24V AC/DC, kompletna svjetiljka</t>
  </si>
  <si>
    <t>Monoblock LED, plavi, 24V AC/DC, kompletna svjetiljka</t>
  </si>
  <si>
    <t>Natpisna pločica 18x27mm, aluminijska, prazna</t>
  </si>
  <si>
    <t>Nosač pločice, prazan, 30x50mm</t>
  </si>
  <si>
    <t>Pločica + nosač, natpis: MAN 0 AUTO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</si>
  <si>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</si>
  <si>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</si>
  <si>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</si>
  <si>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</si>
  <si>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</si>
  <si>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</si>
  <si>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</si>
  <si>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</si>
  <si>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</si>
  <si>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</si>
  <si>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</si>
  <si>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</si>
  <si>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</si>
  <si>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</si>
  <si>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</si>
  <si>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</si>
  <si>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</si>
  <si>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</si>
  <si>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</si>
  <si>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</si>
  <si>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</si>
  <si>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</si>
  <si>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</si>
  <si>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</si>
  <si>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</si>
  <si>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</si>
  <si>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</si>
  <si>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</si>
  <si>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</si>
  <si>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</si>
  <si>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</si>
  <si>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</si>
  <si>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</si>
  <si>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</si>
  <si>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</si>
  <si>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</si>
  <si>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ELEKTROTEHNIČKI RADOVI</t>
  </si>
  <si>
    <t xml:space="preserve">ELEKTROTEHNIČKI RADOVI UKUPNO </t>
  </si>
  <si>
    <t>REKAPITULACIJA</t>
  </si>
  <si>
    <t xml:space="preserve">UKUPNO </t>
  </si>
  <si>
    <t>PDV 25%</t>
  </si>
  <si>
    <t xml:space="preserve">SVEUKUPNO </t>
  </si>
  <si>
    <t>Nabava doprema i ugradnja elektrormara.Elektroormar je predviđen kao samostojeći za vanjsku ugradbu (IP54) s kućištem od kvalitetnog poliestera i dodatnom unutarnjom pločom. Dimenzija 400 x 820 x 245 mm (šxvxd).</t>
  </si>
  <si>
    <t>TROŠKOVNIK</t>
  </si>
  <si>
    <t>(POZIV ZA DOSTAVU PONUDE BR.                                   )</t>
  </si>
  <si>
    <t>Nabava i ugradnja upravljačkog ormara pumpi uljnog separatora u TJO Ivanja Reka</t>
  </si>
  <si>
    <t>Jamstvo: 12 mjeseci od ugradnje</t>
  </si>
  <si>
    <t>Mjesto isporuke: Sektor za održavanje, Tehnička jedinica održavanja Ivanja Reka</t>
  </si>
  <si>
    <t>Rok isporuke: 30 dana od dostave narudžbenice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</si>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</sst>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k_n_-;\-* #,##0\ _k_n_-;_-* &quot;-&quot;\ _k_n_-;_-@_-"/>
    <numFmt numFmtId="164" formatCode="#,##0.00\ _k_n"/>
    <numFmt numFmtId="165" formatCode="#,##0.00\ [$€-41A]"/>
    <numFmt numFmtId="166" formatCode="#,##0.00\ &quot;kn&quot;"/>
    <numFmt numFmtId="167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4" fillId="0" borderId="0" xfId="0" applyFont="1" applyAlignment="1">
      <alignment vertical="top"/>
    </xf>
    <xf numFmtId="165" fontId="0" fillId="0" borderId="0" xfId="0" applyNumberFormat="1"/>
    <xf numFmtId="4" fontId="7" fillId="0" borderId="1" xfId="0" applyNumberFormat="1" applyFont="1" applyBorder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4" fontId="9" fillId="0" borderId="1" xfId="0" applyNumberFormat="1" applyFont="1" applyBorder="1"/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4" fontId="10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/>
    <xf numFmtId="0" fontId="10" fillId="0" borderId="1" xfId="0" applyFont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Comma [0]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A76" zoomScaleNormal="100" zoomScaleSheetLayoutView="130" workbookViewId="0">
      <selection activeCell="B100" sqref="B100"/>
    </sheetView>
  </sheetViews>
  <sheetFormatPr defaultRowHeight="15" x14ac:dyDescent="0.25"/>
  <cols>
    <col min="1" max="1" width="6.140625" style="3" bestFit="1" customWidth="1"/>
    <col min="2" max="2" width="55.7109375" style="2" customWidth="1"/>
    <col min="3" max="3" width="9.140625" style="1"/>
    <col min="4" max="4" width="11.85546875" style="1" customWidth="1"/>
    <col min="5" max="5" width="11.28515625" customWidth="1"/>
    <col min="6" max="6" width="10" style="4" customWidth="1"/>
    <col min="7" max="7" width="9" customWidth="1"/>
  </cols>
  <sheetData>
    <row r="1" spans="1:14" ht="27" customHeight="1" x14ac:dyDescent="0.25">
      <c r="B1" s="52" t="s">
        <v>92</v>
      </c>
      <c r="C1" s="52"/>
      <c r="D1" s="52"/>
      <c r="E1" s="52"/>
      <c r="F1" s="52"/>
    </row>
    <row r="2" spans="1:14" ht="27" customHeight="1" x14ac:dyDescent="0.25">
      <c r="B2" s="52" t="s">
        <v>94</v>
      </c>
      <c r="C2" s="52"/>
      <c r="D2" s="52"/>
      <c r="E2" s="52"/>
      <c r="F2" s="52"/>
    </row>
    <row r="3" spans="1:14" ht="27" customHeight="1" x14ac:dyDescent="0.25">
      <c r="B3" s="52" t="s">
        <v>93</v>
      </c>
      <c r="C3" s="52"/>
      <c r="D3" s="52"/>
      <c r="E3" s="52"/>
      <c r="F3" s="52"/>
    </row>
    <row r="4" spans="1:14" ht="15.75" customHeight="1" thickBot="1" x14ac:dyDescent="0.3">
      <c r="B4" s="5" t="s">
        <v>85</v>
      </c>
      <c r="C4" s="8"/>
      <c r="D4" s="8"/>
    </row>
    <row r="5" spans="1:14" ht="15.75" customHeight="1" thickBot="1" x14ac:dyDescent="0.3">
      <c r="A5" s="9" t="s">
        <v>1</v>
      </c>
      <c r="B5" s="46" t="s">
        <v>2</v>
      </c>
      <c r="C5" s="10" t="s">
        <v>6</v>
      </c>
      <c r="D5" s="10" t="s">
        <v>3</v>
      </c>
      <c r="E5" s="10" t="s">
        <v>5</v>
      </c>
      <c r="F5" s="11" t="s">
        <v>4</v>
      </c>
    </row>
    <row r="6" spans="1:14" ht="15.75" customHeight="1" x14ac:dyDescent="0.25">
      <c r="A6" s="42"/>
      <c r="B6" s="43"/>
      <c r="C6" s="44"/>
      <c r="D6" s="44"/>
      <c r="E6" s="44"/>
      <c r="F6" s="45"/>
    </row>
    <row r="7" spans="1:14" ht="58.15" customHeight="1" x14ac:dyDescent="0.25">
      <c r="A7" s="12" t="s">
        <v>7</v>
      </c>
      <c r="B7" s="13" t="s">
        <v>91</v>
      </c>
      <c r="C7" s="14" t="s">
        <v>0</v>
      </c>
      <c r="D7" s="15">
        <v>1</v>
      </c>
      <c r="E7" s="16">
        <v>0</v>
      </c>
      <c r="F7" s="16">
        <f>D7*E7</f>
        <v>0</v>
      </c>
      <c r="M7" s="4"/>
      <c r="N7" s="6"/>
    </row>
    <row r="8" spans="1:14" ht="15.75" customHeight="1" x14ac:dyDescent="0.25">
      <c r="A8" s="17"/>
      <c r="B8" s="18"/>
      <c r="C8" s="19"/>
      <c r="D8" s="19"/>
      <c r="E8" s="20"/>
      <c r="F8" s="21"/>
      <c r="M8" s="4"/>
    </row>
    <row r="9" spans="1:14" x14ac:dyDescent="0.25">
      <c r="A9" s="22" t="s">
        <v>7</v>
      </c>
      <c r="B9" s="23" t="s">
        <v>10</v>
      </c>
      <c r="C9" s="24" t="s">
        <v>0</v>
      </c>
      <c r="D9" s="24">
        <v>3</v>
      </c>
      <c r="E9" s="25">
        <v>0</v>
      </c>
      <c r="F9" s="25">
        <f>D9*E9</f>
        <v>0</v>
      </c>
      <c r="M9" s="4"/>
    </row>
    <row r="10" spans="1:14" x14ac:dyDescent="0.25">
      <c r="A10" s="22"/>
      <c r="B10" s="23"/>
      <c r="C10" s="24"/>
      <c r="D10" s="24"/>
      <c r="E10" s="25"/>
      <c r="F10" s="25"/>
      <c r="M10" s="4"/>
    </row>
    <row r="11" spans="1:14" x14ac:dyDescent="0.25">
      <c r="A11" s="22" t="s">
        <v>8</v>
      </c>
      <c r="B11" s="23" t="s">
        <v>11</v>
      </c>
      <c r="C11" s="24" t="s">
        <v>0</v>
      </c>
      <c r="D11" s="24">
        <v>3</v>
      </c>
      <c r="E11" s="25">
        <v>0</v>
      </c>
      <c r="F11" s="25">
        <f t="shared" ref="F11:F73" si="0">D11*E11</f>
        <v>0</v>
      </c>
      <c r="M11" s="4"/>
    </row>
    <row r="12" spans="1:14" x14ac:dyDescent="0.25">
      <c r="A12" s="22"/>
      <c r="B12" s="23"/>
      <c r="C12" s="24"/>
      <c r="D12" s="24"/>
      <c r="E12" s="25"/>
      <c r="F12" s="25"/>
      <c r="M12" s="4"/>
    </row>
    <row r="13" spans="1:14" x14ac:dyDescent="0.25">
      <c r="A13" s="22" t="s">
        <v>9</v>
      </c>
      <c r="B13" s="23" t="s">
        <v>12</v>
      </c>
      <c r="C13" s="24" t="s">
        <v>0</v>
      </c>
      <c r="D13" s="24">
        <v>3</v>
      </c>
      <c r="E13" s="25">
        <v>0</v>
      </c>
      <c r="F13" s="25">
        <f t="shared" si="0"/>
        <v>0</v>
      </c>
      <c r="M13" s="4"/>
    </row>
    <row r="14" spans="1:14" x14ac:dyDescent="0.25">
      <c r="A14" s="22"/>
      <c r="B14" s="23"/>
      <c r="C14" s="24"/>
      <c r="D14" s="24"/>
      <c r="E14" s="25"/>
      <c r="F14" s="25"/>
      <c r="M14" s="4"/>
    </row>
    <row r="15" spans="1:14" x14ac:dyDescent="0.25">
      <c r="A15" s="22" t="s">
        <v>49</v>
      </c>
      <c r="B15" s="23" t="s">
        <v>13</v>
      </c>
      <c r="C15" s="24" t="s">
        <v>0</v>
      </c>
      <c r="D15" s="24">
        <v>3</v>
      </c>
      <c r="E15" s="25">
        <v>0</v>
      </c>
      <c r="F15" s="25">
        <f t="shared" si="0"/>
        <v>0</v>
      </c>
      <c r="M15" s="4"/>
    </row>
    <row r="16" spans="1:14" x14ac:dyDescent="0.25">
      <c r="A16" s="22"/>
      <c r="B16" s="23"/>
      <c r="C16" s="24"/>
      <c r="D16" s="24"/>
      <c r="E16" s="25"/>
      <c r="F16" s="25"/>
      <c r="M16" s="4"/>
    </row>
    <row r="17" spans="1:13" x14ac:dyDescent="0.25">
      <c r="A17" s="22" t="s">
        <v>50</v>
      </c>
      <c r="B17" s="23" t="s">
        <v>14</v>
      </c>
      <c r="C17" s="24" t="s">
        <v>0</v>
      </c>
      <c r="D17" s="24">
        <v>3</v>
      </c>
      <c r="E17" s="25">
        <v>0</v>
      </c>
      <c r="F17" s="25">
        <f t="shared" si="0"/>
        <v>0</v>
      </c>
      <c r="M17" s="4"/>
    </row>
    <row r="18" spans="1:13" x14ac:dyDescent="0.25">
      <c r="A18" s="22"/>
      <c r="B18" s="23"/>
      <c r="C18" s="24"/>
      <c r="D18" s="24"/>
      <c r="E18" s="25"/>
      <c r="F18" s="25"/>
      <c r="M18" s="4"/>
    </row>
    <row r="19" spans="1:13" x14ac:dyDescent="0.25">
      <c r="A19" s="22" t="s">
        <v>51</v>
      </c>
      <c r="B19" s="23" t="s">
        <v>15</v>
      </c>
      <c r="C19" s="24" t="s">
        <v>0</v>
      </c>
      <c r="D19" s="24">
        <v>2</v>
      </c>
      <c r="E19" s="25">
        <v>0</v>
      </c>
      <c r="F19" s="25">
        <f t="shared" si="0"/>
        <v>0</v>
      </c>
      <c r="M19" s="4"/>
    </row>
    <row r="20" spans="1:13" x14ac:dyDescent="0.25">
      <c r="A20" s="22"/>
      <c r="B20" s="23"/>
      <c r="C20" s="24"/>
      <c r="D20" s="24"/>
      <c r="E20" s="25"/>
      <c r="F20" s="25"/>
      <c r="M20" s="4"/>
    </row>
    <row r="21" spans="1:13" x14ac:dyDescent="0.25">
      <c r="A21" s="22" t="s">
        <v>52</v>
      </c>
      <c r="B21" s="23" t="s">
        <v>16</v>
      </c>
      <c r="C21" s="24" t="s">
        <v>0</v>
      </c>
      <c r="D21" s="24">
        <v>2</v>
      </c>
      <c r="E21" s="25">
        <v>0</v>
      </c>
      <c r="F21" s="25">
        <f t="shared" si="0"/>
        <v>0</v>
      </c>
      <c r="M21" s="4"/>
    </row>
    <row r="22" spans="1:13" x14ac:dyDescent="0.25">
      <c r="A22" s="22"/>
      <c r="B22" s="23"/>
      <c r="C22" s="24"/>
      <c r="D22" s="24"/>
      <c r="E22" s="25"/>
      <c r="F22" s="25"/>
      <c r="M22" s="4"/>
    </row>
    <row r="23" spans="1:13" x14ac:dyDescent="0.25">
      <c r="A23" s="22" t="s">
        <v>53</v>
      </c>
      <c r="B23" s="23" t="s">
        <v>17</v>
      </c>
      <c r="C23" s="24" t="s">
        <v>0</v>
      </c>
      <c r="D23" s="24">
        <v>2</v>
      </c>
      <c r="E23" s="25">
        <v>0</v>
      </c>
      <c r="F23" s="25">
        <f t="shared" si="0"/>
        <v>0</v>
      </c>
      <c r="M23" s="4"/>
    </row>
    <row r="24" spans="1:13" x14ac:dyDescent="0.25">
      <c r="A24" s="22"/>
      <c r="B24" s="23"/>
      <c r="C24" s="24"/>
      <c r="D24" s="24"/>
      <c r="E24" s="25"/>
      <c r="F24" s="25"/>
      <c r="M24" s="4"/>
    </row>
    <row r="25" spans="1:13" x14ac:dyDescent="0.25">
      <c r="A25" s="22" t="s">
        <v>54</v>
      </c>
      <c r="B25" s="23" t="s">
        <v>18</v>
      </c>
      <c r="C25" s="24" t="s">
        <v>0</v>
      </c>
      <c r="D25" s="24">
        <v>2</v>
      </c>
      <c r="E25" s="25">
        <v>0</v>
      </c>
      <c r="F25" s="25">
        <f t="shared" si="0"/>
        <v>0</v>
      </c>
      <c r="M25" s="4"/>
    </row>
    <row r="26" spans="1:13" x14ac:dyDescent="0.25">
      <c r="A26" s="22"/>
      <c r="B26" s="23"/>
      <c r="C26" s="24"/>
      <c r="D26" s="24"/>
      <c r="E26" s="25"/>
      <c r="F26" s="25"/>
      <c r="M26" s="4"/>
    </row>
    <row r="27" spans="1:13" ht="12" customHeight="1" x14ac:dyDescent="0.25">
      <c r="A27" s="22" t="s">
        <v>55</v>
      </c>
      <c r="B27" s="23" t="s">
        <v>19</v>
      </c>
      <c r="C27" s="24" t="s">
        <v>0</v>
      </c>
      <c r="D27" s="24">
        <v>2</v>
      </c>
      <c r="E27" s="25">
        <v>0</v>
      </c>
      <c r="F27" s="25">
        <f t="shared" si="0"/>
        <v>0</v>
      </c>
      <c r="M27" s="4"/>
    </row>
    <row r="28" spans="1:13" ht="12" customHeight="1" x14ac:dyDescent="0.25">
      <c r="A28" s="22"/>
      <c r="B28" s="23"/>
      <c r="C28" s="24"/>
      <c r="D28" s="24"/>
      <c r="E28" s="25"/>
      <c r="F28" s="25"/>
      <c r="M28" s="4"/>
    </row>
    <row r="29" spans="1:13" x14ac:dyDescent="0.25">
      <c r="A29" s="22" t="s">
        <v>56</v>
      </c>
      <c r="B29" s="23" t="s">
        <v>20</v>
      </c>
      <c r="C29" s="24" t="s">
        <v>0</v>
      </c>
      <c r="D29" s="24">
        <v>1</v>
      </c>
      <c r="E29" s="25">
        <v>0</v>
      </c>
      <c r="F29" s="25">
        <f t="shared" si="0"/>
        <v>0</v>
      </c>
      <c r="M29" s="4"/>
    </row>
    <row r="30" spans="1:13" x14ac:dyDescent="0.25">
      <c r="A30" s="26"/>
      <c r="B30" s="23"/>
      <c r="C30" s="24"/>
      <c r="D30" s="24"/>
      <c r="E30" s="25"/>
      <c r="F30" s="25"/>
      <c r="M30" s="4"/>
    </row>
    <row r="31" spans="1:13" x14ac:dyDescent="0.25">
      <c r="A31" s="22" t="s">
        <v>57</v>
      </c>
      <c r="B31" s="23" t="s">
        <v>21</v>
      </c>
      <c r="C31" s="24" t="s">
        <v>0</v>
      </c>
      <c r="D31" s="24">
        <v>1</v>
      </c>
      <c r="E31" s="25">
        <v>0</v>
      </c>
      <c r="F31" s="25">
        <f t="shared" si="0"/>
        <v>0</v>
      </c>
      <c r="M31" s="4"/>
    </row>
    <row r="32" spans="1:13" x14ac:dyDescent="0.25">
      <c r="A32" s="26"/>
      <c r="B32" s="23"/>
      <c r="C32" s="24"/>
      <c r="D32" s="24"/>
      <c r="E32" s="25"/>
      <c r="F32" s="25"/>
      <c r="M32" s="4"/>
    </row>
    <row r="33" spans="1:13" x14ac:dyDescent="0.25">
      <c r="A33" s="22" t="s">
        <v>58</v>
      </c>
      <c r="B33" s="23" t="s">
        <v>22</v>
      </c>
      <c r="C33" s="24" t="s">
        <v>0</v>
      </c>
      <c r="D33" s="24">
        <v>1</v>
      </c>
      <c r="E33" s="25">
        <v>0</v>
      </c>
      <c r="F33" s="25">
        <f t="shared" si="0"/>
        <v>0</v>
      </c>
      <c r="M33" s="4"/>
    </row>
    <row r="34" spans="1:13" x14ac:dyDescent="0.25">
      <c r="A34" s="26"/>
      <c r="B34" s="23"/>
      <c r="C34" s="24"/>
      <c r="D34" s="24"/>
      <c r="E34" s="25"/>
      <c r="F34" s="25"/>
      <c r="M34" s="4"/>
    </row>
    <row r="35" spans="1:13" x14ac:dyDescent="0.25">
      <c r="A35" s="27" t="s">
        <v>59</v>
      </c>
      <c r="B35" s="23" t="s">
        <v>23</v>
      </c>
      <c r="C35" s="24" t="s">
        <v>0</v>
      </c>
      <c r="D35" s="24">
        <v>4</v>
      </c>
      <c r="E35" s="25">
        <v>0</v>
      </c>
      <c r="F35" s="25">
        <f t="shared" si="0"/>
        <v>0</v>
      </c>
      <c r="M35" s="4"/>
    </row>
    <row r="36" spans="1:13" x14ac:dyDescent="0.25">
      <c r="A36" s="27"/>
      <c r="B36" s="23"/>
      <c r="C36" s="24"/>
      <c r="D36" s="24"/>
      <c r="E36" s="25"/>
      <c r="F36" s="25"/>
      <c r="M36" s="4"/>
    </row>
    <row r="37" spans="1:13" x14ac:dyDescent="0.25">
      <c r="A37" s="27" t="s">
        <v>60</v>
      </c>
      <c r="B37" s="23" t="s">
        <v>24</v>
      </c>
      <c r="C37" s="24" t="s">
        <v>0</v>
      </c>
      <c r="D37" s="24">
        <v>2</v>
      </c>
      <c r="E37" s="25">
        <v>0</v>
      </c>
      <c r="F37" s="25">
        <f t="shared" si="0"/>
        <v>0</v>
      </c>
      <c r="M37" s="4"/>
    </row>
    <row r="38" spans="1:13" x14ac:dyDescent="0.25">
      <c r="A38" s="27"/>
      <c r="B38" s="23"/>
      <c r="C38" s="24"/>
      <c r="D38" s="24"/>
      <c r="E38" s="25"/>
      <c r="F38" s="25"/>
      <c r="M38" s="4"/>
    </row>
    <row r="39" spans="1:13" x14ac:dyDescent="0.25">
      <c r="A39" s="27" t="s">
        <v>61</v>
      </c>
      <c r="B39" s="23" t="s">
        <v>25</v>
      </c>
      <c r="C39" s="24" t="s">
        <v>0</v>
      </c>
      <c r="D39" s="24">
        <v>10</v>
      </c>
      <c r="E39" s="25">
        <v>0</v>
      </c>
      <c r="F39" s="25">
        <f t="shared" si="0"/>
        <v>0</v>
      </c>
      <c r="M39" s="4"/>
    </row>
    <row r="40" spans="1:13" x14ac:dyDescent="0.25">
      <c r="A40" s="27"/>
      <c r="B40" s="23"/>
      <c r="C40" s="24"/>
      <c r="D40" s="24"/>
      <c r="E40" s="25"/>
      <c r="F40" s="25"/>
      <c r="M40" s="4"/>
    </row>
    <row r="41" spans="1:13" x14ac:dyDescent="0.25">
      <c r="A41" s="27" t="s">
        <v>62</v>
      </c>
      <c r="B41" s="23" t="s">
        <v>26</v>
      </c>
      <c r="C41" s="24" t="s">
        <v>0</v>
      </c>
      <c r="D41" s="24">
        <v>10</v>
      </c>
      <c r="E41" s="25">
        <v>0</v>
      </c>
      <c r="F41" s="25">
        <f t="shared" si="0"/>
        <v>0</v>
      </c>
      <c r="M41" s="4"/>
    </row>
    <row r="42" spans="1:13" x14ac:dyDescent="0.25">
      <c r="A42" s="27"/>
      <c r="B42" s="23"/>
      <c r="C42" s="24"/>
      <c r="D42" s="24"/>
      <c r="E42" s="25"/>
      <c r="F42" s="25"/>
      <c r="M42" s="4"/>
    </row>
    <row r="43" spans="1:13" x14ac:dyDescent="0.25">
      <c r="A43" s="27" t="s">
        <v>63</v>
      </c>
      <c r="B43" s="23" t="s">
        <v>27</v>
      </c>
      <c r="C43" s="24" t="s">
        <v>0</v>
      </c>
      <c r="D43" s="24">
        <v>1</v>
      </c>
      <c r="E43" s="25">
        <v>0</v>
      </c>
      <c r="F43" s="25">
        <f t="shared" si="0"/>
        <v>0</v>
      </c>
      <c r="M43" s="4"/>
    </row>
    <row r="44" spans="1:13" x14ac:dyDescent="0.25">
      <c r="A44" s="27"/>
      <c r="B44" s="23"/>
      <c r="C44" s="24"/>
      <c r="D44" s="24"/>
      <c r="E44" s="25"/>
      <c r="F44" s="25"/>
      <c r="M44" s="4"/>
    </row>
    <row r="45" spans="1:13" x14ac:dyDescent="0.25">
      <c r="A45" s="27" t="s">
        <v>64</v>
      </c>
      <c r="B45" s="23" t="s">
        <v>28</v>
      </c>
      <c r="C45" s="24" t="s">
        <v>0</v>
      </c>
      <c r="D45" s="24">
        <v>2</v>
      </c>
      <c r="E45" s="25">
        <v>0</v>
      </c>
      <c r="F45" s="25">
        <f t="shared" si="0"/>
        <v>0</v>
      </c>
      <c r="M45" s="4"/>
    </row>
    <row r="46" spans="1:13" x14ac:dyDescent="0.25">
      <c r="A46" s="27"/>
      <c r="B46" s="23"/>
      <c r="C46" s="24"/>
      <c r="D46" s="24"/>
      <c r="E46" s="25"/>
      <c r="F46" s="25"/>
      <c r="M46" s="4"/>
    </row>
    <row r="47" spans="1:13" x14ac:dyDescent="0.25">
      <c r="A47" s="27" t="s">
        <v>65</v>
      </c>
      <c r="B47" s="23" t="s">
        <v>29</v>
      </c>
      <c r="C47" s="24" t="s">
        <v>0</v>
      </c>
      <c r="D47" s="24">
        <v>1</v>
      </c>
      <c r="E47" s="25">
        <v>0</v>
      </c>
      <c r="F47" s="25">
        <f t="shared" si="0"/>
        <v>0</v>
      </c>
      <c r="M47" s="4"/>
    </row>
    <row r="48" spans="1:13" x14ac:dyDescent="0.25">
      <c r="A48" s="27"/>
      <c r="B48" s="23"/>
      <c r="C48" s="24"/>
      <c r="D48" s="24"/>
      <c r="E48" s="25"/>
      <c r="F48" s="25"/>
      <c r="M48" s="4"/>
    </row>
    <row r="49" spans="1:13" x14ac:dyDescent="0.25">
      <c r="A49" s="27" t="s">
        <v>66</v>
      </c>
      <c r="B49" s="23" t="s">
        <v>30</v>
      </c>
      <c r="C49" s="24" t="s">
        <v>0</v>
      </c>
      <c r="D49" s="24">
        <v>3</v>
      </c>
      <c r="E49" s="25">
        <v>0</v>
      </c>
      <c r="F49" s="25">
        <f t="shared" si="0"/>
        <v>0</v>
      </c>
      <c r="M49" s="4"/>
    </row>
    <row r="50" spans="1:13" x14ac:dyDescent="0.25">
      <c r="A50" s="27"/>
      <c r="B50" s="23"/>
      <c r="C50" s="24"/>
      <c r="D50" s="24"/>
      <c r="E50" s="25"/>
      <c r="F50" s="25"/>
      <c r="M50" s="4"/>
    </row>
    <row r="51" spans="1:13" x14ac:dyDescent="0.25">
      <c r="A51" s="27" t="s">
        <v>67</v>
      </c>
      <c r="B51" s="23" t="s">
        <v>31</v>
      </c>
      <c r="C51" s="24" t="s">
        <v>0</v>
      </c>
      <c r="D51" s="24">
        <v>1</v>
      </c>
      <c r="E51" s="25">
        <v>0</v>
      </c>
      <c r="F51" s="25">
        <f t="shared" si="0"/>
        <v>0</v>
      </c>
      <c r="M51" s="4"/>
    </row>
    <row r="52" spans="1:13" x14ac:dyDescent="0.25">
      <c r="A52" s="27"/>
      <c r="B52" s="23"/>
      <c r="C52" s="24"/>
      <c r="D52" s="24"/>
      <c r="E52" s="25"/>
      <c r="F52" s="25"/>
      <c r="M52" s="4"/>
    </row>
    <row r="53" spans="1:13" x14ac:dyDescent="0.25">
      <c r="A53" s="27" t="s">
        <v>68</v>
      </c>
      <c r="B53" s="23" t="s">
        <v>32</v>
      </c>
      <c r="C53" s="24" t="s">
        <v>0</v>
      </c>
      <c r="D53" s="24">
        <v>1</v>
      </c>
      <c r="E53" s="25">
        <v>0</v>
      </c>
      <c r="F53" s="25">
        <f t="shared" si="0"/>
        <v>0</v>
      </c>
      <c r="M53" s="4"/>
    </row>
    <row r="54" spans="1:13" x14ac:dyDescent="0.25">
      <c r="A54" s="27"/>
      <c r="B54" s="23"/>
      <c r="C54" s="24"/>
      <c r="D54" s="24"/>
      <c r="E54" s="25"/>
      <c r="F54" s="25"/>
      <c r="M54" s="4"/>
    </row>
    <row r="55" spans="1:13" x14ac:dyDescent="0.25">
      <c r="A55" s="27" t="s">
        <v>69</v>
      </c>
      <c r="B55" s="23" t="s">
        <v>33</v>
      </c>
      <c r="C55" s="24" t="s">
        <v>0</v>
      </c>
      <c r="D55" s="24">
        <v>1</v>
      </c>
      <c r="E55" s="25">
        <v>0</v>
      </c>
      <c r="F55" s="25">
        <f t="shared" si="0"/>
        <v>0</v>
      </c>
      <c r="M55" s="4"/>
    </row>
    <row r="56" spans="1:13" x14ac:dyDescent="0.25">
      <c r="A56" s="27"/>
      <c r="B56" s="23"/>
      <c r="C56" s="24"/>
      <c r="D56" s="24"/>
      <c r="E56" s="25"/>
      <c r="F56" s="25"/>
      <c r="M56" s="4"/>
    </row>
    <row r="57" spans="1:13" x14ac:dyDescent="0.25">
      <c r="A57" s="27" t="s">
        <v>70</v>
      </c>
      <c r="B57" s="23" t="s">
        <v>34</v>
      </c>
      <c r="C57" s="24" t="s">
        <v>0</v>
      </c>
      <c r="D57" s="24">
        <v>6</v>
      </c>
      <c r="E57" s="25">
        <v>0</v>
      </c>
      <c r="F57" s="25">
        <f t="shared" si="0"/>
        <v>0</v>
      </c>
      <c r="M57" s="4"/>
    </row>
    <row r="58" spans="1:13" x14ac:dyDescent="0.25">
      <c r="A58" s="27"/>
      <c r="B58" s="23"/>
      <c r="C58" s="24"/>
      <c r="D58" s="24"/>
      <c r="E58" s="25"/>
      <c r="F58" s="25"/>
      <c r="M58" s="4"/>
    </row>
    <row r="59" spans="1:13" x14ac:dyDescent="0.25">
      <c r="A59" s="27" t="s">
        <v>71</v>
      </c>
      <c r="B59" s="23" t="s">
        <v>35</v>
      </c>
      <c r="C59" s="24" t="s">
        <v>0</v>
      </c>
      <c r="D59" s="24">
        <v>2</v>
      </c>
      <c r="E59" s="25">
        <v>0</v>
      </c>
      <c r="F59" s="25">
        <f t="shared" si="0"/>
        <v>0</v>
      </c>
      <c r="M59" s="4"/>
    </row>
    <row r="60" spans="1:13" x14ac:dyDescent="0.25">
      <c r="A60" s="27"/>
      <c r="B60" s="23"/>
      <c r="C60" s="24"/>
      <c r="D60" s="24"/>
      <c r="E60" s="25"/>
      <c r="F60" s="25"/>
      <c r="M60" s="4"/>
    </row>
    <row r="61" spans="1:13" x14ac:dyDescent="0.25">
      <c r="A61" s="27" t="s">
        <v>72</v>
      </c>
      <c r="B61" s="23" t="s">
        <v>36</v>
      </c>
      <c r="C61" s="24" t="s">
        <v>0</v>
      </c>
      <c r="D61" s="24">
        <v>2</v>
      </c>
      <c r="E61" s="25">
        <v>0</v>
      </c>
      <c r="F61" s="25">
        <f t="shared" si="0"/>
        <v>0</v>
      </c>
      <c r="M61" s="4"/>
    </row>
    <row r="62" spans="1:13" x14ac:dyDescent="0.25">
      <c r="A62" s="27"/>
      <c r="B62" s="23"/>
      <c r="C62" s="24"/>
      <c r="D62" s="24"/>
      <c r="E62" s="25"/>
      <c r="F62" s="25"/>
      <c r="M62" s="4"/>
    </row>
    <row r="63" spans="1:13" x14ac:dyDescent="0.25">
      <c r="A63" s="27" t="s">
        <v>73</v>
      </c>
      <c r="B63" s="23" t="s">
        <v>37</v>
      </c>
      <c r="C63" s="24" t="s">
        <v>0</v>
      </c>
      <c r="D63" s="24">
        <v>10</v>
      </c>
      <c r="E63" s="25">
        <v>0</v>
      </c>
      <c r="F63" s="25">
        <f t="shared" si="0"/>
        <v>0</v>
      </c>
      <c r="M63" s="4"/>
    </row>
    <row r="64" spans="1:13" x14ac:dyDescent="0.25">
      <c r="A64" s="27"/>
      <c r="B64" s="23"/>
      <c r="C64" s="24"/>
      <c r="D64" s="24"/>
      <c r="E64" s="25"/>
      <c r="F64" s="25"/>
      <c r="M64" s="4"/>
    </row>
    <row r="65" spans="1:13" x14ac:dyDescent="0.25">
      <c r="A65" s="27" t="s">
        <v>74</v>
      </c>
      <c r="B65" s="23" t="s">
        <v>38</v>
      </c>
      <c r="C65" s="24" t="s">
        <v>0</v>
      </c>
      <c r="D65" s="24">
        <v>3</v>
      </c>
      <c r="E65" s="25">
        <v>0</v>
      </c>
      <c r="F65" s="25">
        <f t="shared" si="0"/>
        <v>0</v>
      </c>
      <c r="M65" s="4"/>
    </row>
    <row r="66" spans="1:13" x14ac:dyDescent="0.25">
      <c r="A66" s="27"/>
      <c r="B66" s="23"/>
      <c r="C66" s="24"/>
      <c r="D66" s="24"/>
      <c r="E66" s="25"/>
      <c r="F66" s="25"/>
      <c r="M66" s="4"/>
    </row>
    <row r="67" spans="1:13" x14ac:dyDescent="0.25">
      <c r="A67" s="27" t="s">
        <v>75</v>
      </c>
      <c r="B67" s="23" t="s">
        <v>39</v>
      </c>
      <c r="C67" s="24" t="s">
        <v>0</v>
      </c>
      <c r="D67" s="24">
        <v>2</v>
      </c>
      <c r="E67" s="25">
        <v>0</v>
      </c>
      <c r="F67" s="25">
        <f t="shared" si="0"/>
        <v>0</v>
      </c>
      <c r="M67" s="4"/>
    </row>
    <row r="68" spans="1:13" x14ac:dyDescent="0.25">
      <c r="A68" s="27"/>
      <c r="B68" s="23"/>
      <c r="C68" s="24"/>
      <c r="D68" s="24"/>
      <c r="E68" s="25"/>
      <c r="F68" s="25"/>
      <c r="M68" s="4"/>
    </row>
    <row r="69" spans="1:13" x14ac:dyDescent="0.25">
      <c r="A69" s="27" t="s">
        <v>76</v>
      </c>
      <c r="B69" s="23" t="s">
        <v>40</v>
      </c>
      <c r="C69" s="24" t="s">
        <v>0</v>
      </c>
      <c r="D69" s="24">
        <v>3</v>
      </c>
      <c r="E69" s="25">
        <v>0</v>
      </c>
      <c r="F69" s="25">
        <f t="shared" si="0"/>
        <v>0</v>
      </c>
      <c r="M69" s="4"/>
    </row>
    <row r="70" spans="1:13" x14ac:dyDescent="0.25">
      <c r="A70" s="27"/>
      <c r="B70" s="23"/>
      <c r="C70" s="24"/>
      <c r="D70" s="24"/>
      <c r="E70" s="25"/>
      <c r="F70" s="25"/>
      <c r="M70" s="4"/>
    </row>
    <row r="71" spans="1:13" x14ac:dyDescent="0.25">
      <c r="A71" s="27" t="s">
        <v>77</v>
      </c>
      <c r="B71" s="23" t="s">
        <v>41</v>
      </c>
      <c r="C71" s="24" t="s">
        <v>0</v>
      </c>
      <c r="D71" s="24">
        <v>3</v>
      </c>
      <c r="E71" s="25">
        <v>0</v>
      </c>
      <c r="F71" s="25">
        <f t="shared" si="0"/>
        <v>0</v>
      </c>
      <c r="M71" s="4"/>
    </row>
    <row r="72" spans="1:13" x14ac:dyDescent="0.25">
      <c r="A72" s="27"/>
      <c r="B72" s="23"/>
      <c r="C72" s="24"/>
      <c r="D72" s="24"/>
      <c r="E72" s="25"/>
      <c r="F72" s="25"/>
      <c r="M72" s="4"/>
    </row>
    <row r="73" spans="1:13" x14ac:dyDescent="0.25">
      <c r="A73" s="27" t="s">
        <v>78</v>
      </c>
      <c r="B73" s="23" t="s">
        <v>42</v>
      </c>
      <c r="C73" s="24" t="s">
        <v>0</v>
      </c>
      <c r="D73" s="24">
        <v>6</v>
      </c>
      <c r="E73" s="25">
        <v>0</v>
      </c>
      <c r="F73" s="25">
        <f t="shared" si="0"/>
        <v>0</v>
      </c>
      <c r="M73" s="4"/>
    </row>
    <row r="74" spans="1:13" x14ac:dyDescent="0.25">
      <c r="A74" s="27"/>
      <c r="B74" s="23"/>
      <c r="C74" s="24"/>
      <c r="D74" s="24"/>
      <c r="E74" s="25"/>
      <c r="F74" s="25"/>
      <c r="M74" s="4"/>
    </row>
    <row r="75" spans="1:13" x14ac:dyDescent="0.25">
      <c r="A75" s="27" t="s">
        <v>79</v>
      </c>
      <c r="B75" s="23" t="s">
        <v>43</v>
      </c>
      <c r="C75" s="24" t="s">
        <v>0</v>
      </c>
      <c r="D75" s="24">
        <v>2</v>
      </c>
      <c r="E75" s="25">
        <v>0</v>
      </c>
      <c r="F75" s="25">
        <f t="shared" ref="F75:F85" si="1">D75*E75</f>
        <v>0</v>
      </c>
      <c r="M75" s="4"/>
    </row>
    <row r="76" spans="1:13" x14ac:dyDescent="0.25">
      <c r="A76" s="27"/>
      <c r="B76" s="23"/>
      <c r="C76" s="24"/>
      <c r="D76" s="24"/>
      <c r="E76" s="25"/>
      <c r="F76" s="25"/>
      <c r="M76" s="4"/>
    </row>
    <row r="77" spans="1:13" x14ac:dyDescent="0.25">
      <c r="A77" s="27" t="s">
        <v>80</v>
      </c>
      <c r="B77" s="23" t="s">
        <v>44</v>
      </c>
      <c r="C77" s="24" t="s">
        <v>0</v>
      </c>
      <c r="D77" s="24">
        <v>3</v>
      </c>
      <c r="E77" s="25">
        <v>0</v>
      </c>
      <c r="F77" s="25">
        <f t="shared" si="1"/>
        <v>0</v>
      </c>
      <c r="M77" s="4"/>
    </row>
    <row r="78" spans="1:13" x14ac:dyDescent="0.25">
      <c r="A78" s="27"/>
      <c r="B78" s="23"/>
      <c r="C78" s="24"/>
      <c r="D78" s="24"/>
      <c r="E78" s="25"/>
      <c r="F78" s="25"/>
      <c r="M78" s="4"/>
    </row>
    <row r="79" spans="1:13" x14ac:dyDescent="0.25">
      <c r="A79" s="27" t="s">
        <v>81</v>
      </c>
      <c r="B79" s="23" t="s">
        <v>45</v>
      </c>
      <c r="C79" s="24" t="s">
        <v>0</v>
      </c>
      <c r="D79" s="24">
        <v>1</v>
      </c>
      <c r="E79" s="25">
        <v>0</v>
      </c>
      <c r="F79" s="25">
        <f t="shared" si="1"/>
        <v>0</v>
      </c>
      <c r="M79" s="4"/>
    </row>
    <row r="80" spans="1:13" x14ac:dyDescent="0.25">
      <c r="A80" s="27"/>
      <c r="B80" s="23"/>
      <c r="C80" s="24"/>
      <c r="D80" s="24"/>
      <c r="E80" s="25"/>
      <c r="F80" s="25"/>
      <c r="M80" s="4"/>
    </row>
    <row r="81" spans="1:13" x14ac:dyDescent="0.25">
      <c r="A81" s="27" t="s">
        <v>82</v>
      </c>
      <c r="B81" s="23" t="s">
        <v>46</v>
      </c>
      <c r="C81" s="24" t="s">
        <v>0</v>
      </c>
      <c r="D81" s="24">
        <v>10</v>
      </c>
      <c r="E81" s="25">
        <v>0</v>
      </c>
      <c r="F81" s="25">
        <f t="shared" si="1"/>
        <v>0</v>
      </c>
      <c r="M81" s="4"/>
    </row>
    <row r="82" spans="1:13" x14ac:dyDescent="0.25">
      <c r="A82" s="27"/>
      <c r="B82" s="23"/>
      <c r="C82" s="24"/>
      <c r="D82" s="24"/>
      <c r="E82" s="25"/>
      <c r="F82" s="25"/>
      <c r="M82" s="4"/>
    </row>
    <row r="83" spans="1:13" x14ac:dyDescent="0.25">
      <c r="A83" s="27" t="s">
        <v>83</v>
      </c>
      <c r="B83" s="23" t="s">
        <v>47</v>
      </c>
      <c r="C83" s="24" t="s">
        <v>0</v>
      </c>
      <c r="D83" s="24">
        <v>10</v>
      </c>
      <c r="E83" s="25">
        <v>0</v>
      </c>
      <c r="F83" s="25">
        <f t="shared" si="1"/>
        <v>0</v>
      </c>
      <c r="M83" s="4"/>
    </row>
    <row r="84" spans="1:13" x14ac:dyDescent="0.25">
      <c r="A84" s="27"/>
      <c r="B84" s="23"/>
      <c r="C84" s="24"/>
      <c r="D84" s="24"/>
      <c r="E84" s="25"/>
      <c r="F84" s="25"/>
      <c r="M84" s="4"/>
    </row>
    <row r="85" spans="1:13" x14ac:dyDescent="0.25">
      <c r="A85" s="27" t="s">
        <v>84</v>
      </c>
      <c r="B85" s="23" t="s">
        <v>48</v>
      </c>
      <c r="C85" s="24" t="s">
        <v>0</v>
      </c>
      <c r="D85" s="24">
        <v>2</v>
      </c>
      <c r="E85" s="25">
        <v>0</v>
      </c>
      <c r="F85" s="25">
        <f t="shared" si="1"/>
        <v>0</v>
      </c>
      <c r="M85" s="4"/>
    </row>
    <row r="86" spans="1:13" x14ac:dyDescent="0.25">
      <c r="A86" s="27"/>
      <c r="B86" s="23"/>
      <c r="C86" s="24"/>
      <c r="D86" s="24"/>
      <c r="E86" s="25"/>
      <c r="F86" s="25"/>
      <c r="M86" s="4"/>
    </row>
    <row r="87" spans="1:13" x14ac:dyDescent="0.25">
      <c r="A87" s="50" t="s">
        <v>86</v>
      </c>
      <c r="B87" s="51"/>
      <c r="C87" s="51"/>
      <c r="D87" s="51"/>
      <c r="E87" s="51"/>
      <c r="F87" s="7">
        <f>SUM(F7,F9,F11,F13,F15,F17,F19,F21,F23,F25,F27,F29,F41,F39,F37,F35,F33,F31,F43,F45,F47,F49,F51,F53,F67,F65,F63,F61,F59,F57,F55,F79,F77,F75,F73,F71,F69,F85,F83,F81)</f>
        <v>0</v>
      </c>
    </row>
    <row r="88" spans="1:13" x14ac:dyDescent="0.25">
      <c r="A88" s="28"/>
      <c r="B88" s="29"/>
      <c r="C88" s="30"/>
      <c r="D88" s="30"/>
      <c r="E88" s="31"/>
      <c r="F88" s="32"/>
    </row>
    <row r="89" spans="1:13" x14ac:dyDescent="0.25">
      <c r="A89" s="33"/>
      <c r="B89" s="34" t="s">
        <v>87</v>
      </c>
      <c r="C89" s="35"/>
      <c r="D89" s="35"/>
      <c r="E89" s="36"/>
      <c r="F89" s="37"/>
    </row>
    <row r="90" spans="1:13" x14ac:dyDescent="0.25">
      <c r="A90" s="38"/>
      <c r="B90" s="34" t="s">
        <v>88</v>
      </c>
      <c r="C90" s="35"/>
      <c r="D90" s="39"/>
      <c r="E90" s="40">
        <f>F87</f>
        <v>0</v>
      </c>
      <c r="F90" s="37"/>
    </row>
    <row r="91" spans="1:13" x14ac:dyDescent="0.25">
      <c r="A91" s="38"/>
      <c r="B91" s="41" t="s">
        <v>89</v>
      </c>
      <c r="C91" s="35"/>
      <c r="D91" s="39"/>
      <c r="E91" s="40">
        <f>E92-E90</f>
        <v>0</v>
      </c>
      <c r="F91" s="37"/>
    </row>
    <row r="92" spans="1:13" x14ac:dyDescent="0.25">
      <c r="A92" s="38"/>
      <c r="B92" s="34" t="s">
        <v>90</v>
      </c>
      <c r="C92" s="35"/>
      <c r="D92" s="39"/>
      <c r="E92" s="40">
        <f>E90*1.25</f>
        <v>0</v>
      </c>
      <c r="F92" s="37"/>
    </row>
    <row r="95" spans="1:13" s="47" customFormat="1" ht="27" customHeight="1" x14ac:dyDescent="0.25">
      <c r="B95" s="47" t="s">
        <v>95</v>
      </c>
      <c r="C95" s="48"/>
      <c r="D95" s="48"/>
      <c r="F95" s="49"/>
    </row>
    <row r="96" spans="1:13" s="47" customFormat="1" ht="27" customHeight="1" x14ac:dyDescent="0.25">
      <c r="B96" s="47" t="s">
        <v>96</v>
      </c>
      <c r="C96" s="48"/>
      <c r="D96" s="48"/>
      <c r="F96" s="49"/>
    </row>
    <row r="97" spans="2:6" s="47" customFormat="1" ht="27" customHeight="1" x14ac:dyDescent="0.25">
      <c r="B97" s="47" t="s">
        <v>97</v>
      </c>
      <c r="C97" s="48"/>
      <c r="D97" s="48"/>
      <c r="F97" s="49"/>
    </row>
    <row r="100" spans="2:6" x14ac:dyDescent="0.25">
      <c r="B100" s="2" t="s">
        <v>98</v>
      </c>
    </row>
  </sheetData>
  <mergeCells count="4">
    <mergeCell ref="A87:E87"/>
    <mergeCell ref="B1:F1"/>
    <mergeCell ref="B2:F2"/>
    <mergeCell ref="B3:F3"/>
  </mergeCells>
  <phoneticPr fontId="5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List2</vt:lpstr>
      <vt:lpstr>List1</vt:lpstr>
      <vt:lpstr>List1!Print_Area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Zoran Šprajcer</cp:lastModifiedBy>
  <cp:lastPrinted>2024-12-24T04:44:40Z</cp:lastPrinted>
  <dcterms:created xsi:type="dcterms:W3CDTF">2022-10-24T09:46:03Z</dcterms:created>
  <dcterms:modified xsi:type="dcterms:W3CDTF">2025-01-17T08:39:04Z</dcterms:modified>
</cp:coreProperties>
</file>