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buntak\Desktop\J-2024-783\Poziv\"/>
    </mc:Choice>
  </mc:AlternateContent>
  <bookViews>
    <workbookView xWindow="-120" yWindow="-120" windowWidth="29040" windowHeight="15840" activeTab="1"/>
  </bookViews>
  <sheets>
    <sheet name="Opći_uvjeti" sheetId="1" r:id="rId1"/>
    <sheet name="TRO_TENDER" sheetId="2" r:id="rId2"/>
  </sheets>
  <definedNames>
    <definedName name="_xlnm.Print_Titles" localSheetId="1">TRO_TENDER!$3:$3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7" i="2" l="1" a="1"/>
  <c r="B57" i="2" s="1"/>
  <c r="A56" i="2"/>
  <c r="B55" i="2"/>
  <c r="A55" i="2"/>
  <c r="B54" i="2"/>
  <c r="A54" i="2"/>
  <c r="A57" i="2" l="1"/>
</calcChain>
</file>

<file path=xl/sharedStrings.xml><?xml version="1.0" encoding="utf-8"?>
<sst xmlns="http://schemas.openxmlformats.org/spreadsheetml/2006/main" count="101" uniqueCount="78">
  <si>
    <t>0. Opći uvjeti</t>
  </si>
  <si>
    <t>Izvođač je dužan pridržavati se svih važećih zakona i propisa iz područja gradnje, hrvatskih normi, "Općih tehničkih uvjeta za radove na cestama" (Zagreb, IGH, izdanje 2001. god.). Svi radovi moraju se izvesti solidno i stručno prema važećim propisima i pravilima dobrog zanata.</t>
  </si>
  <si>
    <t>U stavkama, gdje se radi definiranja tehničkih svojstava i minimalnih tehničkih karakteristika navodi tip ili proizvođač predmeta nabave nudi se predmet nabave kao navedeni ili jednakovrijedan. U stavkama gdje se navodi određeni proizvod s dodatkom "ili jednakovrijedan", ponuditelj mora na za to predviđenim praznim mjestima troškovnika, prema odgovarajućim stavkama, navesti podatke o proizvodu i tipu odgovarajućeg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</si>
  <si>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Tako registrirani zahtjevi obvezni su za Izvođača radova, s tim da je za svaku nepredviđenu višu radnju, kojom bi se povećalo ukupne troškove predviđene za izgradnju po ovom troškovniku, prethodno potrebna suglasnost investitora.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</si>
  <si>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</si>
  <si>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Radovi se izvode prema projektu, a u svim slučajevima potrebne izmjene ili dopune projekta ili njegovih dijelova, odluku o tome donosit će sporazumno projektant, nadzorni inženjer, investitor i predstavnik izvođača radova, a tu svoju odluku unositi će u građevni dnevnik. Sve izmjene ili dopune projekta, ili njegovih dijelova, za koje se po građevnom dnevniku ne može dokazati da su uslijedile po opisanom postupku, neće se obračunavati ni po privremenom ni po konačnom obračunu.</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</si>
  <si>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probni rad,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</si>
  <si>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Stavke troškovnika odnose se na definitivno dovršene radove, ispitane po kvaliteti i funkcionalnosti od ovlaštenih institucija, te preuzete po nadzornoj službi Investitora, ukoliko nije u opisu izričito drukčije određeno.</t>
  </si>
  <si>
    <t>Geodetski radovi obuhvaćaju iskolčenje objekta, sva mjerenja u svezi prijenosa podataka na teren i obrnuto, održavanje iskolčenih oznaka na terenu, te izradu snimke izvedenog stanja u četiri primjerka. Svi troškovi navedenih geodetskih radova ne obračunavaju se zasebno, već su uključeni u jedničnu cijenu izvođenja radova.</t>
  </si>
  <si>
    <t>Sav materijal i oprema, koju izvođač dobavlja i ugrađuje, mora imati isprave o sukladnosti, u skladu sa važećim zakonima i propisima iz područja gradnje (tvornička ispitivanja i atesti, certifikati sukladnosti i sl.) i uvjerenja o kakvoći u skladu s važećim zakonima i propisima.</t>
  </si>
  <si>
    <t>Izvođačeva je obveza održavanje javnih cesta koje koristi u svrhu građenja te sanacija svih eventualnih oštećenja nastalih korištenjem. Po završetku radova ceste je potrebno dovesti u prvobitno stanje bez prava na naknadu troškova.</t>
  </si>
  <si>
    <t>Izvođač je dužan gradilište održavati čistim, a na kraju radova treba izvesti detaljno čišćenje. Nakon dovršenja gradnje predat će Izvoditelj radova posve uređeno gradilište i okolinu predstavniku Investitora uz obveznu prisutnost projektanta. Primjedbe dane od strane projektanta imaju istu težinu kao i primjedbe dane od strane nadzornog inženjera investitora.</t>
  </si>
  <si>
    <t>Izvođač je u okviru ugovorene cijene dužan izvršiti koordinaciju radova svih kooperanata na način da omogući kontinuirano odvijanje posla i zaštitu već izvedenih radova. Sva oštećenja nastala na već izvedenim radovima izvođač je dužan otkloniti o vlastitom trošku. Izvođač je dužan zaštititi postojeći teren s pripadajućom vegetacijom od oštećivanja tijekom izvođenja radova. Ako se površine postojećeg terena s pripadajućom vegetacijom oštete tijekom izvođenja radova, izvođač je dužan izvršiti biološku sanaciju iste, i to o svom trošku.</t>
  </si>
  <si>
    <t>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</si>
  <si>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 xml:space="preserve">                   Ponuditelj:
  _________________________________
          (potpis ovlaštene osobe)</t>
  </si>
  <si>
    <t>U ___________________, ______________ god.</t>
  </si>
  <si>
    <t>IZRADA IZVEDBENOG PROJEKTA SANACIJE DIJELOVA SUSTAVA ODVODNJE NA SVIM PRAVCIMA AUTOCESTA RAZNIH OŠTEĆENJA DIJELOVA SUSTAVA ODVODNJE, GRAĐEVINA VODOZAŠTITE I PRIPADAJUĆIH DISPOZICIJA VODE</t>
  </si>
  <si>
    <t>NEFUNKCIONALNOST SUSTAVA ODVODNJE NA POTEZU AC A1 OD ČVORA PRGOMET U STAC. KM 349+100 DO VIJADUKTA LJUBEČ U KM 351+500</t>
  </si>
  <si>
    <t>Stavka troškovnika</t>
  </si>
  <si>
    <t>Opis stavke</t>
  </si>
  <si>
    <t>Jedinica mjere</t>
  </si>
  <si>
    <t>Količina</t>
  </si>
  <si>
    <t>Jedinična cijena (EUR)</t>
  </si>
  <si>
    <t>Ukupno (EUR)</t>
  </si>
  <si>
    <t>I</t>
  </si>
  <si>
    <t>PRIPREMNI RADOVI</t>
  </si>
  <si>
    <t>1.</t>
  </si>
  <si>
    <t>Uspostava i uklanjanje opreme te organizacija gradilišta</t>
  </si>
  <si>
    <t>kpl</t>
  </si>
  <si>
    <t>2.</t>
  </si>
  <si>
    <t>Specijalističko visokotlačno hidrodinamičko čišćenje i ispiranje okna upotrebom specijalističke opreme za čišćenje u svrhu pripreme za sanaciju istih. Stavka uključuje i zbrinjavanje otpada nastalog uslijed čišćenja.
Obračun prema komadu slivnika.</t>
  </si>
  <si>
    <t>REVIZIJSKO OKNO</t>
  </si>
  <si>
    <t>kom</t>
  </si>
  <si>
    <t>3.</t>
  </si>
  <si>
    <t>Uspostava i održavanje mimovoda radi omogućavanja izvođenja radova na sanaciji glavnih cjevovoda i okana, upotrebom odgovarajuće opreme. Ovim troškovnikom predviđeno je, prema potrebi, izvođenje mimovoda kanalizacijskog cjevovoda dužine cca 50 m u svrhu prepumpavanja neplaniranih dotoka za vrijeme izvođenja radova. 
Stavka uključuje sve potrebne radove, materijale, sredstva, transporte i opremu za navedene radove. Izvođač treba za vrijeme predviđenog trajanja radova, osigurati svu potrebnu opremu i strojeve (pumpe, spec. vozila i dr.) i uređaje (balone, čepove i dr.) te eventualno specijalne crpke za otpadne vode, tlačne fleksibilne cjevovode i transportna vozila kako bi se osigurala evakuacija otpadnih, oborinskih, procjednih i drugih voda. Stavka se konzumira po potrebi i obračunava po realnim količinama koje odobrava nadzorni inženjer. Stavka obuhvaća duljine cjevovoda koje se saniraju bilo iskopavanjem ili bezrovnim metodama.
Obračun po satu rada na pojedinom profilu održavanog cjevovoda.</t>
  </si>
  <si>
    <t>3.1</t>
  </si>
  <si>
    <t>DN 700</t>
  </si>
  <si>
    <t>h</t>
  </si>
  <si>
    <t>3.2</t>
  </si>
  <si>
    <t>DN 300</t>
  </si>
  <si>
    <t>PRIPREMNI RADOVI UKUPNO:</t>
  </si>
  <si>
    <t>II</t>
  </si>
  <si>
    <t>BETONSKI I ZIDARSKI RADOVI</t>
  </si>
  <si>
    <t>Uklanjanje dijela okna oko cjievi na koju je predviđena ugradnja spojnice. Stavka uključuje sav potreban brtveni materijal i rad da se okno sanira na razinu vodonepropusnosti. Uklanjane izvršiti s posebnim oprezom kako bi u samom procesu nastalo što manje prašine, nužno konstantno vlaženje materijala. Uklanjanje izvršiti s posebnim oprezom da ne bi došlo do puknuća okna.</t>
  </si>
  <si>
    <t>Obračun se obavlja po komadu obrađenog prodora. Cijena obuhvaća sav rad i materijal.</t>
  </si>
  <si>
    <t>Dobava, doprema, isporuka i ugradnja reparaturnog mora na mjestu uklonjenog materijala okna oko spojnice s učvršćivanjem same spojnice za okno.</t>
  </si>
  <si>
    <t>Stavka uključuje sav potreban brtveni materijal i rad da se okno sanira na razinu vodonepropusnosti.</t>
  </si>
  <si>
    <t>Obracun se obavlja prema komadu obrađenog prodora. Cijena obuhvaća sav rad i materijal.</t>
  </si>
  <si>
    <t>Dobava, doprema, isporuka i ugradnja zacijevljenog dijela u postojeći ispusni cjevovod. Vezivanjem vanjske stijenke nove cijevi s unutarnjom stijenkom postojeće reparaturnim mortom.</t>
  </si>
  <si>
    <t>Obračun se obavlja prema komplet odrađenom posli. Cijena obuhvaća sav rad i materijal.</t>
  </si>
  <si>
    <t>4.</t>
  </si>
  <si>
    <t>Dobava, doprema, isporuka i ugradnja kinete dovodnog cjevovod DN 700 mm u okno reparaturnim mortom.</t>
  </si>
  <si>
    <t>Obračun se obavlja prema m³ ugradenog materijala. Cijena obuhvaća sav rad i materijal.</t>
  </si>
  <si>
    <t>III</t>
  </si>
  <si>
    <t>MONTAŽNI RADOVI</t>
  </si>
  <si>
    <t xml:space="preserve">Demontaža branika odbojne ograde na poziciji ulaza u okno kako bi se mogla u okno uvući potrebna oprema za sanaciju i na pozicijama iskopa kako bi se mogao izvršiti iskop. Stavka uključuje i ponovnu montažu branika i vraćanje u prvobitno stanje odbojne ograde nakon završenih radova sanacije. </t>
  </si>
  <si>
    <t>Obračun po m' demontiranog plašta.</t>
  </si>
  <si>
    <t>m'</t>
  </si>
  <si>
    <t>Dobava, doprema, isporuka i postava na pozicije ugradbe, kontrola nivelete  te kompletan izrada spojeva svih fazonskih komada i armatura od nodularnog  lijeva prema monterskim planovima i specifikaciji u izvedbenom projektu. 
Jedinična cijena stavke uključuje sve potrebne radove, materijale, spojne i brtvene materijale,sva pomoćna sredstva i alate, transporte te monterske i druge pripomoći za dobavljene i uredno ugrađene elemente. 
Obračun po 1 kompletno dobavljenom i uredno ugrađenom fazonskom komadu i armaturi, s kompletom spojnog materijala.</t>
  </si>
  <si>
    <t>2.1</t>
  </si>
  <si>
    <t>univerzalne mehaničke spojnice izrađene su od visokokvalitetnog nehrđajućeg čelika i EPDM brtve (HRN EN 681) DN 300 mm</t>
  </si>
  <si>
    <t>2.2</t>
  </si>
  <si>
    <t>koljeno 90⁰ PEHD, DN 315 mm</t>
  </si>
  <si>
    <t>2.3</t>
  </si>
  <si>
    <t>PEHD cijevi DN 315 od spojnice do koljena i cijevi od koljena do uvođenja 1 m u ispusni cjevovod</t>
  </si>
  <si>
    <t>Zamjena poklopaca s okvirom na cjevovodu DN 300 mm
Dobava, doprema i ugradnja lijevanoželjeznih poklopaca DN 600 mm s kružnim okvirom, D 400 sa zapornim učvršćenjem, sukladno normi HRN EN 124.
Stavka uključuje demontažu postojećih poklopaca.
Stavka uključuje sav potreban alat, materijal i rad za ispravno ugrađivanje navedenih okvira i poklopaca.</t>
  </si>
  <si>
    <t>MONTAŽNI RADOVI UKUPNO:</t>
  </si>
  <si>
    <t>IV</t>
  </si>
  <si>
    <t>ZAVRŠNI RADOVI</t>
  </si>
  <si>
    <t>Čišćenje gradilišta. Podrazumijeva čišćenje radnog pojasa i uklanjanje svih vrsta materijala (uključujući opasni otpad kontaminiran azbestom) s odvozom na odgovarajuću deponiju, te dovođenje gradilišta u prvobitno stanje po završetku radova na sanaciji cjevovoda bez iskapanja.</t>
  </si>
  <si>
    <t>Obračun po kompletu.</t>
  </si>
  <si>
    <t>ZAVRŠNI RADOVI UKUPNO:</t>
  </si>
  <si>
    <t>REKAPITULACIJA</t>
  </si>
  <si>
    <t>SVEUKUPNO</t>
  </si>
  <si>
    <t xml:space="preserve">Ponuditelj: </t>
  </si>
  <si>
    <t>____________________</t>
  </si>
  <si>
    <t>(potpis ovlaštene osobe)</t>
  </si>
  <si>
    <t>U …………………….,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</si>
</sst>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 &quot;General"/>
  </numFmts>
  <fonts count="8">
    <font>
      <sz val="11"/>
      <color rgb="FF000000"/>
      <name val="Aptos Narrow"/>
      <charset val="238"/>
    </font>
    <font>
      <sz val="10"/>
      <color rgb="FF000000"/>
      <name val="Arial"/>
      <family val="2"/>
      <charset val="238"/>
    </font>
    <font>
      <sz val="9"/>
      <color rgb="FF000000"/>
      <name val="Arial CE"/>
      <charset val="238"/>
    </font>
    <font>
      <b/>
      <sz val="11"/>
      <color rgb="FFFFFFFF"/>
      <name val="Arial"/>
      <family val="2"/>
      <charset val="238"/>
    </font>
    <font>
      <sz val="11"/>
      <color rgb="FF000000"/>
      <name val="Arial"/>
      <family val="2"/>
      <charset val="238"/>
    </font>
    <font>
      <b/>
      <sz val="11"/>
      <color rgb="FF000000"/>
      <name val="Arial"/>
      <family val="2"/>
      <charset val="238"/>
    </font>
    <font>
      <b/>
      <sz val="14"/>
      <color rgb="FF000000"/>
      <name val="Arial"/>
      <family val="2"/>
      <charset val="238"/>
    </font>
    <font>
      <b/>
      <sz val="14"/>
      <color rgb="FFFFFFFF"/>
      <name val="Arial"/>
      <family val="2"/>
      <charset val="238"/>
    </font>
  </fonts>
  <fills count="6">
    <fill>
      <patternFill patternType="none"/>
    </fill>
    <fill>
      <patternFill patternType="gray125"/>
    </fill>
    <fill>
      <patternFill patternType="solid">
        <fgColor rgb="FF000000"/>
        <bgColor rgb="FF000000"/>
      </patternFill>
    </fill>
    <fill>
      <patternFill patternType="solid">
        <fgColor rgb="FF305496"/>
        <bgColor rgb="FF305496"/>
      </patternFill>
    </fill>
    <fill>
      <patternFill patternType="solid">
        <fgColor rgb="FFFFFFFF"/>
        <bgColor rgb="FFFFFFFF"/>
      </patternFill>
    </fill>
    <fill>
      <patternFill patternType="solid">
        <fgColor rgb="FFD9D9D9"/>
        <bgColor rgb="FFD9D9D9"/>
      </patternFill>
    </fill>
  </fills>
  <borders count="7">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style="thin">
        <color rgb="FF000000"/>
      </bottom>
      <diagonal/>
    </border>
    <border>
      <left/>
      <right/>
      <top style="thin">
        <color rgb="FF000000"/>
      </top>
      <bottom style="thin">
        <color rgb="FF000000"/>
      </bottom>
      <diagonal/>
    </border>
  </borders>
  <cellStyleXfs count="5">
    <xf numFmtId="0" fontId="0" fillId="0" borderId="0"/>
    <xf numFmtId="0" fontId="1" fillId="0" borderId="0" applyNumberFormat="0" applyBorder="0" applyProtection="0"/>
    <xf numFmtId="0" fontId="2" fillId="0" borderId="0" applyNumberFormat="0" applyBorder="0" applyProtection="0">
      <alignment horizontal="left" vertical="top"/>
    </xf>
    <xf numFmtId="0" fontId="1" fillId="0" borderId="0" applyNumberFormat="0" applyBorder="0" applyProtection="0"/>
    <xf numFmtId="0" fontId="1" fillId="0" borderId="0" applyNumberFormat="0" applyBorder="0" applyProtection="0"/>
  </cellStyleXfs>
  <cellXfs count="47">
    <xf numFmtId="0" fontId="0" fillId="0" borderId="0" xfId="0"/>
    <xf numFmtId="0" fontId="3" fillId="2" borderId="0" xfId="4" applyFont="1" applyFill="1" applyAlignment="1">
      <alignment vertical="center"/>
    </xf>
    <xf numFmtId="0" fontId="1" fillId="0" borderId="0" xfId="4" applyFont="1" applyFill="1" applyAlignment="1">
      <alignment vertical="center"/>
    </xf>
    <xf numFmtId="0" fontId="4" fillId="0" borderId="0" xfId="4" applyFont="1" applyFill="1" applyAlignment="1">
      <alignment horizontal="justify" vertical="top" wrapText="1"/>
    </xf>
    <xf numFmtId="0" fontId="4" fillId="0" borderId="0" xfId="4" applyFont="1" applyFill="1" applyAlignment="1">
      <alignment horizontal="justify" vertical="center"/>
    </xf>
    <xf numFmtId="0" fontId="4" fillId="0" borderId="0" xfId="4" applyFont="1" applyFill="1" applyAlignment="1" applyProtection="1">
      <alignment horizontal="justify" vertical="top" wrapText="1"/>
      <protection locked="0"/>
    </xf>
    <xf numFmtId="4" fontId="4" fillId="0" borderId="0" xfId="4" applyNumberFormat="1" applyFont="1" applyFill="1" applyAlignment="1" applyProtection="1">
      <alignment horizontal="justify" vertical="center" wrapText="1"/>
      <protection locked="0"/>
    </xf>
    <xf numFmtId="0" fontId="5" fillId="0" borderId="0" xfId="3" applyFont="1" applyFill="1" applyAlignment="1" applyProtection="1">
      <alignment horizontal="justify" vertical="top" wrapText="1"/>
      <protection locked="0"/>
    </xf>
    <xf numFmtId="164" fontId="5" fillId="0" borderId="0" xfId="3" applyNumberFormat="1" applyFont="1" applyFill="1" applyAlignment="1" applyProtection="1">
      <alignment horizontal="justify" vertical="top" wrapText="1"/>
      <protection locked="0"/>
    </xf>
    <xf numFmtId="0" fontId="4" fillId="0" borderId="0" xfId="4" applyFont="1" applyFill="1" applyAlignment="1" applyProtection="1">
      <alignment vertical="center"/>
      <protection locked="0"/>
    </xf>
    <xf numFmtId="0" fontId="1" fillId="0" borderId="0" xfId="4" applyFont="1" applyFill="1" applyAlignment="1" applyProtection="1">
      <alignment vertical="center"/>
      <protection locked="0"/>
    </xf>
    <xf numFmtId="0" fontId="4" fillId="0" borderId="0" xfId="0" applyFont="1"/>
    <xf numFmtId="0" fontId="5" fillId="4" borderId="2" xfId="2" applyFont="1" applyFill="1" applyBorder="1" applyAlignment="1">
      <alignment horizontal="center" vertical="center" wrapText="1"/>
    </xf>
    <xf numFmtId="49" fontId="5" fillId="4" borderId="3" xfId="2" applyNumberFormat="1" applyFont="1" applyFill="1" applyBorder="1" applyAlignment="1">
      <alignment horizontal="center" vertical="center" wrapText="1"/>
    </xf>
    <xf numFmtId="4" fontId="5" fillId="4" borderId="3" xfId="1" applyNumberFormat="1" applyFont="1" applyFill="1" applyBorder="1" applyAlignment="1">
      <alignment horizontal="center" vertical="center" wrapText="1"/>
    </xf>
    <xf numFmtId="4" fontId="5" fillId="4" borderId="4" xfId="1" applyNumberFormat="1" applyFont="1" applyFill="1" applyBorder="1" applyAlignment="1">
      <alignment horizontal="center" vertical="center" wrapText="1"/>
    </xf>
    <xf numFmtId="0" fontId="5" fillId="5" borderId="0" xfId="0" applyFont="1" applyFill="1" applyAlignment="1">
      <alignment horizontal="center" vertical="center" wrapText="1"/>
    </xf>
    <xf numFmtId="49" fontId="5" fillId="5" borderId="0" xfId="0" applyNumberFormat="1" applyFont="1" applyFill="1" applyAlignment="1">
      <alignment wrapText="1"/>
    </xf>
    <xf numFmtId="0" fontId="5" fillId="5" borderId="0" xfId="0" applyFont="1" applyFill="1" applyAlignment="1">
      <alignment wrapText="1"/>
    </xf>
    <xf numFmtId="49" fontId="4" fillId="0" borderId="0" xfId="0" applyNumberFormat="1" applyFont="1" applyAlignment="1">
      <alignment horizontal="center" vertical="center" wrapText="1"/>
    </xf>
    <xf numFmtId="49" fontId="4" fillId="0" borderId="5" xfId="0" applyNumberFormat="1" applyFont="1" applyBorder="1" applyAlignment="1">
      <alignment horizontal="justify" vertical="top" wrapText="1"/>
    </xf>
    <xf numFmtId="0" fontId="4" fillId="0" borderId="5" xfId="0" applyFont="1" applyBorder="1" applyAlignment="1">
      <alignment wrapText="1"/>
    </xf>
    <xf numFmtId="49" fontId="4" fillId="0" borderId="0" xfId="0" applyNumberFormat="1" applyFont="1"/>
    <xf numFmtId="49" fontId="4" fillId="0" borderId="0" xfId="0" applyNumberFormat="1" applyFont="1" applyAlignment="1">
      <alignment horizontal="center" vertical="top" wrapText="1"/>
    </xf>
    <xf numFmtId="49" fontId="4" fillId="0" borderId="0" xfId="0" applyNumberFormat="1" applyFont="1" applyAlignment="1">
      <alignment horizontal="justify" vertical="top" wrapText="1"/>
    </xf>
    <xf numFmtId="0" fontId="4" fillId="0" borderId="0" xfId="0" applyFont="1" applyAlignment="1">
      <alignment wrapText="1"/>
    </xf>
    <xf numFmtId="49" fontId="4" fillId="0" borderId="5" xfId="0" applyNumberFormat="1" applyFont="1" applyBorder="1" applyAlignment="1">
      <alignment wrapText="1"/>
    </xf>
    <xf numFmtId="49" fontId="4" fillId="0" borderId="0" xfId="0" applyNumberFormat="1" applyFont="1" applyAlignment="1">
      <alignment wrapText="1"/>
    </xf>
    <xf numFmtId="0" fontId="5" fillId="5" borderId="6" xfId="0" applyFont="1" applyFill="1" applyBorder="1" applyAlignment="1">
      <alignment horizontal="center" vertical="center" wrapText="1"/>
    </xf>
    <xf numFmtId="49" fontId="5" fillId="5" borderId="6" xfId="0" applyNumberFormat="1" applyFont="1" applyFill="1" applyBorder="1" applyAlignment="1">
      <alignment wrapText="1"/>
    </xf>
    <xf numFmtId="0" fontId="5" fillId="5" borderId="6" xfId="0" applyFont="1" applyFill="1" applyBorder="1" applyAlignment="1">
      <alignment wrapText="1"/>
    </xf>
    <xf numFmtId="0" fontId="4" fillId="0" borderId="0" xfId="0" applyFont="1" applyAlignment="1">
      <alignment horizontal="center" vertical="center" wrapText="1"/>
    </xf>
    <xf numFmtId="0" fontId="4" fillId="0" borderId="0" xfId="0" applyFont="1" applyAlignment="1">
      <alignment horizontal="justify" vertical="top" wrapText="1"/>
    </xf>
    <xf numFmtId="0" fontId="4" fillId="0" borderId="5" xfId="0" applyFont="1" applyBorder="1" applyAlignment="1">
      <alignment horizontal="justify" vertical="top"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49" fontId="4" fillId="0" borderId="6" xfId="0" applyNumberFormat="1" applyFont="1" applyBorder="1" applyAlignment="1">
      <alignment wrapText="1"/>
    </xf>
    <xf numFmtId="0" fontId="4" fillId="0" borderId="6" xfId="0" applyFont="1" applyBorder="1" applyAlignment="1">
      <alignment wrapText="1"/>
    </xf>
    <xf numFmtId="4" fontId="5" fillId="5" borderId="0" xfId="0" applyNumberFormat="1" applyFont="1" applyFill="1" applyAlignment="1">
      <alignment wrapText="1"/>
    </xf>
    <xf numFmtId="4" fontId="4" fillId="0" borderId="5" xfId="0" applyNumberFormat="1" applyFont="1" applyBorder="1" applyAlignment="1">
      <alignment wrapText="1"/>
    </xf>
    <xf numFmtId="4" fontId="4" fillId="0" borderId="0" xfId="0" applyNumberFormat="1" applyFont="1"/>
    <xf numFmtId="4" fontId="4" fillId="0" borderId="0" xfId="0" applyNumberFormat="1" applyFont="1" applyAlignment="1">
      <alignment wrapText="1"/>
    </xf>
    <xf numFmtId="4" fontId="5" fillId="5" borderId="6" xfId="0" applyNumberFormat="1" applyFont="1" applyFill="1" applyBorder="1" applyAlignment="1">
      <alignment wrapText="1"/>
    </xf>
    <xf numFmtId="4" fontId="4" fillId="0" borderId="6" xfId="0" applyNumberFormat="1" applyFont="1" applyBorder="1" applyAlignment="1">
      <alignment wrapText="1"/>
    </xf>
    <xf numFmtId="4" fontId="4" fillId="0" borderId="6" xfId="0" applyNumberFormat="1" applyFont="1" applyBorder="1" applyAlignment="1">
      <alignment horizontal="right" wrapText="1"/>
    </xf>
    <xf numFmtId="0" fontId="6" fillId="0" borderId="1" xfId="0" applyFont="1" applyFill="1" applyBorder="1" applyAlignment="1">
      <alignment horizontal="center" wrapText="1"/>
    </xf>
    <xf numFmtId="0" fontId="7" fillId="3" borderId="1" xfId="0" applyFont="1" applyFill="1" applyBorder="1" applyAlignment="1">
      <alignment horizontal="center" wrapText="1"/>
    </xf>
  </cellXfs>
  <cellStyles count="5">
    <cellStyle name="Normal" xfId="0" builtinId="0" customBuiltin="1"/>
    <cellStyle name="Normal 103" xfId="1"/>
    <cellStyle name="Normal 2" xfId="2"/>
    <cellStyle name="Normal_PONUDE" xfId="3"/>
    <cellStyle name="Normalno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6"/>
  <sheetViews>
    <sheetView workbookViewId="0"/>
  </sheetViews>
  <sheetFormatPr defaultColWidth="8" defaultRowHeight="14.25"/>
  <cols>
    <col min="1" max="1" width="119" customWidth="1"/>
    <col min="2" max="2" width="8" customWidth="1"/>
  </cols>
  <sheetData>
    <row r="1" spans="1:1" ht="15">
      <c r="A1" s="1" t="s">
        <v>0</v>
      </c>
    </row>
    <row r="2" spans="1:1">
      <c r="A2" s="2"/>
    </row>
    <row r="3" spans="1:1" ht="28.5">
      <c r="A3" s="3" t="s">
        <v>1</v>
      </c>
    </row>
    <row r="4" spans="1:1">
      <c r="A4" s="3"/>
    </row>
    <row r="5" spans="1:1" ht="85.5">
      <c r="A5" s="3" t="s">
        <v>2</v>
      </c>
    </row>
    <row r="6" spans="1:1">
      <c r="A6" s="3"/>
    </row>
    <row r="7" spans="1:1" ht="71.25">
      <c r="A7" s="3" t="s">
        <v>3</v>
      </c>
    </row>
    <row r="8" spans="1:1">
      <c r="A8" s="3"/>
    </row>
    <row r="9" spans="1:1" ht="57">
      <c r="A9" s="3" t="s">
        <v>4</v>
      </c>
    </row>
    <row r="10" spans="1:1">
      <c r="A10" s="3"/>
    </row>
    <row r="11" spans="1:1" ht="57">
      <c r="A11" s="3" t="s">
        <v>5</v>
      </c>
    </row>
    <row r="12" spans="1:1">
      <c r="A12" s="3"/>
    </row>
    <row r="13" spans="1:1" ht="99.75">
      <c r="A13" s="3" t="s">
        <v>6</v>
      </c>
    </row>
    <row r="14" spans="1:1">
      <c r="A14" s="3"/>
    </row>
    <row r="15" spans="1:1" ht="57">
      <c r="A15" s="3" t="s">
        <v>7</v>
      </c>
    </row>
    <row r="16" spans="1:1">
      <c r="A16" s="3"/>
    </row>
    <row r="17" spans="1:1" ht="42.75">
      <c r="A17" s="4" t="s">
        <v>8</v>
      </c>
    </row>
    <row r="18" spans="1:1">
      <c r="A18" s="3"/>
    </row>
    <row r="19" spans="1:1" ht="28.5">
      <c r="A19" s="3" t="s">
        <v>9</v>
      </c>
    </row>
    <row r="20" spans="1:1">
      <c r="A20" s="3"/>
    </row>
    <row r="21" spans="1:1" ht="28.5">
      <c r="A21" s="3" t="s">
        <v>10</v>
      </c>
    </row>
    <row r="22" spans="1:1">
      <c r="A22" s="3"/>
    </row>
    <row r="23" spans="1:1" ht="42.75">
      <c r="A23" s="3" t="s">
        <v>11</v>
      </c>
    </row>
    <row r="24" spans="1:1">
      <c r="A24" s="3"/>
    </row>
    <row r="25" spans="1:1" ht="57">
      <c r="A25" s="3" t="s">
        <v>12</v>
      </c>
    </row>
    <row r="26" spans="1:1">
      <c r="A26" s="3"/>
    </row>
    <row r="27" spans="1:1" ht="42.75">
      <c r="A27" s="3" t="s">
        <v>13</v>
      </c>
    </row>
    <row r="28" spans="1:1">
      <c r="A28" s="3"/>
    </row>
    <row r="29" spans="1:1">
      <c r="A29" s="5"/>
    </row>
    <row r="30" spans="1:1" ht="57">
      <c r="A30" s="6" t="s">
        <v>14</v>
      </c>
    </row>
    <row r="31" spans="1:1" ht="15">
      <c r="A31" s="7"/>
    </row>
    <row r="32" spans="1:1" ht="15">
      <c r="A32" s="8"/>
    </row>
    <row r="33" spans="1:1">
      <c r="A33" s="5"/>
    </row>
    <row r="34" spans="1:1">
      <c r="A34" s="5" t="s">
        <v>15</v>
      </c>
    </row>
    <row r="35" spans="1:1">
      <c r="A35" s="9"/>
    </row>
    <row r="36" spans="1:1">
      <c r="A36" s="10"/>
    </row>
  </sheetData>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3"/>
  <sheetViews>
    <sheetView tabSelected="1" topLeftCell="A52" workbookViewId="0">
      <selection activeCell="B73" sqref="B73"/>
    </sheetView>
  </sheetViews>
  <sheetFormatPr defaultColWidth="8" defaultRowHeight="14.25"/>
  <cols>
    <col min="1" max="1" width="12.875" style="11" customWidth="1"/>
    <col min="2" max="2" width="52.25" style="11" customWidth="1"/>
    <col min="3" max="3" width="12" style="11" customWidth="1"/>
    <col min="4" max="4" width="12" style="40" customWidth="1"/>
    <col min="5" max="5" width="13.75" style="40" customWidth="1"/>
    <col min="6" max="6" width="22.5" style="40" customWidth="1"/>
    <col min="7" max="7" width="8" style="11" customWidth="1"/>
    <col min="8" max="16384" width="8" style="11"/>
  </cols>
  <sheetData>
    <row r="1" spans="1:6" ht="54.75" customHeight="1" thickBot="1">
      <c r="A1" s="45" t="s">
        <v>16</v>
      </c>
      <c r="B1" s="45"/>
      <c r="C1" s="45"/>
      <c r="D1" s="45"/>
      <c r="E1" s="45"/>
      <c r="F1" s="45"/>
    </row>
    <row r="2" spans="1:6" ht="35.25" customHeight="1" thickBot="1">
      <c r="A2" s="46" t="s">
        <v>17</v>
      </c>
      <c r="B2" s="46"/>
      <c r="C2" s="46"/>
      <c r="D2" s="46"/>
      <c r="E2" s="46"/>
      <c r="F2" s="46"/>
    </row>
    <row r="3" spans="1:6" ht="30.75" thickBot="1">
      <c r="A3" s="12" t="s">
        <v>18</v>
      </c>
      <c r="B3" s="13" t="s">
        <v>19</v>
      </c>
      <c r="C3" s="14" t="s">
        <v>20</v>
      </c>
      <c r="D3" s="14" t="s">
        <v>21</v>
      </c>
      <c r="E3" s="14" t="s">
        <v>22</v>
      </c>
      <c r="F3" s="15" t="s">
        <v>23</v>
      </c>
    </row>
    <row r="4" spans="1:6" ht="15">
      <c r="A4" s="16" t="s">
        <v>24</v>
      </c>
      <c r="B4" s="17" t="s">
        <v>25</v>
      </c>
      <c r="C4" s="18"/>
      <c r="D4" s="38"/>
      <c r="E4" s="38"/>
      <c r="F4" s="38"/>
    </row>
    <row r="5" spans="1:6">
      <c r="A5" s="19" t="s">
        <v>26</v>
      </c>
      <c r="B5" s="20" t="s">
        <v>27</v>
      </c>
      <c r="C5" s="21" t="s">
        <v>28</v>
      </c>
      <c r="D5" s="39">
        <v>1</v>
      </c>
      <c r="E5" s="39"/>
      <c r="F5" s="39"/>
    </row>
    <row r="6" spans="1:6">
      <c r="A6" s="22"/>
      <c r="B6" s="22"/>
    </row>
    <row r="7" spans="1:6" ht="71.25">
      <c r="A7" s="23" t="s">
        <v>29</v>
      </c>
      <c r="B7" s="24" t="s">
        <v>30</v>
      </c>
      <c r="C7" s="25"/>
      <c r="D7" s="41"/>
      <c r="E7" s="41"/>
      <c r="F7" s="41"/>
    </row>
    <row r="8" spans="1:6">
      <c r="A8" s="19"/>
      <c r="B8" s="26" t="s">
        <v>31</v>
      </c>
      <c r="C8" s="21" t="s">
        <v>32</v>
      </c>
      <c r="D8" s="39">
        <v>1</v>
      </c>
      <c r="E8" s="39"/>
      <c r="F8" s="39"/>
    </row>
    <row r="9" spans="1:6">
      <c r="A9" s="22"/>
      <c r="B9" s="22"/>
    </row>
    <row r="10" spans="1:6" ht="285">
      <c r="A10" s="23" t="s">
        <v>33</v>
      </c>
      <c r="B10" s="24" t="s">
        <v>34</v>
      </c>
      <c r="C10" s="25"/>
      <c r="D10" s="41"/>
      <c r="E10" s="41"/>
      <c r="F10" s="41"/>
    </row>
    <row r="11" spans="1:6">
      <c r="A11" s="19" t="s">
        <v>35</v>
      </c>
      <c r="B11" s="26" t="s">
        <v>36</v>
      </c>
      <c r="C11" s="21" t="s">
        <v>37</v>
      </c>
      <c r="D11" s="39">
        <v>8</v>
      </c>
      <c r="E11" s="39"/>
      <c r="F11" s="39"/>
    </row>
    <row r="12" spans="1:6">
      <c r="A12" s="19" t="s">
        <v>38</v>
      </c>
      <c r="B12" s="26" t="s">
        <v>39</v>
      </c>
      <c r="C12" s="21" t="s">
        <v>37</v>
      </c>
      <c r="D12" s="39">
        <v>8</v>
      </c>
      <c r="E12" s="39"/>
      <c r="F12" s="39"/>
    </row>
    <row r="13" spans="1:6">
      <c r="A13" s="19"/>
      <c r="B13" s="27"/>
      <c r="C13" s="25"/>
      <c r="D13" s="41"/>
      <c r="E13" s="41"/>
      <c r="F13" s="41"/>
    </row>
    <row r="14" spans="1:6" ht="15">
      <c r="A14" s="28" t="s">
        <v>24</v>
      </c>
      <c r="B14" s="29" t="s">
        <v>40</v>
      </c>
      <c r="C14" s="30"/>
      <c r="D14" s="42"/>
      <c r="E14" s="42"/>
      <c r="F14" s="42"/>
    </row>
    <row r="16" spans="1:6" customFormat="1" ht="15">
      <c r="A16" s="16" t="s">
        <v>41</v>
      </c>
      <c r="B16" s="17" t="s">
        <v>42</v>
      </c>
      <c r="C16" s="18"/>
      <c r="D16" s="38"/>
      <c r="E16" s="38"/>
      <c r="F16" s="38"/>
    </row>
    <row r="17" spans="1:6" customFormat="1" ht="91.5" customHeight="1">
      <c r="A17" s="23" t="s">
        <v>26</v>
      </c>
      <c r="B17" s="24" t="s">
        <v>43</v>
      </c>
      <c r="C17" s="25"/>
      <c r="D17" s="41"/>
      <c r="E17" s="41"/>
      <c r="F17" s="41"/>
    </row>
    <row r="18" spans="1:6" customFormat="1" ht="28.5">
      <c r="A18" s="31"/>
      <c r="B18" s="20" t="s">
        <v>44</v>
      </c>
      <c r="C18" s="21" t="s">
        <v>32</v>
      </c>
      <c r="D18" s="39">
        <v>1</v>
      </c>
      <c r="E18" s="39"/>
      <c r="F18" s="39"/>
    </row>
    <row r="19" spans="1:6" customFormat="1">
      <c r="A19" s="23"/>
      <c r="B19" s="24"/>
      <c r="C19" s="25"/>
      <c r="D19" s="41"/>
      <c r="E19" s="41"/>
      <c r="F19" s="41"/>
    </row>
    <row r="20" spans="1:6" customFormat="1" ht="44.25" customHeight="1">
      <c r="A20" s="23" t="s">
        <v>29</v>
      </c>
      <c r="B20" s="24" t="s">
        <v>45</v>
      </c>
      <c r="C20" s="25"/>
      <c r="D20" s="41"/>
      <c r="E20" s="41"/>
      <c r="F20" s="41"/>
    </row>
    <row r="21" spans="1:6" customFormat="1" ht="28.5">
      <c r="A21" s="31"/>
      <c r="B21" s="24" t="s">
        <v>46</v>
      </c>
      <c r="C21" s="25"/>
      <c r="D21" s="41"/>
      <c r="E21" s="41"/>
      <c r="F21" s="41"/>
    </row>
    <row r="22" spans="1:6" customFormat="1" ht="28.5">
      <c r="A22" s="31"/>
      <c r="B22" s="20" t="s">
        <v>47</v>
      </c>
      <c r="C22" s="21" t="s">
        <v>32</v>
      </c>
      <c r="D22" s="39">
        <v>1</v>
      </c>
      <c r="E22" s="39"/>
      <c r="F22" s="39"/>
    </row>
    <row r="23" spans="1:6" customFormat="1">
      <c r="A23" s="31"/>
      <c r="B23" s="24"/>
      <c r="C23" s="25"/>
      <c r="D23" s="41"/>
      <c r="E23" s="41"/>
      <c r="F23" s="41"/>
    </row>
    <row r="24" spans="1:6" customFormat="1" ht="47.25" customHeight="1">
      <c r="A24" s="23" t="s">
        <v>33</v>
      </c>
      <c r="B24" s="24" t="s">
        <v>48</v>
      </c>
      <c r="C24" s="25"/>
      <c r="D24" s="41"/>
      <c r="E24" s="41"/>
      <c r="F24" s="41"/>
    </row>
    <row r="25" spans="1:6" customFormat="1" ht="28.5">
      <c r="A25" s="31"/>
      <c r="B25" s="20" t="s">
        <v>49</v>
      </c>
      <c r="C25" s="21" t="s">
        <v>32</v>
      </c>
      <c r="D25" s="39">
        <v>1</v>
      </c>
      <c r="E25" s="39"/>
      <c r="F25" s="39"/>
    </row>
    <row r="26" spans="1:6" customFormat="1">
      <c r="A26" s="31"/>
      <c r="B26" s="24"/>
      <c r="C26" s="25"/>
      <c r="D26" s="41"/>
      <c r="E26" s="41"/>
      <c r="F26" s="41"/>
    </row>
    <row r="27" spans="1:6" customFormat="1" ht="31.5" customHeight="1">
      <c r="A27" s="23" t="s">
        <v>50</v>
      </c>
      <c r="B27" s="24" t="s">
        <v>51</v>
      </c>
      <c r="C27" s="25"/>
      <c r="D27" s="41"/>
      <c r="E27" s="41"/>
      <c r="F27" s="41"/>
    </row>
    <row r="28" spans="1:6" customFormat="1" ht="28.5">
      <c r="A28" s="31"/>
      <c r="B28" s="20" t="s">
        <v>52</v>
      </c>
      <c r="C28" s="21" t="s">
        <v>28</v>
      </c>
      <c r="D28" s="39">
        <v>1</v>
      </c>
      <c r="E28" s="39"/>
      <c r="F28" s="39"/>
    </row>
    <row r="29" spans="1:6" customFormat="1">
      <c r="A29" s="31"/>
      <c r="B29" s="24"/>
      <c r="C29" s="25"/>
      <c r="D29" s="41"/>
      <c r="E29" s="41"/>
      <c r="F29" s="41"/>
    </row>
    <row r="30" spans="1:6" ht="15">
      <c r="A30" s="28" t="s">
        <v>41</v>
      </c>
      <c r="B30" s="29" t="s">
        <v>42</v>
      </c>
      <c r="C30" s="30"/>
      <c r="D30" s="42"/>
      <c r="E30" s="42"/>
      <c r="F30" s="42"/>
    </row>
    <row r="32" spans="1:6" ht="15">
      <c r="A32" s="16" t="s">
        <v>53</v>
      </c>
      <c r="B32" s="17" t="s">
        <v>54</v>
      </c>
      <c r="C32" s="18"/>
      <c r="D32" s="38"/>
      <c r="E32" s="38"/>
      <c r="F32" s="38"/>
    </row>
    <row r="33" spans="1:6" ht="71.25">
      <c r="A33" s="23" t="s">
        <v>26</v>
      </c>
      <c r="B33" s="32" t="s">
        <v>55</v>
      </c>
      <c r="C33" s="25"/>
      <c r="D33" s="41"/>
      <c r="E33" s="41"/>
      <c r="F33" s="41"/>
    </row>
    <row r="34" spans="1:6">
      <c r="A34" s="23"/>
      <c r="B34" s="33" t="s">
        <v>56</v>
      </c>
      <c r="C34" s="21" t="s">
        <v>57</v>
      </c>
      <c r="D34" s="39">
        <v>6</v>
      </c>
      <c r="E34" s="39"/>
      <c r="F34" s="39"/>
    </row>
    <row r="35" spans="1:6">
      <c r="A35" s="23"/>
      <c r="B35" s="32"/>
      <c r="C35" s="25"/>
      <c r="D35" s="41"/>
      <c r="E35" s="41"/>
      <c r="F35" s="41"/>
    </row>
    <row r="36" spans="1:6" ht="145.5" customHeight="1">
      <c r="A36" s="23" t="s">
        <v>29</v>
      </c>
      <c r="B36" s="32" t="s">
        <v>58</v>
      </c>
      <c r="C36" s="25"/>
      <c r="D36" s="41"/>
      <c r="E36" s="41"/>
      <c r="F36" s="41"/>
    </row>
    <row r="37" spans="1:6" ht="42.75">
      <c r="A37" s="23" t="s">
        <v>59</v>
      </c>
      <c r="B37" s="33" t="s">
        <v>60</v>
      </c>
      <c r="C37" s="21" t="s">
        <v>32</v>
      </c>
      <c r="D37" s="39">
        <v>1</v>
      </c>
      <c r="E37" s="39"/>
      <c r="F37" s="39"/>
    </row>
    <row r="38" spans="1:6">
      <c r="A38" s="23" t="s">
        <v>61</v>
      </c>
      <c r="B38" s="33" t="s">
        <v>62</v>
      </c>
      <c r="C38" s="21" t="s">
        <v>32</v>
      </c>
      <c r="D38" s="39">
        <v>1</v>
      </c>
      <c r="E38" s="39"/>
      <c r="F38" s="39"/>
    </row>
    <row r="39" spans="1:6" customFormat="1" ht="28.5">
      <c r="A39" s="23" t="s">
        <v>63</v>
      </c>
      <c r="B39" s="21" t="s">
        <v>64</v>
      </c>
      <c r="C39" s="21" t="s">
        <v>57</v>
      </c>
      <c r="D39" s="39">
        <v>2</v>
      </c>
      <c r="E39" s="39"/>
      <c r="F39" s="39"/>
    </row>
    <row r="40" spans="1:6" customFormat="1">
      <c r="A40" s="23"/>
      <c r="B40" s="25"/>
      <c r="C40" s="25"/>
      <c r="D40" s="41"/>
      <c r="E40" s="41"/>
      <c r="F40" s="41"/>
    </row>
    <row r="41" spans="1:6" customFormat="1" ht="99.75">
      <c r="A41" s="23" t="s">
        <v>33</v>
      </c>
      <c r="B41" s="21" t="s">
        <v>65</v>
      </c>
      <c r="C41" s="21" t="s">
        <v>32</v>
      </c>
      <c r="D41" s="39">
        <v>2</v>
      </c>
      <c r="E41" s="39"/>
      <c r="F41" s="39"/>
    </row>
    <row r="42" spans="1:6" customFormat="1">
      <c r="A42" s="23"/>
      <c r="B42" s="32"/>
      <c r="C42" s="25"/>
      <c r="D42" s="41"/>
      <c r="E42" s="41"/>
      <c r="F42" s="41"/>
    </row>
    <row r="43" spans="1:6" customFormat="1" ht="15">
      <c r="A43" s="28" t="s">
        <v>53</v>
      </c>
      <c r="B43" s="29" t="s">
        <v>66</v>
      </c>
      <c r="C43" s="30"/>
      <c r="D43" s="42"/>
      <c r="E43" s="42"/>
      <c r="F43" s="42"/>
    </row>
    <row r="44" spans="1:6" customFormat="1">
      <c r="A44" s="11"/>
      <c r="B44" s="11"/>
      <c r="C44" s="11"/>
      <c r="D44" s="40"/>
      <c r="E44" s="40"/>
      <c r="F44" s="40"/>
    </row>
    <row r="45" spans="1:6" customFormat="1" ht="15">
      <c r="A45" s="16" t="s">
        <v>67</v>
      </c>
      <c r="B45" s="17" t="s">
        <v>68</v>
      </c>
      <c r="C45" s="18"/>
      <c r="D45" s="38"/>
      <c r="E45" s="38"/>
      <c r="F45" s="38"/>
    </row>
    <row r="46" spans="1:6" customFormat="1">
      <c r="A46" s="11"/>
      <c r="B46" s="11"/>
      <c r="C46" s="11"/>
      <c r="D46" s="40"/>
      <c r="E46" s="40"/>
      <c r="F46" s="40"/>
    </row>
    <row r="47" spans="1:6" customFormat="1" ht="71.25">
      <c r="A47" s="23" t="s">
        <v>26</v>
      </c>
      <c r="B47" s="24" t="s">
        <v>69</v>
      </c>
      <c r="C47" s="25"/>
      <c r="D47" s="41"/>
      <c r="E47" s="41"/>
      <c r="F47" s="41"/>
    </row>
    <row r="48" spans="1:6" customFormat="1">
      <c r="A48" s="23"/>
      <c r="B48" s="20" t="s">
        <v>70</v>
      </c>
      <c r="C48" s="21" t="s">
        <v>28</v>
      </c>
      <c r="D48" s="39">
        <v>1</v>
      </c>
      <c r="E48" s="39"/>
      <c r="F48" s="39"/>
    </row>
    <row r="49" spans="1:6" customFormat="1">
      <c r="A49" s="23"/>
      <c r="B49" s="24"/>
      <c r="C49" s="25"/>
      <c r="D49" s="41"/>
      <c r="E49" s="41"/>
      <c r="F49" s="41"/>
    </row>
    <row r="50" spans="1:6" customFormat="1" ht="15">
      <c r="A50" s="28" t="s">
        <v>67</v>
      </c>
      <c r="B50" s="29" t="s">
        <v>71</v>
      </c>
      <c r="C50" s="30"/>
      <c r="D50" s="42"/>
      <c r="E50" s="42"/>
      <c r="F50" s="42"/>
    </row>
    <row r="51" spans="1:6" customFormat="1">
      <c r="A51" s="11"/>
      <c r="B51" s="22"/>
      <c r="C51" s="11"/>
      <c r="D51" s="40"/>
      <c r="E51" s="40"/>
      <c r="F51" s="40"/>
    </row>
    <row r="52" spans="1:6" customFormat="1">
      <c r="A52" s="11"/>
      <c r="B52" s="22"/>
      <c r="C52" s="11"/>
      <c r="D52" s="40"/>
      <c r="E52" s="40"/>
      <c r="F52" s="40"/>
    </row>
    <row r="53" spans="1:6" customFormat="1">
      <c r="A53" s="31"/>
      <c r="B53" s="25" t="s">
        <v>72</v>
      </c>
      <c r="C53" s="25"/>
      <c r="D53" s="41"/>
      <c r="E53" s="41"/>
      <c r="F53" s="41"/>
    </row>
    <row r="54" spans="1:6" customFormat="1">
      <c r="A54" s="34" t="str">
        <f>A14</f>
        <v>I</v>
      </c>
      <c r="B54" s="26" t="str">
        <f>B14</f>
        <v>PRIPREMNI RADOVI UKUPNO:</v>
      </c>
      <c r="C54" s="21"/>
      <c r="D54" s="39"/>
      <c r="E54" s="39"/>
      <c r="F54" s="39"/>
    </row>
    <row r="55" spans="1:6" customFormat="1">
      <c r="A55" s="35" t="str">
        <f>A30</f>
        <v>II</v>
      </c>
      <c r="B55" s="36" t="str">
        <f>B30</f>
        <v>BETONSKI I ZIDARSKI RADOVI</v>
      </c>
      <c r="C55" s="37"/>
      <c r="D55" s="43"/>
      <c r="E55" s="43"/>
      <c r="F55" s="43"/>
    </row>
    <row r="56" spans="1:6" customFormat="1">
      <c r="A56" s="35" t="str">
        <f>A43</f>
        <v>III</v>
      </c>
      <c r="B56" s="36" t="s">
        <v>66</v>
      </c>
      <c r="C56" s="37"/>
      <c r="D56" s="43"/>
      <c r="E56" s="43"/>
      <c r="F56" s="43"/>
    </row>
    <row r="57" spans="1:6" customFormat="1">
      <c r="A57" s="35" t="str">
        <f t="array" ref="A57:B57">A50:B50</f>
        <v>IV</v>
      </c>
      <c r="B57" s="37" t="str">
        <v>ZAVRŠNI RADOVI UKUPNO:</v>
      </c>
      <c r="C57" s="37"/>
      <c r="D57" s="43"/>
      <c r="E57" s="43"/>
      <c r="F57" s="43"/>
    </row>
    <row r="58" spans="1:6" customFormat="1">
      <c r="A58" s="31"/>
      <c r="B58" s="25"/>
      <c r="C58" s="25"/>
      <c r="D58" s="41"/>
      <c r="E58" s="44" t="s">
        <v>73</v>
      </c>
      <c r="F58" s="43"/>
    </row>
    <row r="66" spans="2:2">
      <c r="B66" s="11" t="s">
        <v>74</v>
      </c>
    </row>
    <row r="68" spans="2:2">
      <c r="B68" s="11" t="s">
        <v>75</v>
      </c>
    </row>
    <row r="69" spans="2:2">
      <c r="B69" s="11" t="s">
        <v>76</v>
      </c>
    </row>
    <row r="73" spans="2:2">
      <c r="B73" s="11" t="s">
        <v>77</v>
      </c>
    </row>
  </sheetData>
  <mergeCells count="2">
    <mergeCell ref="A1:F1"/>
    <mergeCell ref="A2:F2"/>
  </mergeCells>
  <pageMargins left="0.70866141732283516" right="0.70866141732283516" top="0.74803149606299213" bottom="0.74803149606299213" header="0.31496062992126012" footer="0.31496062992126012"/>
  <pageSetup paperSize="9" scale="63" fitToWidth="0"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Opći_uvjeti</vt:lpstr>
      <vt:lpstr>TRO_TENDER</vt:lpstr>
      <vt:lpstr>TRO_TENDER!Print_Titles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Magdalena Šarin</dc:creator>
  <cp:lastModifiedBy>Sanda Buntak</cp:lastModifiedBy>
  <cp:lastPrinted>2024-12-17T12:13:24Z</cp:lastPrinted>
  <dcterms:created xsi:type="dcterms:W3CDTF">2024-07-09T08:35:52Z</dcterms:created>
  <dcterms:modified xsi:type="dcterms:W3CDTF">2024-12-17T12:13:36Z</dcterms:modified>
</cp:coreProperties>
</file>