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fijan\Desktop\2024-JP-15\"/>
    </mc:Choice>
  </mc:AlternateContent>
  <xr:revisionPtr revIDLastSave="0" documentId="13_ncr:1_{1B589A3E-B079-4A5E-AD3F-76744A9432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ICA IZRAČUNA" sheetId="5" r:id="rId1"/>
  </sheets>
  <definedNames>
    <definedName name="_xlnm.Print_Area" localSheetId="0">'TABLICA IZRAČUNA'!$A$1:$O$18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5" l="1"/>
  <c r="H16" i="5" l="1"/>
  <c r="F7" i="5" l="1"/>
  <c r="H7" i="5" s="1"/>
  <c r="H8" i="5" s="1"/>
  <c r="I7" i="5" l="1"/>
  <c r="J7" i="5" s="1"/>
  <c r="J8" i="5" s="1"/>
  <c r="I8" i="5" l="1"/>
  <c r="J16" i="5" l="1"/>
  <c r="L16" i="5" l="1"/>
  <c r="L17" i="5" l="1"/>
  <c r="M16" i="5"/>
  <c r="N16" i="5" s="1"/>
  <c r="N17" i="5" s="1"/>
  <c r="M17" i="5" l="1"/>
</calcChain>
</file>

<file path=xl/sharedStrings.xml><?xml version="1.0" encoding="utf-8"?>
<sst xmlns="http://schemas.openxmlformats.org/spreadsheetml/2006/main" count="26" uniqueCount="18">
  <si>
    <t>LOKACIJA</t>
  </si>
  <si>
    <t>UGOVORENA NAKNADA (bez PDV)</t>
  </si>
  <si>
    <t>NAKNADA UKUPNO</t>
  </si>
  <si>
    <t>KORIGIRANA NAKNADA</t>
  </si>
  <si>
    <t>KVADRATURA (m2)</t>
  </si>
  <si>
    <t>NAKNADA UKUPNO (bez PDV)</t>
  </si>
  <si>
    <t>PDV</t>
  </si>
  <si>
    <t>TABLICA ZA IZRAČUN MJESEČNE NAKNADE ZA 2024.</t>
  </si>
  <si>
    <t>MJESEC 2024. GODINA</t>
  </si>
  <si>
    <t>PMDP % (PAD ILI PORAST 2023/2024)</t>
  </si>
  <si>
    <t>MJESEC 2025. GODINA</t>
  </si>
  <si>
    <t>KOREKCIJA POTROŠAČKIH CIJENA NA MALO ZA 2024.</t>
  </si>
  <si>
    <t>NAKNADA S KOREKCIJOM POTROŠAČKIH CIJENA NA MALO ZA 2024.  (bez PDV)</t>
  </si>
  <si>
    <t>KOREKCIJA PGDP %               (2023/2024)</t>
  </si>
  <si>
    <t>PMDP % (PAD ILI PORAST 2024/2025)</t>
  </si>
  <si>
    <t>TABLICA ZA IZRAČUN MJESEČNE NAKNADE ZA 2025.</t>
  </si>
  <si>
    <t xml:space="preserve">A1, A3, A4, A5, A6, A7, A10, A11 </t>
  </si>
  <si>
    <t>NAKNADA 2022 S  KOREKCIJOM POTROŠAČKIH CIJENA NA MALO I PGDP (bez PDV)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</si>
</sst>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"/>
    <numFmt numFmtId="165" formatCode="#,##0.00\ &quot;kn&quot;"/>
    <numFmt numFmtId="166" formatCode="#,##0.00\ [$EUR]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8"/>
      <color theme="1" tint="4.9989318521683403E-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41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6" fillId="0" borderId="0" xfId="0" applyFont="1"/>
    <xf numFmtId="0" fontId="0" fillId="0" borderId="0" xfId="0" applyAlignment="1">
      <alignment horizontal="left" vertical="top"/>
    </xf>
    <xf numFmtId="10" fontId="3" fillId="0" borderId="1" xfId="0" applyNumberFormat="1" applyFont="1" applyBorder="1" applyAlignment="1" applyProtection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/>
    <xf numFmtId="4" fontId="7" fillId="2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10" fontId="5" fillId="0" borderId="1" xfId="0" applyNumberFormat="1" applyFont="1" applyBorder="1" applyAlignment="1" applyProtection="1">
      <alignment horizontal="center" vertical="center"/>
    </xf>
    <xf numFmtId="165" fontId="3" fillId="0" borderId="1" xfId="0" applyNumberFormat="1" applyFont="1" applyBorder="1" applyAlignment="1" applyProtection="1">
      <alignment horizontal="center" vertical="center"/>
    </xf>
    <xf numFmtId="4" fontId="5" fillId="0" borderId="0" xfId="0" applyNumberFormat="1" applyFont="1" applyAlignment="1">
      <alignment vertical="center"/>
    </xf>
    <xf numFmtId="10" fontId="4" fillId="2" borderId="1" xfId="0" applyNumberFormat="1" applyFont="1" applyFill="1" applyBorder="1" applyAlignment="1" applyProtection="1">
      <alignment horizontal="center" vertical="center"/>
    </xf>
    <xf numFmtId="4" fontId="4" fillId="2" borderId="1" xfId="0" applyNumberFormat="1" applyFont="1" applyFill="1" applyBorder="1" applyAlignment="1" applyProtection="1">
      <alignment horizontal="center" vertical="center"/>
    </xf>
    <xf numFmtId="166" fontId="5" fillId="2" borderId="1" xfId="0" applyNumberFormat="1" applyFont="1" applyFill="1" applyBorder="1" applyAlignment="1" applyProtection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 applyProtection="1">
      <alignment horizontal="center" vertical="center"/>
    </xf>
    <xf numFmtId="166" fontId="10" fillId="3" borderId="1" xfId="0" applyNumberFormat="1" applyFont="1" applyFill="1" applyBorder="1" applyAlignment="1">
      <alignment horizontal="center" vertical="center"/>
    </xf>
    <xf numFmtId="166" fontId="7" fillId="3" borderId="1" xfId="0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 applyProtection="1">
      <alignment horizontal="center" vertical="center"/>
    </xf>
    <xf numFmtId="0" fontId="2" fillId="4" borderId="2" xfId="2" applyNumberFormat="1" applyFont="1" applyFill="1" applyBorder="1" applyAlignment="1" applyProtection="1">
      <alignment horizontal="center" vertical="center" wrapText="1"/>
    </xf>
    <xf numFmtId="0" fontId="2" fillId="4" borderId="3" xfId="2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Border="1" applyAlignment="1" applyProtection="1">
      <alignment horizontal="center" vertical="center" wrapText="1"/>
    </xf>
    <xf numFmtId="0" fontId="9" fillId="0" borderId="0" xfId="0" applyFont="1" applyAlignment="1">
      <alignment horizontal="center" wrapText="1"/>
    </xf>
    <xf numFmtId="164" fontId="2" fillId="4" borderId="1" xfId="2" applyNumberFormat="1" applyFont="1" applyFill="1" applyBorder="1" applyAlignment="1" applyProtection="1">
      <alignment horizontal="center" vertical="center" wrapText="1"/>
    </xf>
    <xf numFmtId="0" fontId="2" fillId="4" borderId="1" xfId="2" applyNumberFormat="1" applyFont="1" applyFill="1" applyBorder="1" applyAlignment="1" applyProtection="1">
      <alignment horizontal="center" vertical="center" wrapText="1"/>
    </xf>
    <xf numFmtId="4" fontId="2" fillId="4" borderId="2" xfId="2" applyNumberFormat="1" applyFont="1" applyFill="1" applyBorder="1" applyAlignment="1" applyProtection="1">
      <alignment horizontal="center" vertical="center" wrapText="1"/>
    </xf>
    <xf numFmtId="4" fontId="2" fillId="4" borderId="3" xfId="2" applyNumberFormat="1" applyFont="1" applyFill="1" applyBorder="1" applyAlignment="1" applyProtection="1">
      <alignment horizontal="center" vertical="center" wrapText="1"/>
    </xf>
    <xf numFmtId="0" fontId="2" fillId="4" borderId="2" xfId="2" applyNumberFormat="1" applyFont="1" applyFill="1" applyBorder="1" applyAlignment="1" applyProtection="1">
      <alignment horizontal="center" vertical="center" wrapText="1"/>
    </xf>
    <xf numFmtId="0" fontId="2" fillId="4" borderId="3" xfId="2" applyNumberFormat="1" applyFont="1" applyFill="1" applyBorder="1" applyAlignment="1" applyProtection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_Sheet1 2" xfId="2" xr:uid="{00000000-0005-0000-0000-000002000000}"/>
  </cellStyles>
  <dxfs count="0"/>
  <tableStyles count="0" defaultTableStyle="TableStyleMedium2" defaultPivotStyle="PivotStyleLight16"/>
  <colors>
    <mruColors>
      <color rgb="FFFFFF99"/>
      <color rgb="FFCCECFF"/>
      <color rgb="FFCCFFFF"/>
      <color rgb="FFFF9999"/>
      <color rgb="FFFF7C80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17"/>
  <sheetViews>
    <sheetView tabSelected="1" view="pageBreakPreview" zoomScaleNormal="100" zoomScaleSheetLayoutView="100" workbookViewId="0">
      <selection activeCell="T15" sqref="T15"/>
    </sheetView>
  </sheetViews>
  <sheetFormatPr defaultRowHeight="15" x14ac:dyDescent="0.25"/>
  <cols>
    <col min="2" max="2" width="17.140625" customWidth="1"/>
    <col min="3" max="3" width="11.42578125" customWidth="1"/>
    <col min="4" max="5" width="12.85546875" customWidth="1"/>
    <col min="6" max="6" width="12.42578125" customWidth="1"/>
    <col min="7" max="7" width="12.5703125" customWidth="1"/>
    <col min="8" max="8" width="12.7109375" customWidth="1"/>
    <col min="9" max="11" width="11.42578125" style="1" customWidth="1"/>
    <col min="12" max="12" width="14.140625" style="1" customWidth="1"/>
    <col min="13" max="13" width="10.85546875" customWidth="1"/>
    <col min="14" max="14" width="10.140625" bestFit="1" customWidth="1"/>
    <col min="16" max="17" width="8.7109375" customWidth="1"/>
  </cols>
  <sheetData>
    <row r="2" spans="2:17" s="5" customFormat="1" ht="19.5" customHeight="1" x14ac:dyDescent="0.3">
      <c r="B2" s="22" t="s">
        <v>7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4" spans="2:17" ht="15.75" customHeight="1" x14ac:dyDescent="0.25"/>
    <row r="5" spans="2:17" ht="14.45" customHeight="1" x14ac:dyDescent="0.25">
      <c r="B5" s="23" t="s">
        <v>8</v>
      </c>
      <c r="C5" s="24" t="s">
        <v>0</v>
      </c>
      <c r="D5" s="24" t="s">
        <v>1</v>
      </c>
      <c r="E5" s="27" t="s">
        <v>9</v>
      </c>
      <c r="F5" s="27" t="s">
        <v>3</v>
      </c>
      <c r="G5" s="19"/>
      <c r="H5" s="27" t="s">
        <v>5</v>
      </c>
      <c r="I5" s="27" t="s">
        <v>6</v>
      </c>
      <c r="J5" s="24" t="s">
        <v>2</v>
      </c>
      <c r="M5" s="1"/>
    </row>
    <row r="6" spans="2:17" ht="74.25" customHeight="1" x14ac:dyDescent="0.25">
      <c r="B6" s="23"/>
      <c r="C6" s="24"/>
      <c r="D6" s="24"/>
      <c r="E6" s="28"/>
      <c r="F6" s="28"/>
      <c r="G6" s="20" t="s">
        <v>4</v>
      </c>
      <c r="H6" s="28"/>
      <c r="I6" s="28"/>
      <c r="J6" s="24"/>
      <c r="N6" s="1"/>
    </row>
    <row r="7" spans="2:17" ht="40.15" customHeight="1" x14ac:dyDescent="0.25">
      <c r="B7" s="4"/>
      <c r="C7" s="21" t="s">
        <v>16</v>
      </c>
      <c r="D7" s="9"/>
      <c r="E7" s="11"/>
      <c r="F7" s="13">
        <f>(D7*E7)+D7</f>
        <v>0</v>
      </c>
      <c r="G7" s="12">
        <v>1601.78</v>
      </c>
      <c r="H7" s="14">
        <f>F7*G7</f>
        <v>0</v>
      </c>
      <c r="I7" s="15">
        <f t="shared" ref="I7" si="0">H7*0.25</f>
        <v>0</v>
      </c>
      <c r="J7" s="14">
        <f>H7+I7</f>
        <v>0</v>
      </c>
      <c r="L7"/>
    </row>
    <row r="8" spans="2:17" x14ac:dyDescent="0.25">
      <c r="B8" s="7"/>
      <c r="C8" s="7"/>
      <c r="D8" s="7"/>
      <c r="E8" s="7"/>
      <c r="F8" s="7"/>
      <c r="G8" s="6"/>
      <c r="H8" s="16">
        <f>SUM(H7:H7)</f>
        <v>0</v>
      </c>
      <c r="I8" s="17">
        <f>SUM(I7:I7)</f>
        <v>0</v>
      </c>
      <c r="J8" s="17">
        <f>SUM(J7:J7)</f>
        <v>0</v>
      </c>
      <c r="L8"/>
    </row>
    <row r="9" spans="2:17" s="2" customFormat="1" ht="15" customHeight="1" x14ac:dyDescent="0.25">
      <c r="B9"/>
      <c r="C9"/>
      <c r="D9"/>
      <c r="E9"/>
      <c r="F9"/>
      <c r="G9"/>
      <c r="H9"/>
      <c r="I9"/>
      <c r="J9"/>
      <c r="K9"/>
      <c r="L9"/>
      <c r="Q9"/>
    </row>
    <row r="10" spans="2:17" x14ac:dyDescent="0.25">
      <c r="L10"/>
    </row>
    <row r="11" spans="2:17" ht="18.75" customHeight="1" x14ac:dyDescent="0.3">
      <c r="B11" s="22" t="s">
        <v>15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Q11" s="2"/>
    </row>
    <row r="14" spans="2:17" x14ac:dyDescent="0.25">
      <c r="B14" s="23" t="s">
        <v>10</v>
      </c>
      <c r="C14" s="24" t="s">
        <v>0</v>
      </c>
      <c r="D14" s="24" t="s">
        <v>1</v>
      </c>
      <c r="E14" s="27" t="s">
        <v>11</v>
      </c>
      <c r="F14" s="25" t="s">
        <v>12</v>
      </c>
      <c r="G14" s="27" t="s">
        <v>13</v>
      </c>
      <c r="H14" s="27" t="s">
        <v>17</v>
      </c>
      <c r="I14" s="27" t="s">
        <v>14</v>
      </c>
      <c r="J14" s="27" t="s">
        <v>3</v>
      </c>
      <c r="K14" s="19"/>
      <c r="L14" s="27" t="s">
        <v>5</v>
      </c>
      <c r="M14" s="27" t="s">
        <v>6</v>
      </c>
      <c r="N14" s="27" t="s">
        <v>2</v>
      </c>
    </row>
    <row r="15" spans="2:17" ht="84.75" customHeight="1" x14ac:dyDescent="0.25">
      <c r="B15" s="23"/>
      <c r="C15" s="24"/>
      <c r="D15" s="24"/>
      <c r="E15" s="28"/>
      <c r="F15" s="26"/>
      <c r="G15" s="28"/>
      <c r="H15" s="28"/>
      <c r="I15" s="28"/>
      <c r="J15" s="28"/>
      <c r="K15" s="20" t="s">
        <v>4</v>
      </c>
      <c r="L15" s="28"/>
      <c r="M15" s="28"/>
      <c r="N15" s="28"/>
    </row>
    <row r="16" spans="2:17" ht="36.6" customHeight="1" x14ac:dyDescent="0.25">
      <c r="B16" s="4"/>
      <c r="C16" s="21" t="s">
        <v>16</v>
      </c>
      <c r="D16" s="9"/>
      <c r="E16" s="3"/>
      <c r="F16" s="18">
        <f>(D16*E16)+D16</f>
        <v>0</v>
      </c>
      <c r="G16" s="3"/>
      <c r="H16" s="18">
        <f>(F16*G16)+F16</f>
        <v>0</v>
      </c>
      <c r="I16" s="8"/>
      <c r="J16" s="13">
        <f>(H16*I16)+H16</f>
        <v>0</v>
      </c>
      <c r="K16" s="12">
        <v>1601.78</v>
      </c>
      <c r="L16" s="14">
        <f>J16*K16</f>
        <v>0</v>
      </c>
      <c r="M16" s="15">
        <f t="shared" ref="M16" si="1">L16*0.25</f>
        <v>0</v>
      </c>
      <c r="N16" s="14">
        <f>L16+M16</f>
        <v>0</v>
      </c>
    </row>
    <row r="17" spans="2:14" x14ac:dyDescent="0.25">
      <c r="B17" s="7"/>
      <c r="C17" s="7"/>
      <c r="D17" s="7"/>
      <c r="E17" s="7"/>
      <c r="F17" s="7"/>
      <c r="G17" s="7"/>
      <c r="H17" s="6"/>
      <c r="I17" s="7"/>
      <c r="J17" s="7"/>
      <c r="K17" s="10"/>
      <c r="L17" s="16">
        <f>SUM(L16:L16)</f>
        <v>0</v>
      </c>
      <c r="M17" s="17">
        <f>SUM(M16:M16)</f>
        <v>0</v>
      </c>
      <c r="N17" s="17">
        <f>SUM(N16:N16)</f>
        <v>0</v>
      </c>
    </row>
  </sheetData>
  <mergeCells count="22">
    <mergeCell ref="B2:N2"/>
    <mergeCell ref="B5:B6"/>
    <mergeCell ref="C5:C6"/>
    <mergeCell ref="I5:I6"/>
    <mergeCell ref="D5:D6"/>
    <mergeCell ref="F5:F6"/>
    <mergeCell ref="J5:J6"/>
    <mergeCell ref="E5:E6"/>
    <mergeCell ref="H5:H6"/>
    <mergeCell ref="B11:N11"/>
    <mergeCell ref="B14:B15"/>
    <mergeCell ref="C14:C15"/>
    <mergeCell ref="D14:D15"/>
    <mergeCell ref="F14:F15"/>
    <mergeCell ref="G14:G15"/>
    <mergeCell ref="H14:H15"/>
    <mergeCell ref="I14:I15"/>
    <mergeCell ref="J14:J15"/>
    <mergeCell ref="L14:L15"/>
    <mergeCell ref="M14:M15"/>
    <mergeCell ref="N14:N15"/>
    <mergeCell ref="E14:E15"/>
  </mergeCells>
  <printOptions verticalCentered="1"/>
  <pageMargins left="0" right="0" top="0" bottom="0" header="0" footer="0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TABLICA IZRAČUNA</vt:lpstr>
      <vt:lpstr>'TABLICA IZRAČUNA'!Print_Area</vt:lpstr>
    </vt:vector>
  </TitlesOfParts>
  <Company>HAC d.o.o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Irena Fijan</cp:lastModifiedBy>
  <cp:lastPrinted>2024-11-11T09:43:46Z</cp:lastPrinted>
  <dcterms:created xsi:type="dcterms:W3CDTF">2015-01-08T09:45:39Z</dcterms:created>
  <dcterms:modified xsi:type="dcterms:W3CDTF">2024-11-11T09:43:49Z</dcterms:modified>
</cp:coreProperties>
</file>