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KUĆICE NOVO\Kvadrature\"/>
    </mc:Choice>
  </mc:AlternateContent>
  <bookViews>
    <workbookView xWindow="55545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IZRAČUN!$A$1:$I$8</definedName>
    <definedName name="_xlnm.Print_Area" localSheetId="1">'MJERE KUĆICA'!$A$1:$J$16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H5" i="36" l="1"/>
  <c r="E5" i="36" l="1"/>
  <c r="C6" i="36"/>
  <c r="I6" i="36" l="1"/>
  <c r="H6" i="36"/>
  <c r="F6" i="36"/>
  <c r="E6" i="36"/>
  <c r="B7" i="36" l="1"/>
  <c r="H15" i="37"/>
  <c r="H14" i="37"/>
  <c r="H16" i="37" s="1"/>
  <c r="H9" i="37" l="1"/>
  <c r="H8" i="37"/>
  <c r="H7" i="37"/>
  <c r="H10" i="37" l="1"/>
</calcChain>
</file>

<file path=xl/sharedStrings.xml><?xml version="1.0" encoding="utf-8"?>
<sst xmlns="http://schemas.openxmlformats.org/spreadsheetml/2006/main" count="37" uniqueCount="27">
  <si>
    <t>NAPLATNA POSTAJA</t>
  </si>
  <si>
    <t xml:space="preserve">KVADRATURA (m2) </t>
  </si>
  <si>
    <t>AUTOCESTA</t>
  </si>
  <si>
    <t>UKUPNO (m2)</t>
  </si>
  <si>
    <t>Širina</t>
  </si>
  <si>
    <t>Visina</t>
  </si>
  <si>
    <t>Komada</t>
  </si>
  <si>
    <t>Ukupno m2</t>
  </si>
  <si>
    <t>Prednji prozor</t>
  </si>
  <si>
    <t>Vrata</t>
  </si>
  <si>
    <t>Zadnji prozor</t>
  </si>
  <si>
    <t>Sveukupno m2</t>
  </si>
  <si>
    <t>A</t>
  </si>
  <si>
    <t>B</t>
  </si>
  <si>
    <t>C</t>
  </si>
  <si>
    <t>DAVAČ KARTICA</t>
  </si>
  <si>
    <t>Prednja strana</t>
  </si>
  <si>
    <t>UKUPNO KUĆICA/DAVAČA KARTICA</t>
  </si>
  <si>
    <t>BROJ NAPLATNIH KUĆICA TIP 13</t>
  </si>
  <si>
    <t>Bočna strana</t>
  </si>
  <si>
    <t>SVEUKUPNO A1 i A10</t>
  </si>
  <si>
    <t>UKUPNO A10</t>
  </si>
  <si>
    <t>RASPORED TIPOVA NAPLATNIH KUĆICA I PRIPADAJUĆE OPREME NA AUTOCESTI A10</t>
  </si>
  <si>
    <t>TIPOVI NAPLATNIH KUĆICA NA AUTOCESTI A10</t>
  </si>
  <si>
    <t>TIP KUĆICE 1</t>
  </si>
  <si>
    <t>A10</t>
  </si>
  <si>
    <t>ČARAPINE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</si>
</sst>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6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13" xfId="0" applyNumberFormat="1" applyFont="1" applyFill="1" applyBorder="1" applyAlignment="1" applyProtection="1">
      <alignment horizontal="center" vertical="center"/>
      <protection locked="0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1" xfId="0" applyNumberFormat="1" applyFont="1" applyFill="1" applyBorder="1" applyAlignment="1">
      <alignment horizontal="center" vertical="center"/>
    </xf>
    <xf numFmtId="1" fontId="0" fillId="2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5" xfId="0" applyFont="1" applyFill="1" applyBorder="1"/>
    <xf numFmtId="2" fontId="6" fillId="9" borderId="16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1" fontId="3" fillId="4" borderId="17" xfId="0" applyNumberFormat="1" applyFont="1" applyFill="1" applyBorder="1" applyAlignment="1" applyProtection="1">
      <alignment horizontal="left" vertical="top" wrapText="1"/>
      <protection locked="0"/>
    </xf>
    <xf numFmtId="1" fontId="3" fillId="4" borderId="18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" fontId="6" fillId="2" borderId="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31750</xdr:rowOff>
    </xdr:from>
    <xdr:to>
      <xdr:col>11</xdr:col>
      <xdr:colOff>286431</xdr:colOff>
      <xdr:row>94</xdr:row>
      <xdr:rowOff>72821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1250"/>
          <a:ext cx="6922181" cy="7851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355600</xdr:colOff>
      <xdr:row>52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13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I16" sqref="I16"/>
    </sheetView>
  </sheetViews>
  <sheetFormatPr defaultColWidth="9.140625" defaultRowHeight="15" x14ac:dyDescent="0.25"/>
  <cols>
    <col min="1" max="1" width="20.28515625" style="1" customWidth="1"/>
    <col min="2" max="2" width="16.85546875" style="1" customWidth="1"/>
    <col min="3" max="8" width="13.42578125" style="1" customWidth="1"/>
    <col min="9" max="9" width="16.7109375" style="1" customWidth="1"/>
    <col min="10" max="16384" width="9.140625" style="1"/>
  </cols>
  <sheetData>
    <row r="1" spans="1:9" ht="15" customHeight="1" x14ac:dyDescent="0.25">
      <c r="A1" s="41"/>
      <c r="B1" s="41"/>
      <c r="C1" s="34" t="s">
        <v>22</v>
      </c>
      <c r="D1" s="34"/>
      <c r="E1" s="34"/>
      <c r="F1" s="34"/>
      <c r="G1" s="34"/>
      <c r="H1" s="34"/>
      <c r="I1" s="34"/>
    </row>
    <row r="2" spans="1:9" ht="15" customHeight="1" x14ac:dyDescent="0.25">
      <c r="A2" s="41"/>
      <c r="B2" s="41"/>
      <c r="C2" s="34"/>
      <c r="D2" s="34"/>
      <c r="E2" s="34"/>
      <c r="F2" s="34"/>
      <c r="G2" s="34"/>
      <c r="H2" s="34"/>
      <c r="I2" s="34"/>
    </row>
    <row r="3" spans="1:9" ht="42.75" customHeight="1" thickBot="1" x14ac:dyDescent="0.3">
      <c r="A3" s="42"/>
      <c r="B3" s="42"/>
      <c r="C3" s="35"/>
      <c r="D3" s="35"/>
      <c r="E3" s="35"/>
      <c r="F3" s="35"/>
      <c r="G3" s="35"/>
      <c r="H3" s="35"/>
      <c r="I3" s="35"/>
    </row>
    <row r="4" spans="1:9" ht="45.75" thickBot="1" x14ac:dyDescent="0.3">
      <c r="A4" s="23" t="s">
        <v>2</v>
      </c>
      <c r="B4" s="24" t="s">
        <v>0</v>
      </c>
      <c r="C4" s="18" t="s">
        <v>18</v>
      </c>
      <c r="D4" s="19" t="s">
        <v>1</v>
      </c>
      <c r="E4" s="20" t="s">
        <v>3</v>
      </c>
      <c r="F4" s="18" t="s">
        <v>15</v>
      </c>
      <c r="G4" s="19" t="s">
        <v>1</v>
      </c>
      <c r="H4" s="20" t="s">
        <v>3</v>
      </c>
      <c r="I4" s="9" t="s">
        <v>17</v>
      </c>
    </row>
    <row r="5" spans="1:9" s="2" customFormat="1" ht="15.75" thickBot="1" x14ac:dyDescent="0.3">
      <c r="A5" s="31" t="s">
        <v>25</v>
      </c>
      <c r="B5" s="40" t="s">
        <v>26</v>
      </c>
      <c r="C5" s="15">
        <v>6</v>
      </c>
      <c r="D5" s="16">
        <v>2.5489999999999999</v>
      </c>
      <c r="E5" s="17">
        <f>C5*D5</f>
        <v>15.294</v>
      </c>
      <c r="F5" s="15">
        <v>4</v>
      </c>
      <c r="G5" s="16">
        <v>2.4192</v>
      </c>
      <c r="H5" s="17">
        <f>F5*G5</f>
        <v>9.6768000000000001</v>
      </c>
      <c r="I5" s="26">
        <v>11</v>
      </c>
    </row>
    <row r="6" spans="1:9" s="2" customFormat="1" ht="15.75" thickBot="1" x14ac:dyDescent="0.3">
      <c r="A6" s="32" t="s">
        <v>21</v>
      </c>
      <c r="B6" s="33"/>
      <c r="C6" s="12">
        <f>SUM(C5)</f>
        <v>6</v>
      </c>
      <c r="D6" s="13"/>
      <c r="E6" s="14">
        <f>SUM(E5)</f>
        <v>15.294</v>
      </c>
      <c r="F6" s="12">
        <f>SUM(F5)</f>
        <v>4</v>
      </c>
      <c r="G6" s="13"/>
      <c r="H6" s="14">
        <f>SUM(H5)</f>
        <v>9.6768000000000001</v>
      </c>
      <c r="I6" s="25">
        <f>SUM(I5)</f>
        <v>11</v>
      </c>
    </row>
    <row r="7" spans="1:9" s="2" customFormat="1" ht="15" customHeight="1" thickBot="1" x14ac:dyDescent="0.3">
      <c r="A7" s="29" t="s">
        <v>20</v>
      </c>
      <c r="B7" s="30">
        <f>E6+H6</f>
        <v>24.970800000000001</v>
      </c>
      <c r="C7" s="10"/>
      <c r="D7" s="10"/>
      <c r="E7" s="10"/>
      <c r="F7" s="10"/>
      <c r="G7" s="10"/>
      <c r="H7" s="10"/>
      <c r="I7" s="11"/>
    </row>
    <row r="8" spans="1:9" x14ac:dyDescent="0.25">
      <c r="A8" s="3"/>
      <c r="B8" s="3"/>
    </row>
    <row r="9" spans="1:9" x14ac:dyDescent="0.25">
      <c r="A9" s="3"/>
      <c r="B9" s="3"/>
    </row>
    <row r="10" spans="1:9" x14ac:dyDescent="0.25">
      <c r="A10" s="3"/>
      <c r="B10" s="3"/>
    </row>
    <row r="11" spans="1:9" x14ac:dyDescent="0.25">
      <c r="A11" s="3"/>
      <c r="B11" s="3"/>
    </row>
  </sheetData>
  <mergeCells count="2">
    <mergeCell ref="A6:B6"/>
    <mergeCell ref="C1:I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D6" sqref="D6"/>
    </sheetView>
  </sheetViews>
  <sheetFormatPr defaultRowHeight="15" x14ac:dyDescent="0.25"/>
  <cols>
    <col min="3" max="3" width="9.140625" style="8"/>
    <col min="4" max="4" width="27.42578125" customWidth="1"/>
  </cols>
  <sheetData>
    <row r="1" spans="1:11" ht="15" customHeight="1" x14ac:dyDescent="0.25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 customHeight="1" x14ac:dyDescent="0.25"/>
    <row r="5" spans="1:11" ht="15" customHeight="1" x14ac:dyDescent="0.25">
      <c r="D5" s="36" t="s">
        <v>24</v>
      </c>
      <c r="E5" s="37"/>
      <c r="F5" s="37"/>
      <c r="G5" s="37"/>
      <c r="H5" s="38"/>
    </row>
    <row r="6" spans="1:11" ht="15" customHeight="1" x14ac:dyDescent="0.25">
      <c r="D6" s="4"/>
      <c r="E6" s="28" t="s">
        <v>4</v>
      </c>
      <c r="F6" s="28" t="s">
        <v>5</v>
      </c>
      <c r="G6" s="28" t="s">
        <v>6</v>
      </c>
      <c r="H6" s="28" t="s">
        <v>7</v>
      </c>
    </row>
    <row r="7" spans="1:11" ht="15" customHeight="1" x14ac:dyDescent="0.25">
      <c r="C7" s="21" t="s">
        <v>12</v>
      </c>
      <c r="D7" s="5" t="s">
        <v>8</v>
      </c>
      <c r="E7" s="6">
        <v>1.22</v>
      </c>
      <c r="F7" s="6">
        <v>0.95</v>
      </c>
      <c r="G7" s="7">
        <v>1</v>
      </c>
      <c r="H7" s="6">
        <f t="shared" ref="H7:H9" si="0">E7*F7*G7</f>
        <v>1.159</v>
      </c>
    </row>
    <row r="8" spans="1:11" ht="15" customHeight="1" x14ac:dyDescent="0.25">
      <c r="C8" s="21" t="s">
        <v>13</v>
      </c>
      <c r="D8" s="5" t="s">
        <v>9</v>
      </c>
      <c r="E8" s="6">
        <v>0.36</v>
      </c>
      <c r="F8" s="6">
        <v>1.45</v>
      </c>
      <c r="G8" s="7">
        <v>1</v>
      </c>
      <c r="H8" s="6">
        <f t="shared" si="0"/>
        <v>0.52200000000000002</v>
      </c>
    </row>
    <row r="9" spans="1:11" ht="15" customHeight="1" x14ac:dyDescent="0.25">
      <c r="C9" s="21" t="s">
        <v>14</v>
      </c>
      <c r="D9" s="5" t="s">
        <v>10</v>
      </c>
      <c r="E9" s="6">
        <v>0.62</v>
      </c>
      <c r="F9" s="6">
        <v>1.4</v>
      </c>
      <c r="G9" s="7">
        <v>1</v>
      </c>
      <c r="H9" s="6">
        <f t="shared" si="0"/>
        <v>0.86799999999999999</v>
      </c>
    </row>
    <row r="10" spans="1:11" ht="15" customHeight="1" x14ac:dyDescent="0.25">
      <c r="E10" s="8"/>
      <c r="F10" s="39" t="s">
        <v>11</v>
      </c>
      <c r="G10" s="39"/>
      <c r="H10" s="22">
        <f>SUM(H7:H9)</f>
        <v>2.5489999999999999</v>
      </c>
    </row>
    <row r="11" spans="1:11" ht="15" customHeight="1" x14ac:dyDescent="0.25"/>
    <row r="12" spans="1:11" x14ac:dyDescent="0.25">
      <c r="D12" s="36" t="s">
        <v>15</v>
      </c>
      <c r="E12" s="37"/>
      <c r="F12" s="37"/>
      <c r="G12" s="37"/>
      <c r="H12" s="38"/>
    </row>
    <row r="13" spans="1:11" ht="30" x14ac:dyDescent="0.25">
      <c r="D13" s="4"/>
      <c r="E13" s="27" t="s">
        <v>4</v>
      </c>
      <c r="F13" s="27" t="s">
        <v>5</v>
      </c>
      <c r="G13" s="27" t="s">
        <v>6</v>
      </c>
      <c r="H13" s="27" t="s">
        <v>7</v>
      </c>
    </row>
    <row r="14" spans="1:11" x14ac:dyDescent="0.25">
      <c r="C14" s="21" t="s">
        <v>12</v>
      </c>
      <c r="D14" s="5" t="s">
        <v>16</v>
      </c>
      <c r="E14" s="6">
        <v>0.63</v>
      </c>
      <c r="F14" s="6">
        <v>1.34</v>
      </c>
      <c r="G14" s="7">
        <v>1</v>
      </c>
      <c r="H14" s="6">
        <f t="shared" ref="H14:H15" si="1">E14*F14*G14</f>
        <v>0.84420000000000006</v>
      </c>
    </row>
    <row r="15" spans="1:11" x14ac:dyDescent="0.25">
      <c r="C15" s="21" t="s">
        <v>13</v>
      </c>
      <c r="D15" s="5" t="s">
        <v>19</v>
      </c>
      <c r="E15" s="6">
        <v>0.7</v>
      </c>
      <c r="F15" s="6">
        <v>2.25</v>
      </c>
      <c r="G15" s="7">
        <v>1</v>
      </c>
      <c r="H15" s="6">
        <f t="shared" si="1"/>
        <v>1.575</v>
      </c>
    </row>
    <row r="16" spans="1:11" x14ac:dyDescent="0.25">
      <c r="E16" s="8"/>
      <c r="F16" s="39" t="s">
        <v>11</v>
      </c>
      <c r="G16" s="39"/>
      <c r="H16" s="22">
        <f>SUM(H14:H15)</f>
        <v>2.4192</v>
      </c>
    </row>
  </sheetData>
  <mergeCells count="5">
    <mergeCell ref="D5:H5"/>
    <mergeCell ref="F10:G10"/>
    <mergeCell ref="D12:H12"/>
    <mergeCell ref="F16:G16"/>
    <mergeCell ref="A1:K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0" zoomScale="60" zoomScaleNormal="100" workbookViewId="0">
      <selection activeCell="W52" sqref="W52"/>
    </sheetView>
  </sheetViews>
  <sheetFormatPr defaultRowHeight="15" x14ac:dyDescent="0.25"/>
  <cols>
    <col min="12" max="12" width="6.28515625" customWidth="1"/>
  </cols>
  <sheetData/>
  <pageMargins left="0.7" right="0.7" top="0.75" bottom="0.75" header="0.3" footer="0.3"/>
  <pageSetup paperSize="9" scale="73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IZRAČUN</vt:lpstr>
      <vt:lpstr>MJERE KUĆICA</vt:lpstr>
      <vt:lpstr>NACRTI KUĆICA I OPREME</vt:lpstr>
      <vt:lpstr>IZRAČUN!Print_Area</vt:lpstr>
      <vt:lpstr>'MJERE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2022-03-21T12:07:58Z</cp:lastPrinted>
  <dcterms:created xsi:type="dcterms:W3CDTF">2012-09-18T08:40:16Z</dcterms:created>
  <dcterms:modified xsi:type="dcterms:W3CDTF">2024-10-30T10:45:05Z</dcterms:modified>
</cp:coreProperties>
</file>