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klanac\Desktop\NABAVA 2024\Jednostavna ugovor\J-2024-737\"/>
    </mc:Choice>
  </mc:AlternateContent>
  <bookViews>
    <workbookView xWindow="-105" yWindow="-105" windowWidth="30930" windowHeight="16890"/>
  </bookViews>
  <sheets>
    <sheet name="Troškovnik" sheetId="1" r:id="rId1"/>
  </sheets>
  <externalReferences>
    <externalReference r:id="rId2"/>
  </externalReferences>
  <definedNames>
    <definedName name="a409ž">[1]Troškovnik!$B$219</definedName>
    <definedName name="F">1.05</definedName>
    <definedName name="_xlnm.Print_Area" localSheetId="0">Troškovnik!$A$2:$F$194</definedName>
    <definedName name="REFER_GT">#REF!</definedName>
  </definedNames>
  <calcPr calcId="152511"/>
</workbook>
</file>

<file path=xl/calcChain.xml><?xml version="1.0" encoding="utf-8"?>
<calcChain xmlns="http://schemas.openxmlformats.org/spreadsheetml/2006/main">
  <c r="F45" i="1" l="1"/>
  <c r="F42" i="1" l="1"/>
  <c r="F71" i="1" l="1"/>
  <c r="F90" i="1"/>
  <c r="F74" i="1"/>
  <c r="F111" i="1"/>
  <c r="F114" i="1"/>
  <c r="F67" i="1" l="1"/>
  <c r="F61" i="1"/>
  <c r="F80" i="1"/>
  <c r="F77" i="1"/>
  <c r="F55" i="1"/>
  <c r="F39" i="1"/>
  <c r="F156" i="1" l="1"/>
  <c r="B131" i="1"/>
  <c r="F36" i="1" l="1"/>
  <c r="F162" i="1" l="1"/>
  <c r="F147" i="1"/>
  <c r="F153" i="1"/>
  <c r="F150" i="1"/>
  <c r="F159" i="1"/>
  <c r="F144" i="1"/>
  <c r="F138" i="1"/>
  <c r="F108" i="1"/>
  <c r="B170" i="1" l="1"/>
  <c r="B177" i="1" s="1"/>
  <c r="F168" i="1"/>
  <c r="F165" i="1"/>
  <c r="F141" i="1"/>
  <c r="B176" i="1"/>
  <c r="F126" i="1"/>
  <c r="F129" i="1"/>
  <c r="F123" i="1"/>
  <c r="F120" i="1"/>
  <c r="F117" i="1"/>
  <c r="F105" i="1"/>
  <c r="F102" i="1"/>
  <c r="F99" i="1"/>
  <c r="F96" i="1"/>
  <c r="F93" i="1"/>
  <c r="F87" i="1"/>
  <c r="F84" i="1"/>
  <c r="F64" i="1"/>
  <c r="F58" i="1"/>
  <c r="F52" i="1"/>
  <c r="F170" i="1" l="1"/>
  <c r="F131" i="1"/>
  <c r="F176" i="1" s="1"/>
  <c r="F177" i="1"/>
  <c r="B175" i="1" l="1"/>
  <c r="F32" i="1" l="1"/>
  <c r="F31" i="1" l="1"/>
  <c r="F33" i="1"/>
  <c r="F27" i="1"/>
  <c r="F24" i="1"/>
  <c r="F46" i="1" l="1"/>
  <c r="F175" i="1" s="1"/>
  <c r="F179" i="1" s="1"/>
  <c r="F181" i="1" l="1"/>
  <c r="F183" i="1" s="1"/>
</calcChain>
</file>

<file path=xl/sharedStrings.xml><?xml version="1.0" encoding="utf-8"?>
<sst xmlns="http://schemas.openxmlformats.org/spreadsheetml/2006/main" count="222" uniqueCount="162">
  <si>
    <t xml:space="preserve"> JEDINIČNA</t>
  </si>
  <si>
    <t>UKUPNA</t>
  </si>
  <si>
    <t xml:space="preserve">  S A D R Ž A J :</t>
  </si>
  <si>
    <t>KOLIČINA</t>
  </si>
  <si>
    <t xml:space="preserve"> CIJENA</t>
  </si>
  <si>
    <t>1.</t>
  </si>
  <si>
    <t>1.1.</t>
  </si>
  <si>
    <t>kom</t>
  </si>
  <si>
    <t>m2</t>
  </si>
  <si>
    <t>kg</t>
  </si>
  <si>
    <t>PRIPREMNI RADOVI</t>
  </si>
  <si>
    <t>2.</t>
  </si>
  <si>
    <t>PDV (25%)</t>
  </si>
  <si>
    <t>kompl.</t>
  </si>
  <si>
    <t>m'</t>
  </si>
  <si>
    <t>3.</t>
  </si>
  <si>
    <t>1.2.</t>
  </si>
  <si>
    <t>m3</t>
  </si>
  <si>
    <t>Pripremni radovi, tj.  mobilizacija i uređenje gradilišta te završni radovi tj. demobilizacija gradilišta (uključujući završno uređenje gradilišta) trebaju sadržavati:</t>
  </si>
  <si>
    <t>a) Smještaj ljudstva, opreme, uređaja, materijala i strojeva u skladu s važećim propisima i projektnim tehničkim uvjetima kvalitete izvedbe radova.</t>
  </si>
  <si>
    <t>b) Sljedeće minimalne potrebe za izvedbu radova:</t>
  </si>
  <si>
    <t xml:space="preserve">- uređen pristup i prostor za ljude, opremu i strojeve, </t>
  </si>
  <si>
    <t>- uredske prostorije,</t>
  </si>
  <si>
    <t>- skladište za opremu, alate, strojeve i materijale,</t>
  </si>
  <si>
    <t>- vodovodne instalacije za sanitarne potrebe i potrebe izvođenja radova na hidrodemoliranju betona, kao i ostale tehnološke potrebe u okviru normativa,</t>
  </si>
  <si>
    <t>- električne instalacije za napajanje svih  uređaja, alata i strojeva za obavljanje radova i za rasvjetu prostorija i radnih mjesta,</t>
  </si>
  <si>
    <t>- meteorološku stanicu s mogućim svakodnevnim (u 7,00, 13,00 i 19,00 sati) praćenjem temperature zraka, relativne vlage zraka i brzine vjetra na radnom mjestu.</t>
  </si>
  <si>
    <t>c) Izvođač je dužan održavati gradilište, urede i ostale prostorije i sve potrebne instalacije o svom trošku i osigurati njihovo besprijekorno funkcioniranje. Prije početka radova izvođač treba dostaviti nadzoru na odobrenje shemu organizacije gradilišta i gradilišnih instalacija, popis strojeva, uređaja, alata i ostale opreme stalno prisutne i povremeno korištene na gradilištu i popis osoblja zaduženog za izvedbu radova, njihovu organizaciju (shemu organizacije) i odgovornosti i reference glavnih izvršitelja.</t>
  </si>
  <si>
    <t>komplet</t>
  </si>
  <si>
    <t>1.4.</t>
  </si>
  <si>
    <t>a)</t>
  </si>
  <si>
    <t>b)</t>
  </si>
  <si>
    <t>c)</t>
  </si>
  <si>
    <t xml:space="preserve">Geodetska snimka obrisa betona u zoni prijelaznih naprava radi izrade radioničkog nacrta prijelaznih naprava. </t>
  </si>
  <si>
    <t>Izrada bitumenskog međusloja za sljepljivanje asfaltnih slojeva kationskom bitumenskom emulzijom u količini od 0,30 kg/m2. Bitumenski međusloj se nanosi između (zaštitnog) nosivog sloja i veznog sloja. Izvedba, kontrola kakvoće i obračun prema OTU 6-01. Stavka uključuje svu opremu, mehanizaciju, rad, alat, pribor i potrošni materijal, kao i sve prijevoze i prijenose za potpuno dovršenje radova.
Obračun po m2 ugrađenog bitumenskog međusloja.</t>
  </si>
  <si>
    <t>Nabava, doprema i ugradnja gornjeg (habajućeg) sloja asfalta SMA 11 AG1 PmB M1 45/80-65 debljine 4 cm u skladu s HRN EN 13108-5 i važećim propisima. Prilikom izrade asfaltne mješavine korisiti eruptivni agregat, u skladu s tehničkim propisima. Stavka uključuje svu opremu, mehanizaciju, rad, alat, pribor i potrošni materijal, kao i sve prijevoze i prijenose za potpuno dovršenje radova.
Obračun po m2 ugrađenog sloja.</t>
  </si>
  <si>
    <t>Geodetska snimka s svrhom provjere kontrole ugradnje prijelazne naprave (prilikom pozicioniranja same prijelazne naprave).</t>
  </si>
  <si>
    <t>Izvođač radova dužan  je tokom razrede detaljnog vremenskog plana izvođenja radova sa predstavnicima investitora dogovoriti redoslijed i trajanje aktivnosti po potrebnim tipovima regulacije prometa.</t>
  </si>
  <si>
    <t>Uklanjanje postojećih prijelaznih naprave pomoću mehaničkog alata i visokotlačne pumpe pod mlazom vode između 2000 i 2500 bara. Stavka uključuje  piljenje prijelazne naprave na segmente, utovar u transportno sredstvo i odvoz do na ovlašteno odlagalište.  Stavka obuhvaća sav rad, alat pribor i potrošni materijal, kao i sve potrebne prijevoze i prijenose za potpuno dovršenje radova.
Obračun po m' uklonjene i zbrinute prijelazne naprave.</t>
  </si>
  <si>
    <t>Ugradnja procjednica kompatibilnih s drenažnim kanalićem na nizvodnim točkama prijelaznih naprava sukladno uvjetima u projektu. U stvaku je uključeno bušenje rupa za procjednica te podlijStavka uključuje svu opremu, mehanizaciju, rad, alat, pribor i potrošni materijal, kao i sve prijevoze i prijenose za potpuno dovršenje radova.
Obračun po kom dobavljene, dopremljene i ugrađene procjednice.</t>
  </si>
  <si>
    <t>Ugradnja epoksidnih rebara 100/4/2,0  (dužina/dubina/širina)na razmaku 25 cm za ojačanje kolnika uz prijelazne naprave (obostrano). Epoksidna rebra se ugrađuju pod kutem od 45 stupnjeva u odnosu na prijelaznu napravu, u habajućem asfaltnom sloju, s obje strane prijelazne naprave. U stavku je uključeno zasijecanje asfalta te ispuhivanje nastalog volumena od prašine. Stavka uključuje svu opremu, mehanizaciju, rad, alat, pribor i potrošni materijal, kao i sve prijevoze i prijenose za potpuno dovršenje radova.
Obračun po m' prijelazne naprave (obostrano).</t>
  </si>
  <si>
    <t>4 kom</t>
  </si>
  <si>
    <t>Podlijevanje spoja postojeće i nove hidroizolacijske trake vrućim bitumenom. U stavku je uključen sav rad, materijal, alat i pribor potreban za potpuno dovršenje radova uključujući sve prijevoze i prijenose.
Obračun po m' zalivenog spoja.</t>
  </si>
  <si>
    <t>1.5.</t>
  </si>
  <si>
    <r>
      <t>Nabava, doprema i ugradnja donjeg (zaštitnog) vruće valjanoog asfaltnog zastora AC 16</t>
    </r>
    <r>
      <rPr>
        <sz val="12"/>
        <color indexed="10"/>
        <rFont val="Calibri"/>
        <family val="2"/>
        <charset val="238"/>
        <scheme val="minor"/>
      </rPr>
      <t xml:space="preserve"> </t>
    </r>
    <r>
      <rPr>
        <sz val="12"/>
        <color indexed="8"/>
        <rFont val="Calibri"/>
        <family val="2"/>
        <charset val="238"/>
        <scheme val="minor"/>
      </rPr>
      <t>u skladu s HRN EN 13108-1 i važećim propisima. Ugradnja asfalta se obavlja ručnoU stavku je uključen sav rad, materijal, alat i pribor potreban za potpuno dovršenje radova uključujući sve prijevoze i prijenose.
Obračun po m2 ugrađenog sloja.</t>
    </r>
  </si>
  <si>
    <t>Ugradnja drenažnih kanalića od perforiranih limova s uzvodne strane prijelaznih naprava te uz rubunjak neposredno uz prijelazne naprave.. U stvaku je uključeno bušenje rupa za procjednica te podlijStavka uključuje svu opremu, mehanizaciju, rad, alat, pribor i potrošni materijal, kao i sve prijevoze i prijenose za potpuno dovršenje radova.
Obračun po kom dobavljene, dopremljene i ugrađenog perforiranog drenažnog kanalića.</t>
  </si>
  <si>
    <t>SANACIJA UPORNJAKA</t>
  </si>
  <si>
    <t>ZAMJENA PRIJELAZNIH NAPRAVA NA OBJEKTU</t>
  </si>
  <si>
    <t>/EUR/</t>
  </si>
  <si>
    <t>JED. MJERE</t>
  </si>
  <si>
    <t>Izrada, montaža i demontaža  cijevne skele ("H skele) zidova upornjaka  i stupova. Skelu je potrebno adekvatno uzemljiti - prema elaboratu uzemljenja koji je izvođać dužan izraditi.U stavku je uključeno neograničeno montiranje  i demontiranje elemenata skele sukladno tehnološkom stanju na gradilištu. U stavku je uključena montaža gumenih nepropusnih barijera radi izvedbe hidrorazaranja i pjeskarenja na elementima konstrukcije. Stavka uključuje svu opremu, mehanizaciju, rad, alat, pribor i potrošni materijal, kao i sve prijevoze i prijenose za potpuno dovršenje radova.
Obračun po m2 površine čeličnog plašta i novoizvedene obloge upornjaka nabavljene, ugrađene i demontirane skele.</t>
  </si>
  <si>
    <t>"Frezanje asfalta" u debljini habajućeg asfaltnog sloja u debljini d = 4 cm. Frezanje je predviđeno  s svake strane prijelaznih naprava u širini 10 m' (ukupno 20 m'), nakon uklanjanja asfaltnog zastora. U stavku je uključeno deponiranje uklonjenog materijala na ovlašteno odlagalište. Stavka obuhvaća sav rad, alat pribor i potrošni materijal, kao i sve potrebne prijevoze i prijenose za potpuno dovršenje radova.
Obračun po m2 "ferezanjem" uklonjenog asfaltnog materijala (uključeno deponiranje na ovlašteno odlagalište).</t>
  </si>
  <si>
    <t>2.1.</t>
  </si>
  <si>
    <t>2.2.</t>
  </si>
  <si>
    <t>2.3.</t>
  </si>
  <si>
    <t>2.4.</t>
  </si>
  <si>
    <t>2.5.</t>
  </si>
  <si>
    <t>2.6.</t>
  </si>
  <si>
    <t>2.7.</t>
  </si>
  <si>
    <t>2.8.</t>
  </si>
  <si>
    <t>2.9.</t>
  </si>
  <si>
    <t>2.10.</t>
  </si>
  <si>
    <t>2.11.</t>
  </si>
  <si>
    <t>2.12.</t>
  </si>
  <si>
    <t>2.13.</t>
  </si>
  <si>
    <t>2.14.</t>
  </si>
  <si>
    <t>2.15.</t>
  </si>
  <si>
    <t>2.18.</t>
  </si>
  <si>
    <t>2.19.</t>
  </si>
  <si>
    <t>2.21.</t>
  </si>
  <si>
    <t>2.22.</t>
  </si>
  <si>
    <t>2.23.</t>
  </si>
  <si>
    <t>2.24.</t>
  </si>
  <si>
    <t>2.25.</t>
  </si>
  <si>
    <t>2.26.</t>
  </si>
  <si>
    <t>Pranje svih betonskih površina od nečistoća pod  pod mlazom vode između 1500 bara i 2000 bara prije ugradnje polimercementnog sustava trajnoelastičnog pramaza i akrilne boje. Peru se sve dostupne površine upornjaka (do 1 m udaljenosti od ruba čeonog zida upornjaka). Pranje se izvodi na oba objekta (lijevi i desni).  Stavka obuhvaća sav rad, alat pribor i potrošni materijal, kao i sve potrebne prijevoze i prijenose.
Obračun po m2 oprane površine.</t>
  </si>
  <si>
    <t>3.1.</t>
  </si>
  <si>
    <t>3.2.</t>
  </si>
  <si>
    <t>3.3.</t>
  </si>
  <si>
    <t>3.4.</t>
  </si>
  <si>
    <t>3.5.</t>
  </si>
  <si>
    <t>3.6.</t>
  </si>
  <si>
    <t>3.7.</t>
  </si>
  <si>
    <t>3.8.</t>
  </si>
  <si>
    <t>3.9.</t>
  </si>
  <si>
    <t>3.10.</t>
  </si>
  <si>
    <t>3.11.</t>
  </si>
  <si>
    <t xml:space="preserve">
Za utvrđivanje cijena u stavkama troškovnika nužno je detaljno proučiti sve dijelove ovog projekta, te se detaljno upoznati sa stvarnim stanjem građevine na licu mjesta. Jedinične cijene u stavkama trebaju obuhvatiti sve troškove gradiva, ugradbenih elemenata, radne snage, prijevoza i ostale manipulacije, energiju, odnosno sve troškove potrebne za potpuno dovršenje posla, uključivo tekuća ispitivanja, te zaštitnu i ostalu opremu potrebnu za odvijanje radova na siguran način i uz poštivanje propisa zaštite na radu. Tim cijenama treba obuhvatiti troškove održavanja gradilišta u stanju nužnom za kvalitetno izvođenje radova (do preuzimanja radova od strane Investitora). 
Za svako odstupanje od projekta nužna je pismena suglasnost (putem službenog dopisa - elektronskim putem) Projektanta. Nepredviđeni radovi, koji se tijekom građenja pokažu neophodnima mogu se izvoditi samo po odobrenju Investitora na osnovu ponude Izvođača. 
Kako se radi o sanaciji građevine za koju nije raspoloživa dostatna tehnička dokumentacija  po kojoj ona izvođena, za očekivati su izvjesna odstupanja od ovog projekta, koja je potrebno usuglasiti s Projektantom prije i za vrijeme izvođenja.  
Stvarne količine pojedinih radova utvrdit će Nadzorni inženjer na licu mjesta. 
Prijelaz na iduću fazu radova moguć je samo po odobrenju Nadzornog inženjera.  
</t>
  </si>
  <si>
    <t>Plaćanje geodetskih snimki postojećeg stanja na gornjoj plohi rasponske konstrukcije (uključujući pješačke staze) se vrši u iznosu  50 % stavke nakon obavljene geodetske snimke dijela objekta, budući da se objekt sanira "pola - pola". Ostatak plaćanja se vrši nakon potpune izvedbe stavke.</t>
  </si>
  <si>
    <t>Dobava, doprema i ugradnja armature B500B sukladno uvjetima iz Projekta (dopuna i zamjena armature). Stavka obuhvaća sav rad, alat pribor i potrošni materijal, kao i sve potrebne prijevoze i prijenose.
Obračun po kg dobavljene, dopremljene i ugrađene armature.</t>
  </si>
  <si>
    <t>Pranje svih betonskih površina prije ugradnje hidroizolacijske trake  pod mlazom vode između 1500 bara i 2000 bara. 
Stavka obuhvaća sav rad, alat pribor i potrošni materijal, kao i sve potrebne prijevoze i prijenose.
Obračun po m2 oprane površine.</t>
  </si>
  <si>
    <t>Hidrodinamičko uklanjanje oštećenih elemenata upornjaka pod mlazom vode  pod pritiskom između 2000 bara i 2500 bara u debljini od 3 cm (30 mm). U stavku je uključeno hidromehaničko čišćenje betona od produkata hidrorazaranja.
Stavka obuhvaća sav rad, alat pribor i potrošni materijal, kao i sve potrebne prijevoze i prijenose.
Obračun po m2 hidrodinamički uklonjenog i otpremljenog betona debljine do d = 3 cm (30 mm).</t>
  </si>
  <si>
    <t xml:space="preserve">Izvedba sustava polimercementnog trajnoelastičnog premaza i UV postojane akrilne boje. Premaz se nanosi u dva sloja, prvi premaz se utrljava četkom, idući valjkom. Novi sloj premaza se može nanijeti tek kad se prethodni sloj potpuno osuši. Aplikacija sustava polimercementnog sustava trajnoelastičnog premaza akrilne boje vrši se pri temperaturi zraka između 5°C i 30°C. Sustav trajnoelastičnog premaza i akrilna boja se aplicira na dostupne površine upornjaka (do 1 m udaljenosti od ruba čeonog zida upornjaka). Pranje se izvodi na oba objekta (lijevi i desni). Stavka obuhvaća sav rad, opremu i materijal potreban za potpuno dovršenje stavke, uključujući sve prijevoze i prijenose. 
Obračun po m2 zaštićene površine betona. </t>
  </si>
  <si>
    <t>Hidrodinamičko uklanjanje oštećenih elemenata upornjaka pod mlazom vode  pod pritiskom između 2000 bara i 2500 bara u debljini od 8 cm (80 mm). U stavku je uključeno hidromehaničko čišćenje betona od produkata hidrorazaranja.
Stavka obuhvaća sav rad, alat pribor i potrošni materijal, kao i sve potrebne prijevoze i prijenose.
Obračun po m2 hidrodinamički uklonjenog i otpremljenog betona debljine do d = 8 cm (80 mm).</t>
  </si>
  <si>
    <r>
      <t xml:space="preserve">Antikorozivna zaštita sve "otvorene" armature dvokomponentnim antikorozivnim cementnim mortom sukladno </t>
    </r>
    <r>
      <rPr>
        <i/>
        <sz val="12"/>
        <rFont val="Calibri"/>
        <family val="2"/>
        <charset val="238"/>
        <scheme val="minor"/>
      </rPr>
      <t>HRN EN 1504 - 7; Proizvodi i sustavi za zaštitu i popravak betonskih konstrukcija - Definicije, zahtjevi, kontrola kvalitete i vrednovanje sukladnosti - 7. dio: Sprečavanje korozije armature</t>
    </r>
    <r>
      <rPr>
        <sz val="12"/>
        <rFont val="Calibri"/>
        <family val="2"/>
        <charset val="238"/>
        <scheme val="minor"/>
      </rPr>
      <t>. Stavka obuhvaća sav rad, alat pribor i potrošni materijal, kao i sve potrebne prijevoze i prijenose.
Obračun po m2 antikorozivno zaštićene površine.</t>
    </r>
  </si>
  <si>
    <t>Plaćanje se vrši 50 % stavke prije proizvodnje prijelazne naprave, a 50 % nakon dobavljene i dopremljene prijelazne naprave.</t>
  </si>
  <si>
    <t>2 kom x 2 kom = 4 kom</t>
  </si>
  <si>
    <t>12,5 m' x 2 kom x 2 kom= 50 m'</t>
  </si>
  <si>
    <t xml:space="preserve">Nabava i ugradnja epoksidnog premaza bez otapala ispod bitumenske trakaste hidroizolacije, uključivo posipanje kvarcnim pijeskom granulacije dmax = 1,2 mm. U stavku je uključeno ispuhivanje površina od nevezanih zrna kvarca. Prionjivost kvarcnog posipa (uvaljanog u epoksidnu smolu; ispitana "Pull-off testom" sukladno HRN EN 1542;2011) mora biti fck &gt; 1,5 MPa (prosječna vrijednost); fck &gt; 1,0 MPa (minimalna vrijednost). Stavka uključuje svu opremu, mehanizaciju, rad, alat, pribor i potrošni materijal, kao i sve prijevoze i prijenose za potpuno dovršenje radova.
Obračun po m2 izvedene pripreme podloge za postavljanje hidroizolacije.
</t>
  </si>
  <si>
    <t>Nakon izvođenja radova izvođač je dužan ukloniti svu mehanizaciju, sav alat, pribor i potrošni materijal te sve privremene objekte i barijere. Potrebno je ukloniti i sav građevinski otpad i deponirati ga na ovlaštena odlagališta.</t>
  </si>
  <si>
    <t>ST. TROŠK.</t>
  </si>
  <si>
    <t>Injektiranje pukotina tlačnim postupkom. Injektiraju se sve pukotine širine w &gt; 0,3 mm. Izvodi se epoksidnom smolom s prethodnom ugradnjom packera, za utiskivanje mase. Nakon provedenog injektiranja, pakere je potrebno ukloniti. Injektiranje se vrši pod pritiskom do najviše 70 bara.
Priprema podloge vrši se obilježavanjem pukotine te čišćenjem područja rada zrakom pod pritiskom. Slijedi ugradnja epoksidnog morta kojim se pukotina zatvara na strani s koje se provodi injektiranje. Pakeri se postavljaju na međusobnom razmaku od  25 cm (4 kom/m' pukotine). Injektiranje se vrši pod pritiskom koji se ostvaruje pumpama. Miješanje smjese za injektiranje vrši se prema uputama proizvođača na mjestu ugradnje.
Koristi se dvokompnentna epoksidana smola za injektiranje niske viskoznosti, certificiran i sa navedenom namjenom. Masa mora biti razreda: U(F1) W(2)(1)(5/30)(1/2). Stavka obuhvaća sav rad, alat, pribor i potrošni materijal potreban za potpuno dovršenja stavke. 
Obračun po m' tlačno injektirane sanirane pukotine.</t>
  </si>
  <si>
    <r>
      <t xml:space="preserve">Geodetsko praćenje izvođenja radova. U stavku je uključeno određivanje količina uklonjenih i ugrađenih materijala s objekta.Sve geodetske snimke moraju biti napravljene u skladu s </t>
    </r>
    <r>
      <rPr>
        <i/>
        <sz val="12"/>
        <rFont val="Calibri"/>
        <family val="2"/>
        <charset val="238"/>
        <scheme val="minor"/>
      </rPr>
      <t>Pravilnikom o geodetskom projektu NN 12/2014</t>
    </r>
    <r>
      <rPr>
        <sz val="12"/>
        <rFont val="Calibri"/>
        <family val="2"/>
        <charset val="238"/>
        <scheme val="minor"/>
      </rPr>
      <t>.  Stavka uključuje svu opremu, mehanizaciju, rad, alat, pribor i potrošni materijal, kao i sve prijevoze i prijenose za potpuno dovršenje stavke.
Obračun po kompletu izvedene geodetske snimke izvedenog stanja.</t>
    </r>
  </si>
  <si>
    <t>Nabava i ugradnja jednoslojne hidroizolacijske trake za kolnike mostova. Predviđeno je da se izvodi jednoslojna hidroizolacija bitumenskim trakama prema OTU IV. 7.01.9.1 na cijeloj površini kolničke ploče. Pretpostavljena je ugradnja na 100% površine kolničke ploče. Prionjivost jednoslojne hidroizolacijske trake (ispitana "Pull-off testom" sukladno HRN EN 1542;2011) mora biti 0,8 N/mm2 (0,5 N/mm2)  pri temperaturi od 8 °C odnosno najmanje 0,4 N/mm2  pri temperaturi od 23 °C  ili većoj (propisane vrijednosti čvrstoće prionjivosti na temperaturama od 8-23 °C određuju se interpolacijom).Stavka uključuje svu opremu, mehanizaciju, rad, alat, pribor i potrošni materijal, kao i sve prijevoze i prijenose za potpuno dovršenje radova.
Obračun po m2 obrađene površine kolničke ploče. (O.T.U. 7.4.2.18.).</t>
  </si>
  <si>
    <t>Dobava i ugradnja sanacijskog morta na upornjaku u debljini od 3 cm (30 mm)cm. U debljini do 3 cm mort se nanosi u jednom sloju, a kod većih debljina u dva sloja. Reprofilacija se vrši materijalom na bazi polimer-cementnog morta klase R4 (HRN EN 1504-3:2005). Mort je otporan na djelovanje ciklusa smrzavanja, tj. prionjivost nakon 50 ciklusa (EN 13687-1) mora biti ≥1,5 MPa.  Uključeno njegovanje izvedenih slojeva.  Pretpostavljena je ugradnja morta na 15 % površine kolničke ploče.  Stavka uključuje svu opremu, mehanizaciju, rad, alat, pribor i potrošni materijal, kao i sve prijevoze i prijenose za potpuno dovršenje radova.
Obračun po m2 ugrađenog reparaturnog morta.</t>
  </si>
  <si>
    <t>Geodetska snimka postojećeg stanja donjeg ustroja objekta nakon izvedenih asfaltnih slojeva.</t>
  </si>
  <si>
    <t>2 komplet + 2 komplet = 4 komplet</t>
  </si>
  <si>
    <t xml:space="preserve">Šlicanje rasponske konstrukcije radi utvrđivanja postojanja instalacija. Investitor ne posjeduje relevantnu dokumentaciju iz koje se može utvrditi posstojanje instalacija. Stavka obuhvaća sav rad, alat, pribor i potrošni materijal kao i sve potrebne prijevoze i prijenose.
Obračun po kom izvedenog šlicanja rasponske konstrukcije oko prijelaznih naprava.
</t>
  </si>
  <si>
    <t xml:space="preserve">Izvedba privremenog izmještanja zatečenih instalacija te po potrebi repozicioniranje instalacija prilikom ugradnje nove prijelazne naprave. U stavku su uključena sva potrebna spajanja, rastavljanja te provizorna premoštenja instalacija. Stavka obuhvaća sav rad, alat, pribor i potrošni materijal kao i sve potrebne prijevoze i prijenose.
Obračun po kom izvedenog šlicanja rasponske konstrukcije oko prijelaznih naprava.
</t>
  </si>
  <si>
    <t>13 m' x 2 kom x 2 kom  = 52 m'</t>
  </si>
  <si>
    <t>1000m2 x 0,3 (30%) = 300 m2</t>
  </si>
  <si>
    <t>(28m' + 4,5 m' x 9 m') x 2kom = 1000 m2</t>
  </si>
  <si>
    <t xml:space="preserve"> 1000 m2 x 0,05 (5 %) = 50m2</t>
  </si>
  <si>
    <t>Demontaža postojećih opšavnih limova u zoni prijelaznih naprave. U stavku je uključena demontaža postojećih limova od inoxa, utovar u transportno sredstvo i deponiranje na ovlašteno odlagalište.
Stavka obuhvaća sav rad, alat pribor i potrošni materijal, kao i sve potrebne prijevoze i prijenose.
Obračun po m2 oprane površine.</t>
  </si>
  <si>
    <r>
      <t>Pažljivo ručno uklanjanje asfaltnog zastora u širini od 20 cm u</t>
    </r>
    <r>
      <rPr>
        <i/>
        <sz val="12"/>
        <rFont val="Calibri"/>
        <family val="2"/>
        <charset val="238"/>
        <scheme val="minor"/>
      </rPr>
      <t xml:space="preserve"> New Jersey</t>
    </r>
    <r>
      <rPr>
        <sz val="12"/>
        <rFont val="Calibri"/>
        <family val="2"/>
        <charset val="238"/>
        <scheme val="minor"/>
      </rPr>
      <t xml:space="preserve"> odbojnik.. Stavka obuhvaća sav rad, alat pribor i potrošni materijal, kao i sve potrebne prijevoze i prijenose za potpuno dovršenje radova.
Obračun po m2 ručno uklonjenog asfaltnog materijala (uključeno deponiranje na ovlašteno odlagalište).</t>
    </r>
  </si>
  <si>
    <r>
      <t xml:space="preserve">Antikorozivna zaštita sve "otvorene" postojeće armature dvokomponentnim antikorozivnim cementnim mortom sukladno </t>
    </r>
    <r>
      <rPr>
        <i/>
        <sz val="12"/>
        <rFont val="Calibri"/>
        <family val="2"/>
        <charset val="238"/>
        <scheme val="minor"/>
      </rPr>
      <t>HRN EN 1504 - 7; Proizvodi i sustavi za zaštitu i popravak betonskih konstrukcija - Definicije, zahtjevi, kontrola kvalitete i vrednovanje sukladnosti - 7. dio: Sprečavanje korozije armature</t>
    </r>
    <r>
      <rPr>
        <sz val="12"/>
        <rFont val="Calibri"/>
        <family val="2"/>
        <charset val="238"/>
        <scheme val="minor"/>
      </rPr>
      <t>. Stavka obuhvaća sav rad, alat pribor i potrošni materijal, kao i sve potrebne prijevoze i prijenose.
Obračun po m' prijelazne naprave.</t>
    </r>
  </si>
  <si>
    <t>Pažljivo ručno uklanjanje asfaltnog zastora u širini od 1 m (100 cm) sa svake strane prijelazne naprave uz čuvanje postojeće hidroizolacije na spoju s asfaltom u duljini od 15 cm. Ostali hidroizolacijski zastor je potrebno ukloniti. U stavku je uključeno deponiranje uklonjenog materijala na ovlašteno odlagalište. Stavka obuhvaća sav rad, alat pribor i potrošni materijal, kao i sve potrebne prijevoze i prijenose za potpuno dovršenje radova.
Obračun po m2 ručno uklonjenog asfaltnog materijala (uključeno deponiranje na ovlašteno odlagalište).</t>
  </si>
  <si>
    <t>1.6.</t>
  </si>
  <si>
    <t>izvedba CNS -a (cementno - nosiuvi sloj) u volumen uz prsni zid  sukladno uvjetima u projektu. U stavku je uključen sav rad, materijal, alat i pribor potreban za potpuno dovršenje radova uključujući sve prijevoze i prijenose.
Obračun po m3 ugrađenog CNS -a (cementno nosivog sloja).</t>
  </si>
  <si>
    <t>Zbijanje postojećeg nasipa ručnim vibracijskim alatima do stupnja zbijenosti Ms &gt; 60 MPa. U stavku je uključen sav rad, materijal, alat i pribor potreban za potpuno dovršenje radova uključujući sve prijevoze i prijenose.
Obračun po m' zalivenog spoja.</t>
  </si>
  <si>
    <t>Betoniranje volumena ispod prijelazne naprave (uključujući izvedbu dijela prsnog zida). Predviđen je beton za uporabu C 35/45, dmax = 16 mm, MS 56, VDP 3. Stavka uključuje svu opremu, mehanizaciju, rad, alat, pribor i potrošni materijal, kao i sve prijevoze i prijenose za potpuno dovršenje radova.
Obračun po m3 dobavljenog, dopremljenog i ugrađenog betona.</t>
  </si>
  <si>
    <t>Plaćanje se vrši 70 % stavke nakon potpuno provedene mobilizacije gradilišta, a 30 % nakon potpuno provedene demobilizacije gradilišta, sukladno OTU (opće tehničkim uvjetima obajvljenim od strane tvrtke Hrvatske ceste d.o.o.).</t>
  </si>
  <si>
    <t>Pranje svih dostupnih betonskih površina od nečistoća pod  pod mlazom vode između 1500 bara i 2000 bara sa svrhom detekcije oštećenja. Peru se površine na mjestu upornjaka (ležajna ploča, čeoni zidovi, krila upornjaka, podgled krila upornjak) te uzdužni nosači  (uključujući čela uzdužnih nosača). i kolnička ploča (uključujući podgled ispod odbojnika)u širini od 100 xm od ležajne grede gledajući u smjeru osi objekta. Stavka obuhvaća sav rad, alat pribor i potrošni materijal, kao i sve potrebne prijevoze i prijenose.
Obračun po m2 oprane površine.</t>
  </si>
  <si>
    <t>Pranje svih dostupnih betonskih površina od nečistoća pod  pod mlazom vode između 1500 bara i 2000 bara s svrhom odstranjivanja produkata hidrorazaranja. Peru se površine na mjestu upornjaka na koje je aplicirana visokotlačna tehnologija uklanjanja betona.
Stavka obuhvaća sav rad, alat pribor i potrošni materijal, kao i sve potrebne prijevoze i prijenose.
Obračun po m2 oprane površine.</t>
  </si>
  <si>
    <t>300m2 + 50m2 = 350 m2</t>
  </si>
  <si>
    <t>Dobava i ugradnja sanacijskog morta na upornjaku u debljini od 8 cm (80 mm). U debljini do 3 cm mort se nanosi u jednom sloju, a kod većih debljina u dva sloja. Reprofilacija se vrši materijalom na bazi polimer-cementnog morta klase R4 (HRN EN 1504-3:2005). Mort je otporan na djelovanje ciklusa smrzavanja, tj. prionjivost nakon 50 ciklusa (EN 13687-1) mora biti ≥ 1,5 MPa.  Uključeno njegovanje izvedenih slojeva.  Pretpostavljena je ugradnja morta na 15 % površine kolničke ploče.  Stavka uključuje svu opremu, mehanizaciju, rad, alat, pribor i potrošni materijal, kao i sve prijevoze i prijenose za potpuno dovršenje radova.
Obračun po m2 ugrađenog reparaturnog morta.</t>
  </si>
  <si>
    <t>m1</t>
  </si>
  <si>
    <t>Ručni iskop materijala do projektirane dubine (d = 25 cm).  Stavka obuhvaća sav rad, alat pribor i potrošni materijal, kao i sve potrebne prijevoze i prijenose za potpuno dovršenje radova.
Obračun po m' uklonjene i zbrinute prijelazne naprave.</t>
  </si>
  <si>
    <t>Dobava i doprema na gradilište lameralne prijelazne naprave   (kao npr. Poistieel 320 ili jednakovrijedna).  Prijelazna naprava je širine 100 mm sa ukupnim pomakom od ± 160 mm sukladno orijentacijskom grafičkom Prilogu u Projektu. U stavku je uključena izrada radioničkog nacrta temeljem geodetske snimke  Stavka uključuje svu opremu, mehanizaciju, rad, alat, pribor i potrošni materijal, kao i sve prijevoze i prijenose za potpuno dovršenje radova.
Obračun po m' dobavljene, dopremljene i ugrađene prijelazne naprave.</t>
  </si>
  <si>
    <t>11 m' x 2 kom x 2 kom  = 44 m'</t>
  </si>
  <si>
    <t>Ugradnja prijelazne naprave na gradilište sukladno grafičkim prilozima.  Prijelazna naprava  sa ukupnim pomakom od ± 160 mm sukladno grafičkom Prilogu u Projektu. U stavku je uključeno pozicioniranje prijelazne naprave. U stavku nije uključen beton i potrebna armatura.  Stavka uključuje svu opremu, mehanizaciju, rad, alat, pribor i potrošni materijal, kao i sve prijevoze i prijenose za potpuno dovršenje radova.
Obračun po m' dobavljene, dopremljene i ugrađene prijelazne naprave.</t>
  </si>
  <si>
    <t>11 mx 2 kom= 22m'</t>
  </si>
  <si>
    <t>10 m' x 0,2 m' x 2 kom x 2 kom x 2 kom = 32 m2</t>
  </si>
  <si>
    <t>11m' x 2 kom x 2 kom =44 m'</t>
  </si>
  <si>
    <t>11m' x 0,25 m' x 2m' x 4 kom = 11 m3</t>
  </si>
  <si>
    <t>Hidromehaničko uklanjanje pod mlazom vode između 2000 i 2500 rubnog dijela kolničke ploče i prsnog zida u količini za neometanu ugradnju prijelazne naprave (minimalna udaljenost između elementa prijelazne naprave i "starog" betona je: d = 4 x promjer zrna (16 mm) = 6,4 cm). Stavka uključuje  piljenje prijelazne naprave na segmente, utovar u transportno sredstvo i odvoz do na ovlašteno odlagalište. u stavku je uključeno pranje novonastalog oblika prsnog zida.  Stavka obuhvaća sav rad, alat pribor i potrošni materijal, kao i sve potrebne prijevoze i prijenose za potpuno dovršenje radova.
Obračun po m3 hidromehanički uklonjenog betona.</t>
  </si>
  <si>
    <t>Izvedba jednostrane oplate gornjeg dijela prsnog zida. Stavka obuhvaća sav rad, alat pribor i potrošni materijal, kao i sve potrebne prijevoze i prijenose.
Obračun po m' ugrađene proijelazne naprav.</t>
  </si>
  <si>
    <t>11m' x 4kom = 44m'</t>
  </si>
  <si>
    <t>0,6m' x 0,35m' x 11m x x 2kom x 4kom x 30% = 18,47m3</t>
  </si>
  <si>
    <t>11 m' x 1 m' x 2 kom x 2 kom x 2 kom = 50 m2</t>
  </si>
  <si>
    <t>11m' x 10 m' x 2 kom x 2 kom x 2 kom = 1000 m2</t>
  </si>
  <si>
    <t>11 m' x 1,0 m' x 4 kom x 2 kom = 88 m2</t>
  </si>
  <si>
    <t>2.17.</t>
  </si>
  <si>
    <t>11 m'  x 1,5 m x 2 kom x 2 kom= 66m'</t>
  </si>
  <si>
    <t>11 m' x 2,5 m' x 2 kom= 110m2</t>
  </si>
  <si>
    <t>11 m' x 10 m' x 2 kom x 2 kom x 2 kom = 880 m2</t>
  </si>
  <si>
    <t>11,0 m' x 2 kom x 2 kom = 44m'</t>
  </si>
  <si>
    <t xml:space="preserve"> T R O Š K O V N I K
IZVEDBENOG PROJEKTA SANACIJE MOSTA DOBRA 4 u km 17+200 LIJEVO I DESNO NA AUTOCESTI A6 ZAGREB - RIJEKA</t>
  </si>
  <si>
    <t>REKAPITULACIJA RADOVA SANACIJE MOSTA DOBRA U km 17+200 LIJEVO I DESNO NA AUTOCESTI A6 ZAGREB RIJEKA</t>
  </si>
  <si>
    <t>REKAPITULACIJA RADOVA SANACIJE MOSTA DOBRA 4  U km 17+200 LIJEVO I DESNO NA AUTOCESTI A6 ZAGREB RIJEKA (BEZ PDV-a)</t>
  </si>
  <si>
    <t>REKAPITULACIJA RADOVA SANACIJE MOSTA DOBRA 4 U km 17+200 LIJEVO I DESNO NA AUTOCESTI A6 ZAGREB RIJEKA</t>
  </si>
  <si>
    <t xml:space="preserve">Ugradnje tzv. "Tok band" brtvene trake za sljepljivanje asfaltnih slojeva te spoja s odbojnikom i prijelaznom napravom. Stavka uključuje svu opremu, mehanizaciju, rad, alat, pribor i potrošni materijal, kao i sve prijevoze i prijenose za potpuno dovršenje radova.
Obračun po m' izvedenih linija. </t>
  </si>
  <si>
    <t>0,6m' x 0,35m' x 11m x x 2kom x 4kom x 50% = 9,23 m3</t>
  </si>
  <si>
    <t>(10m' +10m' +11m' +11m') x 2kom x 4kom = 336 m'</t>
  </si>
  <si>
    <t>1.7.</t>
  </si>
  <si>
    <t xml:space="preserve">Štićenje prometa od produkata hidrorazaranja i ostalih efekata radva sanacije.   U stavku su uključena sva potrebna spajanja, rastavljanja te provizorna premoštenja instalacija. Stavka obuhvaća sav rad, alat, pribor i potrošni materijal kao i sve potrebne prijevoze i prijenose.
Obračun po kom prijelazne naprave.
</t>
  </si>
  <si>
    <t>1.8.</t>
  </si>
  <si>
    <t xml:space="preserve"> </t>
  </si>
  <si>
    <t>Za Ponuditelja:</t>
  </si>
  <si>
    <t>U ___________________________, ___________ 2024.</t>
  </si>
  <si>
    <t>2x15m = 30m</t>
  </si>
  <si>
    <t xml:space="preserve">Zaštita zone radova ogradom tipa "New Jersey" .
Štićenje zone radova od utjecaja prometa postavljanjem elemenata "New Jersey" ograde na ulazu u gradilište u svakom smjeru u duljini 15 m.
Stavka obuhvaća dovoz, odvoz, manipulaciju i najam betonske "New Jersey" ograde za svo vrijeme trajanja sanacije.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</si>
</sst>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k_n_-;\-* #,##0.00\ _k_n_-;_-* &quot;-&quot;??\ _k_n_-;_-@_-"/>
    <numFmt numFmtId="164" formatCode="_-* #,##0.00_-;\-* #,##0.00_-;_-* &quot;-&quot;??_-;_-@_-"/>
    <numFmt numFmtId="165" formatCode="General_)"/>
    <numFmt numFmtId="166" formatCode="#,##0.00\ [$€-1]"/>
  </numFmts>
  <fonts count="25" x14ac:knownFonts="1">
    <font>
      <sz val="10"/>
      <name val="Arial"/>
      <charset val="238"/>
    </font>
    <font>
      <sz val="10"/>
      <name val="Arial"/>
      <family val="2"/>
      <charset val="238"/>
    </font>
    <font>
      <sz val="10"/>
      <name val="Courier"/>
      <family val="1"/>
      <charset val="238"/>
    </font>
    <font>
      <sz val="10"/>
      <name val="Times New Roman CE"/>
      <charset val="238"/>
    </font>
    <font>
      <sz val="10"/>
      <name val="Arial"/>
      <family val="2"/>
      <charset val="238"/>
    </font>
    <font>
      <sz val="8"/>
      <name val="Arial"/>
      <family val="2"/>
      <charset val="238"/>
    </font>
    <font>
      <sz val="12"/>
      <name val="Tahoma"/>
      <family val="2"/>
      <charset val="238"/>
    </font>
    <font>
      <sz val="10"/>
      <name val="Arial"/>
      <family val="2"/>
    </font>
    <font>
      <sz val="10"/>
      <name val="Helv"/>
    </font>
    <font>
      <sz val="12"/>
      <name val="Calibri"/>
      <family val="2"/>
      <charset val="238"/>
      <scheme val="minor"/>
    </font>
    <font>
      <b/>
      <sz val="12"/>
      <name val="Calibri"/>
      <family val="2"/>
      <charset val="238"/>
      <scheme val="minor"/>
    </font>
    <font>
      <sz val="12"/>
      <color rgb="FFFF0000"/>
      <name val="Calibri"/>
      <family val="2"/>
      <charset val="238"/>
      <scheme val="minor"/>
    </font>
    <font>
      <sz val="12"/>
      <color indexed="8"/>
      <name val="Calibri"/>
      <family val="2"/>
      <charset val="238"/>
      <scheme val="minor"/>
    </font>
    <font>
      <sz val="12"/>
      <color indexed="10"/>
      <name val="Calibri"/>
      <family val="2"/>
      <charset val="238"/>
      <scheme val="minor"/>
    </font>
    <font>
      <sz val="12"/>
      <name val="Arial"/>
      <family val="2"/>
      <charset val="238"/>
    </font>
    <font>
      <sz val="11"/>
      <name val="Arial"/>
      <family val="2"/>
      <charset val="238"/>
    </font>
    <font>
      <sz val="11"/>
      <color indexed="8"/>
      <name val="Arial"/>
      <family val="2"/>
      <charset val="238"/>
    </font>
    <font>
      <sz val="10"/>
      <name val="Trebuchet MS"/>
      <family val="2"/>
      <charset val="238"/>
    </font>
    <font>
      <sz val="10"/>
      <name val="Arial CE"/>
      <family val="2"/>
      <charset val="238"/>
    </font>
    <font>
      <sz val="10"/>
      <name val="Segoe UI"/>
      <family val="2"/>
    </font>
    <font>
      <b/>
      <sz val="10"/>
      <name val="Trebuchet MS"/>
      <family val="2"/>
      <charset val="238"/>
    </font>
    <font>
      <i/>
      <sz val="12"/>
      <name val="Calibri"/>
      <family val="2"/>
      <charset val="238"/>
      <scheme val="minor"/>
    </font>
    <font>
      <b/>
      <sz val="14"/>
      <name val="Calibri"/>
      <family val="2"/>
      <charset val="238"/>
      <scheme val="minor"/>
    </font>
    <font>
      <b/>
      <sz val="11"/>
      <name val="Arial"/>
      <family val="2"/>
      <charset val="238"/>
    </font>
    <font>
      <b/>
      <sz val="12"/>
      <color indexed="8"/>
      <name val="Calibri"/>
      <family val="2"/>
      <charset val="238"/>
      <scheme val="minor"/>
    </font>
  </fonts>
  <fills count="6">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00B0F0"/>
        <bgColor indexed="64"/>
      </patternFill>
    </fill>
    <fill>
      <patternFill patternType="solid">
        <fgColor rgb="FFFFFF00"/>
        <bgColor indexed="64"/>
      </patternFill>
    </fill>
  </fills>
  <borders count="13">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bottom/>
      <diagonal/>
    </border>
  </borders>
  <cellStyleXfs count="19">
    <xf numFmtId="0" fontId="0" fillId="0" borderId="0"/>
    <xf numFmtId="164" fontId="1" fillId="0" borderId="0" applyFont="0" applyFill="0" applyBorder="0" applyAlignment="0" applyProtection="0"/>
    <xf numFmtId="0" fontId="6" fillId="0" borderId="0"/>
    <xf numFmtId="0" fontId="7" fillId="0" borderId="0"/>
    <xf numFmtId="0" fontId="7" fillId="0" borderId="0">
      <alignment vertical="center"/>
    </xf>
    <xf numFmtId="0" fontId="1" fillId="0" borderId="0"/>
    <xf numFmtId="4" fontId="3" fillId="0" borderId="0"/>
    <xf numFmtId="0" fontId="4" fillId="0" borderId="0"/>
    <xf numFmtId="165" fontId="2" fillId="0" borderId="0"/>
    <xf numFmtId="0" fontId="8" fillId="0" borderId="0"/>
    <xf numFmtId="0" fontId="4" fillId="0" borderId="0"/>
    <xf numFmtId="43" fontId="4"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 fontId="3" fillId="0" borderId="0"/>
    <xf numFmtId="0" fontId="1" fillId="0" borderId="0"/>
  </cellStyleXfs>
  <cellXfs count="160">
    <xf numFmtId="0" fontId="0" fillId="0" borderId="0" xfId="0"/>
    <xf numFmtId="4" fontId="9" fillId="0" borderId="0" xfId="5" applyNumberFormat="1" applyFont="1" applyAlignment="1">
      <alignment horizontal="left"/>
    </xf>
    <xf numFmtId="4" fontId="9" fillId="0" borderId="0" xfId="1" applyNumberFormat="1" applyFont="1" applyBorder="1" applyAlignment="1">
      <alignment horizontal="center" vertical="center"/>
    </xf>
    <xf numFmtId="4" fontId="9" fillId="0" borderId="0" xfId="1" applyNumberFormat="1" applyFont="1" applyAlignment="1">
      <alignment horizontal="center" vertical="center"/>
    </xf>
    <xf numFmtId="0" fontId="9" fillId="0" borderId="0" xfId="5" applyFont="1" applyAlignment="1">
      <alignment vertical="center"/>
    </xf>
    <xf numFmtId="4" fontId="9" fillId="0" borderId="1" xfId="5" applyNumberFormat="1" applyFont="1" applyBorder="1" applyAlignment="1">
      <alignment horizontal="left"/>
    </xf>
    <xf numFmtId="4" fontId="9" fillId="0" borderId="1" xfId="1" applyNumberFormat="1" applyFont="1" applyBorder="1" applyAlignment="1">
      <alignment horizontal="center" vertical="center"/>
    </xf>
    <xf numFmtId="4" fontId="9" fillId="0" borderId="2" xfId="1" quotePrefix="1" applyNumberFormat="1" applyFont="1" applyFill="1" applyBorder="1" applyAlignment="1" applyProtection="1">
      <alignment horizontal="center" vertical="center"/>
    </xf>
    <xf numFmtId="4" fontId="9" fillId="0" borderId="3" xfId="1" applyNumberFormat="1" applyFont="1" applyFill="1" applyBorder="1" applyAlignment="1" applyProtection="1">
      <alignment horizontal="center" vertical="center"/>
    </xf>
    <xf numFmtId="4" fontId="9" fillId="0" borderId="2" xfId="1" applyNumberFormat="1" applyFont="1" applyFill="1" applyBorder="1" applyAlignment="1" applyProtection="1">
      <alignment horizontal="center" vertical="center"/>
    </xf>
    <xf numFmtId="0" fontId="9" fillId="0" borderId="0" xfId="5" applyFont="1" applyAlignment="1">
      <alignment horizontal="center" vertical="center"/>
    </xf>
    <xf numFmtId="165" fontId="9" fillId="0" borderId="4" xfId="5" quotePrefix="1" applyNumberFormat="1" applyFont="1" applyBorder="1" applyAlignment="1">
      <alignment horizontal="center" vertical="top"/>
    </xf>
    <xf numFmtId="4" fontId="9" fillId="0" borderId="4" xfId="1" applyNumberFormat="1" applyFont="1" applyFill="1" applyBorder="1" applyAlignment="1">
      <alignment horizontal="center" vertical="center"/>
    </xf>
    <xf numFmtId="4" fontId="9" fillId="0" borderId="0" xfId="1" applyNumberFormat="1" applyFont="1" applyFill="1" applyBorder="1" applyAlignment="1" applyProtection="1">
      <alignment horizontal="center" vertical="center"/>
    </xf>
    <xf numFmtId="4" fontId="9" fillId="0" borderId="4" xfId="1" applyNumberFormat="1" applyFont="1" applyFill="1" applyBorder="1" applyAlignment="1" applyProtection="1">
      <alignment horizontal="center" vertical="center"/>
    </xf>
    <xf numFmtId="4" fontId="9" fillId="0" borderId="5" xfId="1" applyNumberFormat="1" applyFont="1" applyFill="1" applyBorder="1" applyAlignment="1">
      <alignment horizontal="center" vertical="center"/>
    </xf>
    <xf numFmtId="4" fontId="9" fillId="0" borderId="1" xfId="1" quotePrefix="1" applyNumberFormat="1" applyFont="1" applyFill="1" applyBorder="1" applyAlignment="1" applyProtection="1">
      <alignment horizontal="center" vertical="center"/>
    </xf>
    <xf numFmtId="4" fontId="9" fillId="0" borderId="5" xfId="1" quotePrefix="1" applyNumberFormat="1" applyFont="1" applyFill="1" applyBorder="1" applyAlignment="1" applyProtection="1">
      <alignment horizontal="center" vertical="center"/>
    </xf>
    <xf numFmtId="4" fontId="9" fillId="0" borderId="0" xfId="5" applyNumberFormat="1" applyFont="1" applyAlignment="1">
      <alignment horizontal="center"/>
    </xf>
    <xf numFmtId="4" fontId="9" fillId="0" borderId="0" xfId="1" applyNumberFormat="1" applyFont="1" applyFill="1" applyBorder="1" applyAlignment="1">
      <alignment horizontal="center" vertical="center"/>
    </xf>
    <xf numFmtId="4" fontId="9" fillId="0" borderId="0" xfId="1" quotePrefix="1" applyNumberFormat="1" applyFont="1" applyFill="1" applyBorder="1" applyAlignment="1" applyProtection="1">
      <alignment horizontal="center" vertical="center"/>
    </xf>
    <xf numFmtId="49" fontId="10" fillId="0" borderId="0" xfId="5" applyNumberFormat="1" applyFont="1" applyAlignment="1">
      <alignment horizontal="center" vertical="center"/>
    </xf>
    <xf numFmtId="4" fontId="9" fillId="0" borderId="0" xfId="5" applyNumberFormat="1" applyFont="1" applyAlignment="1">
      <alignment vertical="center"/>
    </xf>
    <xf numFmtId="4" fontId="9" fillId="0" borderId="0" xfId="5" applyNumberFormat="1" applyFont="1" applyAlignment="1">
      <alignment horizontal="center" vertical="center"/>
    </xf>
    <xf numFmtId="4" fontId="12" fillId="0" borderId="0" xfId="1" applyNumberFormat="1" applyFont="1" applyFill="1" applyBorder="1" applyAlignment="1">
      <alignment horizontal="center" wrapText="1"/>
    </xf>
    <xf numFmtId="4" fontId="9" fillId="0" borderId="0" xfId="1" applyNumberFormat="1" applyFont="1" applyFill="1" applyBorder="1" applyAlignment="1">
      <alignment horizontal="center" wrapText="1"/>
    </xf>
    <xf numFmtId="4" fontId="9" fillId="0" borderId="0" xfId="0" applyNumberFormat="1" applyFont="1" applyAlignment="1">
      <alignment horizontal="left" vertical="center"/>
    </xf>
    <xf numFmtId="4" fontId="9" fillId="0" borderId="0" xfId="0" applyNumberFormat="1" applyFont="1" applyAlignment="1">
      <alignment horizontal="center" vertical="center"/>
    </xf>
    <xf numFmtId="4" fontId="9" fillId="0" borderId="0" xfId="0" applyNumberFormat="1" applyFont="1" applyAlignment="1">
      <alignment horizontal="center"/>
    </xf>
    <xf numFmtId="4" fontId="9" fillId="2" borderId="0" xfId="0" applyNumberFormat="1" applyFont="1" applyFill="1" applyAlignment="1">
      <alignment horizontal="center"/>
    </xf>
    <xf numFmtId="4" fontId="12" fillId="2" borderId="0" xfId="1" applyNumberFormat="1" applyFont="1" applyFill="1" applyBorder="1" applyAlignment="1">
      <alignment horizontal="center" wrapText="1"/>
    </xf>
    <xf numFmtId="4" fontId="9" fillId="2" borderId="0" xfId="1" applyNumberFormat="1" applyFont="1" applyFill="1" applyBorder="1" applyAlignment="1">
      <alignment horizontal="center" wrapText="1"/>
    </xf>
    <xf numFmtId="0" fontId="9" fillId="2" borderId="0" xfId="5" applyFont="1" applyFill="1" applyAlignment="1">
      <alignment vertical="center"/>
    </xf>
    <xf numFmtId="0" fontId="9" fillId="0" borderId="0" xfId="0" applyFont="1" applyAlignment="1">
      <alignment horizontal="left" vertical="top" wrapText="1"/>
    </xf>
    <xf numFmtId="4" fontId="9" fillId="0" borderId="0" xfId="0" applyNumberFormat="1" applyFont="1" applyAlignment="1">
      <alignment horizontal="right" vertical="center"/>
    </xf>
    <xf numFmtId="0" fontId="15" fillId="0" borderId="0" xfId="0" applyFont="1" applyAlignment="1">
      <alignment horizontal="center"/>
    </xf>
    <xf numFmtId="164" fontId="16" fillId="0" borderId="0" xfId="1" applyFont="1" applyFill="1" applyBorder="1" applyAlignment="1">
      <alignment horizontal="right" wrapText="1"/>
    </xf>
    <xf numFmtId="4" fontId="15" fillId="0" borderId="0" xfId="1" applyNumberFormat="1" applyFont="1" applyFill="1" applyBorder="1" applyAlignment="1">
      <alignment horizontal="right" wrapText="1"/>
    </xf>
    <xf numFmtId="0" fontId="14" fillId="0" borderId="0" xfId="0" applyFont="1" applyAlignment="1">
      <alignment horizontal="center"/>
    </xf>
    <xf numFmtId="164" fontId="14" fillId="0" borderId="0" xfId="1" applyFont="1" applyFill="1" applyBorder="1" applyAlignment="1">
      <alignment horizontal="right" wrapText="1"/>
    </xf>
    <xf numFmtId="0" fontId="9" fillId="0" borderId="0" xfId="0" applyFont="1" applyAlignment="1">
      <alignment horizontal="center"/>
    </xf>
    <xf numFmtId="164" fontId="9" fillId="0" borderId="0" xfId="1" applyFont="1" applyFill="1" applyBorder="1" applyAlignment="1">
      <alignment horizontal="right" wrapText="1"/>
    </xf>
    <xf numFmtId="49" fontId="10" fillId="2" borderId="0" xfId="5" applyNumberFormat="1" applyFont="1" applyFill="1" applyAlignment="1">
      <alignment horizontal="center" vertical="center"/>
    </xf>
    <xf numFmtId="4" fontId="9" fillId="2" borderId="0" xfId="5" applyNumberFormat="1" applyFont="1" applyFill="1" applyAlignment="1">
      <alignment horizontal="left"/>
    </xf>
    <xf numFmtId="4" fontId="9" fillId="2" borderId="0" xfId="1" applyNumberFormat="1" applyFont="1" applyFill="1" applyBorder="1" applyAlignment="1">
      <alignment horizontal="center" vertical="center"/>
    </xf>
    <xf numFmtId="4" fontId="9" fillId="3" borderId="9" xfId="0" applyNumberFormat="1" applyFont="1" applyFill="1" applyBorder="1" applyAlignment="1">
      <alignment horizontal="center"/>
    </xf>
    <xf numFmtId="4" fontId="12" fillId="3" borderId="9" xfId="1" applyNumberFormat="1" applyFont="1" applyFill="1" applyBorder="1" applyAlignment="1">
      <alignment horizontal="center" wrapText="1"/>
    </xf>
    <xf numFmtId="49" fontId="10" fillId="3" borderId="6" xfId="6" applyNumberFormat="1" applyFont="1" applyFill="1" applyBorder="1" applyAlignment="1">
      <alignment horizontal="center" vertical="center"/>
    </xf>
    <xf numFmtId="0" fontId="12" fillId="0" borderId="0" xfId="0" applyFont="1" applyAlignment="1">
      <alignment horizontal="left" vertical="top" wrapText="1"/>
    </xf>
    <xf numFmtId="0" fontId="9" fillId="0" borderId="0" xfId="0" applyFont="1" applyAlignment="1">
      <alignment horizontal="center" vertical="top"/>
    </xf>
    <xf numFmtId="49" fontId="10" fillId="3" borderId="6" xfId="5" applyNumberFormat="1" applyFont="1" applyFill="1" applyBorder="1" applyAlignment="1">
      <alignment horizontal="center" vertical="center"/>
    </xf>
    <xf numFmtId="165" fontId="20" fillId="2" borderId="0" xfId="12" applyNumberFormat="1" applyFont="1" applyFill="1" applyAlignment="1">
      <alignment horizontal="justify" vertical="top" wrapText="1"/>
    </xf>
    <xf numFmtId="165" fontId="20" fillId="0" borderId="0" xfId="12" applyNumberFormat="1" applyFont="1" applyAlignment="1">
      <alignment horizontal="justify" vertical="top" wrapText="1"/>
    </xf>
    <xf numFmtId="0" fontId="19" fillId="2" borderId="0" xfId="5" applyFont="1" applyFill="1" applyAlignment="1">
      <alignment vertical="center" wrapText="1"/>
    </xf>
    <xf numFmtId="0" fontId="19" fillId="4" borderId="0" xfId="5" applyFont="1" applyFill="1" applyAlignment="1">
      <alignment vertical="center" wrapText="1"/>
    </xf>
    <xf numFmtId="0" fontId="17" fillId="0" borderId="0" xfId="5" applyFont="1" applyAlignment="1">
      <alignment horizontal="left" wrapText="1"/>
    </xf>
    <xf numFmtId="4" fontId="17" fillId="0" borderId="0" xfId="1" applyNumberFormat="1" applyFont="1" applyAlignment="1">
      <alignment horizontal="right" wrapText="1"/>
    </xf>
    <xf numFmtId="164" fontId="17" fillId="0" borderId="0" xfId="1" applyFont="1" applyAlignment="1">
      <alignment horizontal="right" wrapText="1"/>
    </xf>
    <xf numFmtId="0" fontId="18" fillId="0" borderId="0" xfId="5" applyFont="1" applyAlignment="1">
      <alignment vertical="center" wrapText="1"/>
    </xf>
    <xf numFmtId="0" fontId="19" fillId="2" borderId="11" xfId="5" applyFont="1" applyFill="1" applyBorder="1" applyAlignment="1">
      <alignment vertical="center" wrapText="1"/>
    </xf>
    <xf numFmtId="165" fontId="10" fillId="2" borderId="0" xfId="12" applyNumberFormat="1" applyFont="1" applyFill="1" applyAlignment="1">
      <alignment horizontal="justify" vertical="top" wrapText="1"/>
    </xf>
    <xf numFmtId="0" fontId="9" fillId="2" borderId="0" xfId="5" applyFont="1" applyFill="1" applyAlignment="1">
      <alignment vertical="center" wrapText="1"/>
    </xf>
    <xf numFmtId="0" fontId="10" fillId="4" borderId="0" xfId="5" applyFont="1" applyFill="1" applyAlignment="1">
      <alignment vertical="center" wrapText="1"/>
    </xf>
    <xf numFmtId="0" fontId="10" fillId="4" borderId="10" xfId="5" applyFont="1" applyFill="1" applyBorder="1" applyAlignment="1">
      <alignment vertical="center" wrapText="1"/>
    </xf>
    <xf numFmtId="165" fontId="20" fillId="0" borderId="12" xfId="12" applyNumberFormat="1" applyFont="1" applyBorder="1" applyAlignment="1">
      <alignment horizontal="justify" vertical="top" wrapText="1"/>
    </xf>
    <xf numFmtId="0" fontId="9" fillId="0" borderId="0" xfId="12" applyFont="1" applyAlignment="1">
      <alignment horizontal="left" vertical="top" wrapText="1"/>
    </xf>
    <xf numFmtId="166" fontId="9" fillId="0" borderId="0" xfId="0" applyNumberFormat="1" applyFont="1" applyAlignment="1">
      <alignment horizontal="right" vertical="center"/>
    </xf>
    <xf numFmtId="0" fontId="9" fillId="0" borderId="0" xfId="0" applyFont="1" applyAlignment="1">
      <alignment horizontal="center" vertical="top" wrapText="1"/>
    </xf>
    <xf numFmtId="4" fontId="11" fillId="0" borderId="0" xfId="0" applyNumberFormat="1" applyFont="1" applyAlignment="1">
      <alignment horizontal="center" vertical="center"/>
    </xf>
    <xf numFmtId="166" fontId="9" fillId="0" borderId="0" xfId="0" applyNumberFormat="1" applyFont="1" applyAlignment="1">
      <alignment horizontal="right" vertical="top"/>
    </xf>
    <xf numFmtId="49" fontId="10" fillId="3" borderId="6" xfId="6" applyNumberFormat="1" applyFont="1" applyFill="1" applyBorder="1" applyAlignment="1">
      <alignment horizontal="center" vertical="top"/>
    </xf>
    <xf numFmtId="4" fontId="9" fillId="3" borderId="9" xfId="0" applyNumberFormat="1" applyFont="1" applyFill="1" applyBorder="1" applyAlignment="1">
      <alignment horizontal="center" vertical="top"/>
    </xf>
    <xf numFmtId="4" fontId="12" fillId="3" borderId="9" xfId="1" applyNumberFormat="1" applyFont="1" applyFill="1" applyBorder="1" applyAlignment="1">
      <alignment horizontal="center" vertical="top" wrapText="1"/>
    </xf>
    <xf numFmtId="4" fontId="10" fillId="3" borderId="8" xfId="1" applyNumberFormat="1" applyFont="1" applyFill="1" applyBorder="1" applyAlignment="1">
      <alignment horizontal="right" vertical="top" wrapText="1"/>
    </xf>
    <xf numFmtId="166" fontId="10" fillId="3" borderId="8" xfId="1" applyNumberFormat="1" applyFont="1" applyFill="1" applyBorder="1" applyAlignment="1">
      <alignment horizontal="right" wrapText="1"/>
    </xf>
    <xf numFmtId="0" fontId="9" fillId="3" borderId="0" xfId="5" applyFont="1" applyFill="1" applyAlignment="1">
      <alignment vertical="center"/>
    </xf>
    <xf numFmtId="0" fontId="9" fillId="0" borderId="0" xfId="5" applyFont="1" applyAlignment="1">
      <alignment vertical="center" wrapText="1"/>
    </xf>
    <xf numFmtId="0" fontId="10" fillId="0" borderId="0" xfId="5" applyFont="1" applyAlignment="1">
      <alignment vertical="center" wrapText="1"/>
    </xf>
    <xf numFmtId="0" fontId="19" fillId="0" borderId="0" xfId="5" applyFont="1" applyAlignment="1">
      <alignment vertical="center" wrapText="1"/>
    </xf>
    <xf numFmtId="0" fontId="9" fillId="0" borderId="0" xfId="0" applyFont="1" applyAlignment="1" applyProtection="1">
      <alignment horizontal="left" vertical="top" wrapText="1"/>
      <protection locked="0"/>
    </xf>
    <xf numFmtId="165" fontId="10" fillId="0" borderId="0" xfId="12" applyNumberFormat="1" applyFont="1" applyAlignment="1">
      <alignment horizontal="center" vertical="top" wrapText="1"/>
    </xf>
    <xf numFmtId="164" fontId="10" fillId="2" borderId="0" xfId="12" applyNumberFormat="1" applyFont="1" applyFill="1" applyAlignment="1">
      <alignment horizontal="left" vertical="top" wrapText="1"/>
    </xf>
    <xf numFmtId="165" fontId="10" fillId="3" borderId="8" xfId="12" applyNumberFormat="1" applyFont="1" applyFill="1" applyBorder="1" applyAlignment="1">
      <alignment horizontal="left" vertical="top" wrapText="1"/>
    </xf>
    <xf numFmtId="164" fontId="10" fillId="3" borderId="8" xfId="12" applyNumberFormat="1" applyFont="1" applyFill="1" applyBorder="1" applyAlignment="1">
      <alignment horizontal="left" vertical="top" wrapText="1"/>
    </xf>
    <xf numFmtId="165" fontId="10" fillId="3" borderId="7" xfId="12" applyNumberFormat="1" applyFont="1" applyFill="1" applyBorder="1" applyAlignment="1">
      <alignment horizontal="left" wrapText="1"/>
    </xf>
    <xf numFmtId="165" fontId="10" fillId="3" borderId="9" xfId="12" applyNumberFormat="1" applyFont="1" applyFill="1" applyBorder="1" applyAlignment="1">
      <alignment horizontal="left" wrapText="1"/>
    </xf>
    <xf numFmtId="164" fontId="10" fillId="3" borderId="9" xfId="12" applyNumberFormat="1" applyFont="1" applyFill="1" applyBorder="1" applyAlignment="1">
      <alignment horizontal="left" wrapText="1"/>
    </xf>
    <xf numFmtId="165" fontId="10" fillId="2" borderId="0" xfId="12" applyNumberFormat="1" applyFont="1" applyFill="1" applyAlignment="1">
      <alignment horizontal="left" wrapText="1"/>
    </xf>
    <xf numFmtId="164" fontId="10" fillId="2" borderId="0" xfId="12" applyNumberFormat="1" applyFont="1" applyFill="1" applyAlignment="1">
      <alignment horizontal="left" wrapText="1"/>
    </xf>
    <xf numFmtId="165" fontId="10" fillId="3" borderId="6" xfId="12" applyNumberFormat="1" applyFont="1" applyFill="1" applyBorder="1" applyAlignment="1">
      <alignment horizontal="left" vertical="top" wrapText="1"/>
    </xf>
    <xf numFmtId="4" fontId="9" fillId="0" borderId="0" xfId="1" applyNumberFormat="1" applyFont="1" applyAlignment="1">
      <alignment horizontal="center" vertical="top"/>
    </xf>
    <xf numFmtId="49" fontId="10" fillId="0" borderId="1" xfId="5" applyNumberFormat="1" applyFont="1" applyBorder="1" applyAlignment="1">
      <alignment horizontal="center" vertical="center"/>
    </xf>
    <xf numFmtId="49" fontId="10" fillId="0" borderId="0" xfId="6" applyNumberFormat="1" applyFont="1" applyAlignment="1">
      <alignment horizontal="center" vertical="top"/>
    </xf>
    <xf numFmtId="49" fontId="10" fillId="0" borderId="0" xfId="6" applyNumberFormat="1" applyFont="1" applyAlignment="1">
      <alignment horizontal="center" vertical="center"/>
    </xf>
    <xf numFmtId="0" fontId="23" fillId="0" borderId="0" xfId="5" applyFont="1" applyAlignment="1">
      <alignment horizontal="left" vertical="top" wrapText="1"/>
    </xf>
    <xf numFmtId="0" fontId="10" fillId="0" borderId="0" xfId="6" applyNumberFormat="1" applyFont="1" applyAlignment="1">
      <alignment horizontal="left" vertical="top"/>
    </xf>
    <xf numFmtId="0" fontId="10" fillId="0" borderId="0" xfId="6" applyNumberFormat="1" applyFont="1" applyAlignment="1">
      <alignment horizontal="center" vertical="top"/>
    </xf>
    <xf numFmtId="49" fontId="10" fillId="2" borderId="0" xfId="6" applyNumberFormat="1" applyFont="1" applyFill="1" applyAlignment="1">
      <alignment horizontal="center" vertical="center"/>
    </xf>
    <xf numFmtId="165" fontId="24" fillId="0" borderId="0" xfId="5" applyNumberFormat="1" applyFont="1" applyAlignment="1">
      <alignment vertical="top" wrapText="1"/>
    </xf>
    <xf numFmtId="49" fontId="20" fillId="0" borderId="0" xfId="5" applyNumberFormat="1" applyFont="1" applyAlignment="1">
      <alignment horizontal="left" vertical="top" wrapText="1"/>
    </xf>
    <xf numFmtId="0" fontId="9" fillId="0" borderId="0" xfId="0" applyFont="1" applyAlignment="1">
      <alignment horizontal="left" vertical="top"/>
    </xf>
    <xf numFmtId="0" fontId="9" fillId="0" borderId="0" xfId="5" applyFont="1" applyAlignment="1">
      <alignment horizontal="left" vertical="top"/>
    </xf>
    <xf numFmtId="0" fontId="9" fillId="0" borderId="1" xfId="5" applyFont="1" applyBorder="1" applyAlignment="1">
      <alignment horizontal="left" vertical="top"/>
    </xf>
    <xf numFmtId="0" fontId="9" fillId="0" borderId="2" xfId="5" applyFont="1" applyBorder="1" applyAlignment="1">
      <alignment horizontal="left" vertical="top"/>
    </xf>
    <xf numFmtId="0" fontId="9" fillId="0" borderId="5" xfId="5" applyFont="1" applyBorder="1" applyAlignment="1">
      <alignment horizontal="left" vertical="top"/>
    </xf>
    <xf numFmtId="165" fontId="11" fillId="0" borderId="0" xfId="5" applyNumberFormat="1" applyFont="1" applyAlignment="1">
      <alignment horizontal="left" vertical="top"/>
    </xf>
    <xf numFmtId="0" fontId="9" fillId="0" borderId="0" xfId="0" quotePrefix="1" applyFont="1" applyAlignment="1">
      <alignment horizontal="left" vertical="top" wrapText="1"/>
    </xf>
    <xf numFmtId="0" fontId="10" fillId="3" borderId="7" xfId="0" applyFont="1" applyFill="1" applyBorder="1" applyAlignment="1">
      <alignment horizontal="left" vertical="top"/>
    </xf>
    <xf numFmtId="0" fontId="9" fillId="2" borderId="0" xfId="0" applyFont="1" applyFill="1" applyAlignment="1">
      <alignment horizontal="left" vertical="top"/>
    </xf>
    <xf numFmtId="0" fontId="9" fillId="0" borderId="0" xfId="5" applyFont="1" applyAlignment="1">
      <alignment horizontal="left" vertical="top" wrapText="1"/>
    </xf>
    <xf numFmtId="2" fontId="9" fillId="0" borderId="0" xfId="0" applyNumberFormat="1" applyFont="1" applyAlignment="1">
      <alignment horizontal="left" vertical="top" wrapText="1"/>
    </xf>
    <xf numFmtId="0" fontId="9" fillId="0" borderId="0" xfId="5" applyFont="1" applyAlignment="1">
      <alignment horizontal="left" vertical="center" wrapText="1"/>
    </xf>
    <xf numFmtId="165" fontId="10" fillId="3" borderId="7" xfId="0" applyNumberFormat="1" applyFont="1" applyFill="1" applyBorder="1" applyAlignment="1">
      <alignment horizontal="left" vertical="top"/>
    </xf>
    <xf numFmtId="165" fontId="10" fillId="0" borderId="0" xfId="12" applyNumberFormat="1" applyFont="1" applyAlignment="1">
      <alignment horizontal="left" vertical="top" wrapText="1"/>
    </xf>
    <xf numFmtId="0" fontId="17" fillId="0" borderId="0" xfId="5" applyFont="1" applyAlignment="1">
      <alignment horizontal="left" vertical="top" wrapText="1"/>
    </xf>
    <xf numFmtId="4" fontId="15" fillId="0" borderId="0" xfId="0" applyNumberFormat="1" applyFont="1" applyAlignment="1">
      <alignment horizontal="right"/>
    </xf>
    <xf numFmtId="4" fontId="14" fillId="0" borderId="0" xfId="0" applyNumberFormat="1" applyFont="1" applyAlignment="1">
      <alignment horizontal="center"/>
    </xf>
    <xf numFmtId="4" fontId="9" fillId="0" borderId="0" xfId="12" applyNumberFormat="1" applyFont="1" applyAlignment="1">
      <alignment horizontal="right" vertical="top" wrapText="1"/>
    </xf>
    <xf numFmtId="4" fontId="11" fillId="0" borderId="0" xfId="12" applyNumberFormat="1" applyFont="1" applyAlignment="1">
      <alignment horizontal="right" vertical="top" wrapText="1"/>
    </xf>
    <xf numFmtId="4" fontId="9" fillId="0" borderId="0" xfId="0" applyNumberFormat="1" applyFont="1" applyAlignment="1">
      <alignment horizontal="center" vertical="top"/>
    </xf>
    <xf numFmtId="4" fontId="10" fillId="0" borderId="0" xfId="12" applyNumberFormat="1" applyFont="1" applyAlignment="1">
      <alignment horizontal="center" vertical="top" wrapText="1"/>
    </xf>
    <xf numFmtId="4" fontId="10" fillId="3" borderId="9" xfId="12" applyNumberFormat="1" applyFont="1" applyFill="1" applyBorder="1" applyAlignment="1">
      <alignment horizontal="left" vertical="top" wrapText="1"/>
    </xf>
    <xf numFmtId="4" fontId="10" fillId="2" borderId="0" xfId="12" applyNumberFormat="1" applyFont="1" applyFill="1" applyAlignment="1">
      <alignment horizontal="left" wrapText="1"/>
    </xf>
    <xf numFmtId="4" fontId="10" fillId="3" borderId="9" xfId="12" applyNumberFormat="1" applyFont="1" applyFill="1" applyBorder="1" applyAlignment="1">
      <alignment horizontal="left" wrapText="1"/>
    </xf>
    <xf numFmtId="0" fontId="10" fillId="5" borderId="0" xfId="5" applyFont="1" applyFill="1" applyAlignment="1">
      <alignment horizontal="center" vertical="center" wrapText="1"/>
    </xf>
    <xf numFmtId="0" fontId="9" fillId="5" borderId="0" xfId="5" applyFont="1" applyFill="1" applyAlignment="1">
      <alignment vertical="center"/>
    </xf>
    <xf numFmtId="165" fontId="10" fillId="3" borderId="6" xfId="12" applyNumberFormat="1" applyFont="1" applyFill="1" applyBorder="1" applyAlignment="1">
      <alignment horizontal="center" vertical="top" wrapText="1"/>
    </xf>
    <xf numFmtId="165" fontId="10" fillId="3" borderId="6" xfId="12" applyNumberFormat="1" applyFont="1" applyFill="1" applyBorder="1" applyAlignment="1">
      <alignment horizontal="left" wrapText="1"/>
    </xf>
    <xf numFmtId="165" fontId="10" fillId="3" borderId="9" xfId="12" applyNumberFormat="1" applyFont="1" applyFill="1" applyBorder="1" applyAlignment="1">
      <alignment horizontal="justify" vertical="top" wrapText="1"/>
    </xf>
    <xf numFmtId="4" fontId="10" fillId="3" borderId="9" xfId="12" applyNumberFormat="1" applyFont="1" applyFill="1" applyBorder="1" applyAlignment="1">
      <alignment horizontal="justify" vertical="top" wrapText="1"/>
    </xf>
    <xf numFmtId="164" fontId="10" fillId="3" borderId="9" xfId="12" applyNumberFormat="1" applyFont="1" applyFill="1" applyBorder="1" applyAlignment="1">
      <alignment horizontal="justify" vertical="top" wrapText="1"/>
    </xf>
    <xf numFmtId="164" fontId="10" fillId="3" borderId="8" xfId="12" applyNumberFormat="1" applyFont="1" applyFill="1" applyBorder="1" applyAlignment="1">
      <alignment horizontal="right" vertical="top" wrapText="1"/>
    </xf>
    <xf numFmtId="165" fontId="10" fillId="0" borderId="0" xfId="5" applyNumberFormat="1" applyFont="1" applyAlignment="1">
      <alignment horizontal="left" vertical="top"/>
    </xf>
    <xf numFmtId="4" fontId="9" fillId="0" borderId="0" xfId="12" applyNumberFormat="1" applyFont="1" applyAlignment="1">
      <alignment horizontal="center" vertical="top" wrapText="1"/>
    </xf>
    <xf numFmtId="0" fontId="1" fillId="0" borderId="0" xfId="5" applyAlignment="1">
      <alignment horizontal="center" vertical="top"/>
    </xf>
    <xf numFmtId="0" fontId="1" fillId="0" borderId="0" xfId="5" applyAlignment="1">
      <alignment horizontal="justify" vertical="top"/>
    </xf>
    <xf numFmtId="0" fontId="1" fillId="0" borderId="0" xfId="5" applyAlignment="1">
      <alignment horizontal="center"/>
    </xf>
    <xf numFmtId="3" fontId="1" fillId="0" borderId="0" xfId="1" applyNumberFormat="1" applyFont="1" applyAlignment="1">
      <alignment horizontal="center"/>
    </xf>
    <xf numFmtId="4" fontId="1" fillId="0" borderId="0" xfId="1" applyNumberFormat="1" applyAlignment="1">
      <alignment horizontal="center" shrinkToFit="1"/>
    </xf>
    <xf numFmtId="4" fontId="1" fillId="0" borderId="0" xfId="1" applyNumberFormat="1" applyAlignment="1">
      <alignment horizontal="right" shrinkToFit="1"/>
    </xf>
    <xf numFmtId="0" fontId="1" fillId="0" borderId="0" xfId="5" applyAlignment="1">
      <alignment vertical="center"/>
    </xf>
    <xf numFmtId="3" fontId="1" fillId="0" borderId="11" xfId="1" applyNumberFormat="1" applyFont="1" applyBorder="1" applyAlignment="1">
      <alignment horizontal="center"/>
    </xf>
    <xf numFmtId="4" fontId="1" fillId="0" borderId="11" xfId="1" applyNumberFormat="1" applyBorder="1" applyAlignment="1">
      <alignment horizontal="center" shrinkToFit="1"/>
    </xf>
    <xf numFmtId="4" fontId="1" fillId="0" borderId="11" xfId="1" applyNumberFormat="1" applyBorder="1" applyAlignment="1">
      <alignment horizontal="right" shrinkToFit="1"/>
    </xf>
    <xf numFmtId="165" fontId="22" fillId="3" borderId="7" xfId="12" applyNumberFormat="1" applyFont="1" applyFill="1" applyBorder="1" applyAlignment="1">
      <alignment horizontal="center" vertical="center" wrapText="1"/>
    </xf>
    <xf numFmtId="165" fontId="22" fillId="3" borderId="9" xfId="12" applyNumberFormat="1" applyFont="1" applyFill="1" applyBorder="1" applyAlignment="1">
      <alignment horizontal="center" vertical="center" wrapText="1"/>
    </xf>
    <xf numFmtId="165" fontId="22" fillId="3" borderId="8" xfId="12" applyNumberFormat="1" applyFont="1" applyFill="1" applyBorder="1" applyAlignment="1">
      <alignment horizontal="center" vertical="center" wrapText="1"/>
    </xf>
    <xf numFmtId="49" fontId="9" fillId="0" borderId="2" xfId="5" applyNumberFormat="1" applyFont="1" applyBorder="1" applyAlignment="1">
      <alignment horizontal="center" vertical="center" wrapText="1"/>
    </xf>
    <xf numFmtId="49" fontId="9" fillId="0" borderId="4" xfId="5" applyNumberFormat="1" applyFont="1" applyBorder="1" applyAlignment="1">
      <alignment horizontal="center" vertical="center" wrapText="1"/>
    </xf>
    <xf numFmtId="49" fontId="9" fillId="0" borderId="5" xfId="5" applyNumberFormat="1" applyFont="1" applyBorder="1" applyAlignment="1">
      <alignment horizontal="center" vertical="center" wrapText="1"/>
    </xf>
    <xf numFmtId="0" fontId="22" fillId="0" borderId="7" xfId="5" applyFont="1" applyBorder="1" applyAlignment="1">
      <alignment horizontal="center" vertical="center" wrapText="1"/>
    </xf>
    <xf numFmtId="0" fontId="22" fillId="0" borderId="9" xfId="5" applyFont="1" applyBorder="1" applyAlignment="1">
      <alignment horizontal="center" vertical="center" wrapText="1"/>
    </xf>
    <xf numFmtId="0" fontId="22" fillId="0" borderId="8" xfId="5" applyFont="1" applyBorder="1" applyAlignment="1">
      <alignment horizontal="center" vertical="center" wrapText="1"/>
    </xf>
    <xf numFmtId="165" fontId="9" fillId="0" borderId="3" xfId="5" applyNumberFormat="1" applyFont="1" applyBorder="1" applyAlignment="1">
      <alignment horizontal="justify" vertical="top" wrapText="1"/>
    </xf>
    <xf numFmtId="165" fontId="10" fillId="3" borderId="7" xfId="5" applyNumberFormat="1" applyFont="1" applyFill="1" applyBorder="1" applyAlignment="1">
      <alignment horizontal="left" vertical="top"/>
    </xf>
    <xf numFmtId="165" fontId="10" fillId="3" borderId="9" xfId="5" applyNumberFormat="1" applyFont="1" applyFill="1" applyBorder="1" applyAlignment="1">
      <alignment horizontal="left" vertical="top"/>
    </xf>
    <xf numFmtId="165" fontId="10" fillId="3" borderId="8" xfId="5" applyNumberFormat="1" applyFont="1" applyFill="1" applyBorder="1" applyAlignment="1">
      <alignment horizontal="left" vertical="top"/>
    </xf>
    <xf numFmtId="4" fontId="9" fillId="0" borderId="2" xfId="5" applyNumberFormat="1" applyFont="1" applyBorder="1" applyAlignment="1">
      <alignment horizontal="center" vertical="center"/>
    </xf>
    <xf numFmtId="4" fontId="9" fillId="0" borderId="4" xfId="5" applyNumberFormat="1" applyFont="1" applyBorder="1" applyAlignment="1">
      <alignment horizontal="center" vertical="center"/>
    </xf>
    <xf numFmtId="4" fontId="9" fillId="0" borderId="5" xfId="5" applyNumberFormat="1" applyFont="1" applyBorder="1" applyAlignment="1">
      <alignment horizontal="center" vertical="center"/>
    </xf>
  </cellXfs>
  <cellStyles count="19">
    <cellStyle name="Comma 2" xfId="11"/>
    <cellStyle name="Comma 2 2" xfId="16"/>
    <cellStyle name="Comma_PONUDE" xfId="1"/>
    <cellStyle name="Normal" xfId="0" builtinId="0"/>
    <cellStyle name="Normal 10 2" xfId="13"/>
    <cellStyle name="Normal 2" xfId="2"/>
    <cellStyle name="Normal 2 2" xfId="3"/>
    <cellStyle name="Normal 3" xfId="4"/>
    <cellStyle name="Normal 3 2" xfId="18"/>
    <cellStyle name="Normal 4" xfId="10"/>
    <cellStyle name="Normal 4 2" xfId="15"/>
    <cellStyle name="Normal 5" xfId="17"/>
    <cellStyle name="Normal_PONUDE" xfId="5"/>
    <cellStyle name="Normal_PONUDE 2" xfId="12"/>
    <cellStyle name="Normal_Važeći Anđeli i Francici" xfId="6"/>
    <cellStyle name="Obično 2" xfId="7"/>
    <cellStyle name="Obično 2 2" xfId="14"/>
    <cellStyle name="Obično_FAKTOR" xfId="8"/>
    <cellStyle name="Style 1"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0</xdr:colOff>
      <xdr:row>7</xdr:row>
      <xdr:rowOff>0</xdr:rowOff>
    </xdr:from>
    <xdr:to>
      <xdr:col>4</xdr:col>
      <xdr:colOff>0</xdr:colOff>
      <xdr:row>7</xdr:row>
      <xdr:rowOff>0</xdr:rowOff>
    </xdr:to>
    <xdr:sp macro="" textlink="">
      <xdr:nvSpPr>
        <xdr:cNvPr id="114889" name="Rectangle 401">
          <a:extLst>
            <a:ext uri="{FF2B5EF4-FFF2-40B4-BE49-F238E27FC236}">
              <a16:creationId xmlns="" xmlns:a16="http://schemas.microsoft.com/office/drawing/2014/main" id="{00000000-0008-0000-0000-0000C9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0" name="Rectangle 402">
          <a:extLst>
            <a:ext uri="{FF2B5EF4-FFF2-40B4-BE49-F238E27FC236}">
              <a16:creationId xmlns="" xmlns:a16="http://schemas.microsoft.com/office/drawing/2014/main" id="{00000000-0008-0000-0000-0000CA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1" name="Rectangle 403">
          <a:extLst>
            <a:ext uri="{FF2B5EF4-FFF2-40B4-BE49-F238E27FC236}">
              <a16:creationId xmlns="" xmlns:a16="http://schemas.microsoft.com/office/drawing/2014/main" id="{00000000-0008-0000-0000-0000CB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2" name="Rectangle 404">
          <a:extLst>
            <a:ext uri="{FF2B5EF4-FFF2-40B4-BE49-F238E27FC236}">
              <a16:creationId xmlns="" xmlns:a16="http://schemas.microsoft.com/office/drawing/2014/main" id="{00000000-0008-0000-0000-0000CC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3" name="Rectangle 405">
          <a:extLst>
            <a:ext uri="{FF2B5EF4-FFF2-40B4-BE49-F238E27FC236}">
              <a16:creationId xmlns="" xmlns:a16="http://schemas.microsoft.com/office/drawing/2014/main" id="{00000000-0008-0000-0000-0000CD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4" name="Rectangle 406">
          <a:extLst>
            <a:ext uri="{FF2B5EF4-FFF2-40B4-BE49-F238E27FC236}">
              <a16:creationId xmlns="" xmlns:a16="http://schemas.microsoft.com/office/drawing/2014/main" id="{00000000-0008-0000-0000-0000CE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5" name="Rectangle 407">
          <a:extLst>
            <a:ext uri="{FF2B5EF4-FFF2-40B4-BE49-F238E27FC236}">
              <a16:creationId xmlns="" xmlns:a16="http://schemas.microsoft.com/office/drawing/2014/main" id="{00000000-0008-0000-0000-0000CF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6" name="Rectangle 408">
          <a:extLst>
            <a:ext uri="{FF2B5EF4-FFF2-40B4-BE49-F238E27FC236}">
              <a16:creationId xmlns="" xmlns:a16="http://schemas.microsoft.com/office/drawing/2014/main" id="{00000000-0008-0000-0000-0000D0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7" name="Rectangle 409">
          <a:extLst>
            <a:ext uri="{FF2B5EF4-FFF2-40B4-BE49-F238E27FC236}">
              <a16:creationId xmlns="" xmlns:a16="http://schemas.microsoft.com/office/drawing/2014/main" id="{00000000-0008-0000-0000-0000D1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8" name="Rectangle 410">
          <a:extLst>
            <a:ext uri="{FF2B5EF4-FFF2-40B4-BE49-F238E27FC236}">
              <a16:creationId xmlns="" xmlns:a16="http://schemas.microsoft.com/office/drawing/2014/main" id="{00000000-0008-0000-0000-0000D2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9" name="Rectangle 411">
          <a:extLst>
            <a:ext uri="{FF2B5EF4-FFF2-40B4-BE49-F238E27FC236}">
              <a16:creationId xmlns="" xmlns:a16="http://schemas.microsoft.com/office/drawing/2014/main" id="{00000000-0008-0000-0000-0000D3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0" name="Rectangle 412">
          <a:extLst>
            <a:ext uri="{FF2B5EF4-FFF2-40B4-BE49-F238E27FC236}">
              <a16:creationId xmlns="" xmlns:a16="http://schemas.microsoft.com/office/drawing/2014/main" id="{00000000-0008-0000-0000-0000D4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1" name="Rectangle 413">
          <a:extLst>
            <a:ext uri="{FF2B5EF4-FFF2-40B4-BE49-F238E27FC236}">
              <a16:creationId xmlns="" xmlns:a16="http://schemas.microsoft.com/office/drawing/2014/main" id="{00000000-0008-0000-0000-0000D5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2" name="Rectangle 414">
          <a:extLst>
            <a:ext uri="{FF2B5EF4-FFF2-40B4-BE49-F238E27FC236}">
              <a16:creationId xmlns="" xmlns:a16="http://schemas.microsoft.com/office/drawing/2014/main" id="{00000000-0008-0000-0000-0000D6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3" name="Rectangle 415">
          <a:extLst>
            <a:ext uri="{FF2B5EF4-FFF2-40B4-BE49-F238E27FC236}">
              <a16:creationId xmlns="" xmlns:a16="http://schemas.microsoft.com/office/drawing/2014/main" id="{00000000-0008-0000-0000-0000D7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4" name="Rectangle 416">
          <a:extLst>
            <a:ext uri="{FF2B5EF4-FFF2-40B4-BE49-F238E27FC236}">
              <a16:creationId xmlns="" xmlns:a16="http://schemas.microsoft.com/office/drawing/2014/main" id="{00000000-0008-0000-0000-0000D8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5" name="Rectangle 417">
          <a:extLst>
            <a:ext uri="{FF2B5EF4-FFF2-40B4-BE49-F238E27FC236}">
              <a16:creationId xmlns="" xmlns:a16="http://schemas.microsoft.com/office/drawing/2014/main" id="{00000000-0008-0000-0000-0000D9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6" name="Rectangle 418">
          <a:extLst>
            <a:ext uri="{FF2B5EF4-FFF2-40B4-BE49-F238E27FC236}">
              <a16:creationId xmlns="" xmlns:a16="http://schemas.microsoft.com/office/drawing/2014/main" id="{00000000-0008-0000-0000-0000DA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7" name="Rectangle 419">
          <a:extLst>
            <a:ext uri="{FF2B5EF4-FFF2-40B4-BE49-F238E27FC236}">
              <a16:creationId xmlns="" xmlns:a16="http://schemas.microsoft.com/office/drawing/2014/main" id="{00000000-0008-0000-0000-0000DB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8" name="Rectangle 420">
          <a:extLst>
            <a:ext uri="{FF2B5EF4-FFF2-40B4-BE49-F238E27FC236}">
              <a16:creationId xmlns="" xmlns:a16="http://schemas.microsoft.com/office/drawing/2014/main" id="{00000000-0008-0000-0000-0000DC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9" name="Rectangle 421">
          <a:extLst>
            <a:ext uri="{FF2B5EF4-FFF2-40B4-BE49-F238E27FC236}">
              <a16:creationId xmlns="" xmlns:a16="http://schemas.microsoft.com/office/drawing/2014/main" id="{00000000-0008-0000-0000-0000DD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0" name="Rectangle 422">
          <a:extLst>
            <a:ext uri="{FF2B5EF4-FFF2-40B4-BE49-F238E27FC236}">
              <a16:creationId xmlns="" xmlns:a16="http://schemas.microsoft.com/office/drawing/2014/main" id="{00000000-0008-0000-0000-0000DE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1" name="Rectangle 423">
          <a:extLst>
            <a:ext uri="{FF2B5EF4-FFF2-40B4-BE49-F238E27FC236}">
              <a16:creationId xmlns="" xmlns:a16="http://schemas.microsoft.com/office/drawing/2014/main" id="{00000000-0008-0000-0000-0000DF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2" name="Rectangle 424">
          <a:extLst>
            <a:ext uri="{FF2B5EF4-FFF2-40B4-BE49-F238E27FC236}">
              <a16:creationId xmlns="" xmlns:a16="http://schemas.microsoft.com/office/drawing/2014/main" id="{00000000-0008-0000-0000-0000E0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3" name="Rectangle 425">
          <a:extLst>
            <a:ext uri="{FF2B5EF4-FFF2-40B4-BE49-F238E27FC236}">
              <a16:creationId xmlns="" xmlns:a16="http://schemas.microsoft.com/office/drawing/2014/main" id="{00000000-0008-0000-0000-0000E1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4" name="Rectangle 426">
          <a:extLst>
            <a:ext uri="{FF2B5EF4-FFF2-40B4-BE49-F238E27FC236}">
              <a16:creationId xmlns="" xmlns:a16="http://schemas.microsoft.com/office/drawing/2014/main" id="{00000000-0008-0000-0000-0000E2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5" name="Rectangle 427">
          <a:extLst>
            <a:ext uri="{FF2B5EF4-FFF2-40B4-BE49-F238E27FC236}">
              <a16:creationId xmlns="" xmlns:a16="http://schemas.microsoft.com/office/drawing/2014/main" id="{00000000-0008-0000-0000-0000E3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6" name="Rectangle 428">
          <a:extLst>
            <a:ext uri="{FF2B5EF4-FFF2-40B4-BE49-F238E27FC236}">
              <a16:creationId xmlns="" xmlns:a16="http://schemas.microsoft.com/office/drawing/2014/main" id="{00000000-0008-0000-0000-0000E4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7" name="Rectangle 429">
          <a:extLst>
            <a:ext uri="{FF2B5EF4-FFF2-40B4-BE49-F238E27FC236}">
              <a16:creationId xmlns="" xmlns:a16="http://schemas.microsoft.com/office/drawing/2014/main" id="{00000000-0008-0000-0000-0000E5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8" name="Rectangle 430">
          <a:extLst>
            <a:ext uri="{FF2B5EF4-FFF2-40B4-BE49-F238E27FC236}">
              <a16:creationId xmlns="" xmlns:a16="http://schemas.microsoft.com/office/drawing/2014/main" id="{00000000-0008-0000-0000-0000E6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9" name="Rectangle 431">
          <a:extLst>
            <a:ext uri="{FF2B5EF4-FFF2-40B4-BE49-F238E27FC236}">
              <a16:creationId xmlns="" xmlns:a16="http://schemas.microsoft.com/office/drawing/2014/main" id="{00000000-0008-0000-0000-0000E7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0" name="Rectangle 432">
          <a:extLst>
            <a:ext uri="{FF2B5EF4-FFF2-40B4-BE49-F238E27FC236}">
              <a16:creationId xmlns="" xmlns:a16="http://schemas.microsoft.com/office/drawing/2014/main" id="{00000000-0008-0000-0000-0000E8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1" name="Rectangle 433">
          <a:extLst>
            <a:ext uri="{FF2B5EF4-FFF2-40B4-BE49-F238E27FC236}">
              <a16:creationId xmlns="" xmlns:a16="http://schemas.microsoft.com/office/drawing/2014/main" id="{00000000-0008-0000-0000-0000E9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2" name="Rectangle 434">
          <a:extLst>
            <a:ext uri="{FF2B5EF4-FFF2-40B4-BE49-F238E27FC236}">
              <a16:creationId xmlns="" xmlns:a16="http://schemas.microsoft.com/office/drawing/2014/main" id="{00000000-0008-0000-0000-0000EA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3" name="Rectangle 435">
          <a:extLst>
            <a:ext uri="{FF2B5EF4-FFF2-40B4-BE49-F238E27FC236}">
              <a16:creationId xmlns="" xmlns:a16="http://schemas.microsoft.com/office/drawing/2014/main" id="{00000000-0008-0000-0000-0000EB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4" name="Rectangle 436">
          <a:extLst>
            <a:ext uri="{FF2B5EF4-FFF2-40B4-BE49-F238E27FC236}">
              <a16:creationId xmlns="" xmlns:a16="http://schemas.microsoft.com/office/drawing/2014/main" id="{00000000-0008-0000-0000-0000EC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5" name="Rectangle 437">
          <a:extLst>
            <a:ext uri="{FF2B5EF4-FFF2-40B4-BE49-F238E27FC236}">
              <a16:creationId xmlns="" xmlns:a16="http://schemas.microsoft.com/office/drawing/2014/main" id="{00000000-0008-0000-0000-0000ED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6" name="Rectangle 438">
          <a:extLst>
            <a:ext uri="{FF2B5EF4-FFF2-40B4-BE49-F238E27FC236}">
              <a16:creationId xmlns="" xmlns:a16="http://schemas.microsoft.com/office/drawing/2014/main" id="{00000000-0008-0000-0000-0000EE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7" name="Rectangle 439">
          <a:extLst>
            <a:ext uri="{FF2B5EF4-FFF2-40B4-BE49-F238E27FC236}">
              <a16:creationId xmlns="" xmlns:a16="http://schemas.microsoft.com/office/drawing/2014/main" id="{00000000-0008-0000-0000-0000EF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8" name="Rectangle 440">
          <a:extLst>
            <a:ext uri="{FF2B5EF4-FFF2-40B4-BE49-F238E27FC236}">
              <a16:creationId xmlns="" xmlns:a16="http://schemas.microsoft.com/office/drawing/2014/main" id="{00000000-0008-0000-0000-0000F0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9" name="Rectangle 441">
          <a:extLst>
            <a:ext uri="{FF2B5EF4-FFF2-40B4-BE49-F238E27FC236}">
              <a16:creationId xmlns="" xmlns:a16="http://schemas.microsoft.com/office/drawing/2014/main" id="{00000000-0008-0000-0000-0000F1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0" name="Rectangle 442">
          <a:extLst>
            <a:ext uri="{FF2B5EF4-FFF2-40B4-BE49-F238E27FC236}">
              <a16:creationId xmlns="" xmlns:a16="http://schemas.microsoft.com/office/drawing/2014/main" id="{00000000-0008-0000-0000-0000F2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1" name="Rectangle 443">
          <a:extLst>
            <a:ext uri="{FF2B5EF4-FFF2-40B4-BE49-F238E27FC236}">
              <a16:creationId xmlns="" xmlns:a16="http://schemas.microsoft.com/office/drawing/2014/main" id="{00000000-0008-0000-0000-0000F3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2" name="Rectangle 444">
          <a:extLst>
            <a:ext uri="{FF2B5EF4-FFF2-40B4-BE49-F238E27FC236}">
              <a16:creationId xmlns="" xmlns:a16="http://schemas.microsoft.com/office/drawing/2014/main" id="{00000000-0008-0000-0000-0000F4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3" name="Rectangle 445">
          <a:extLst>
            <a:ext uri="{FF2B5EF4-FFF2-40B4-BE49-F238E27FC236}">
              <a16:creationId xmlns="" xmlns:a16="http://schemas.microsoft.com/office/drawing/2014/main" id="{00000000-0008-0000-0000-0000F5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4" name="Rectangle 446">
          <a:extLst>
            <a:ext uri="{FF2B5EF4-FFF2-40B4-BE49-F238E27FC236}">
              <a16:creationId xmlns="" xmlns:a16="http://schemas.microsoft.com/office/drawing/2014/main" id="{00000000-0008-0000-0000-0000F6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5" name="Rectangle 447">
          <a:extLst>
            <a:ext uri="{FF2B5EF4-FFF2-40B4-BE49-F238E27FC236}">
              <a16:creationId xmlns="" xmlns:a16="http://schemas.microsoft.com/office/drawing/2014/main" id="{00000000-0008-0000-0000-0000F7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6" name="Rectangle 448">
          <a:extLst>
            <a:ext uri="{FF2B5EF4-FFF2-40B4-BE49-F238E27FC236}">
              <a16:creationId xmlns="" xmlns:a16="http://schemas.microsoft.com/office/drawing/2014/main" id="{00000000-0008-0000-0000-0000F8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7" name="Rectangle 449">
          <a:extLst>
            <a:ext uri="{FF2B5EF4-FFF2-40B4-BE49-F238E27FC236}">
              <a16:creationId xmlns="" xmlns:a16="http://schemas.microsoft.com/office/drawing/2014/main" id="{00000000-0008-0000-0000-0000F9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8" name="Rectangle 450">
          <a:extLst>
            <a:ext uri="{FF2B5EF4-FFF2-40B4-BE49-F238E27FC236}">
              <a16:creationId xmlns="" xmlns:a16="http://schemas.microsoft.com/office/drawing/2014/main" id="{00000000-0008-0000-0000-0000FA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9" name="Rectangle 451">
          <a:extLst>
            <a:ext uri="{FF2B5EF4-FFF2-40B4-BE49-F238E27FC236}">
              <a16:creationId xmlns="" xmlns:a16="http://schemas.microsoft.com/office/drawing/2014/main" id="{00000000-0008-0000-0000-0000FB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0" name="Rectangle 452">
          <a:extLst>
            <a:ext uri="{FF2B5EF4-FFF2-40B4-BE49-F238E27FC236}">
              <a16:creationId xmlns="" xmlns:a16="http://schemas.microsoft.com/office/drawing/2014/main" id="{00000000-0008-0000-0000-0000FC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1" name="Rectangle 453">
          <a:extLst>
            <a:ext uri="{FF2B5EF4-FFF2-40B4-BE49-F238E27FC236}">
              <a16:creationId xmlns="" xmlns:a16="http://schemas.microsoft.com/office/drawing/2014/main" id="{00000000-0008-0000-0000-0000FD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2" name="Rectangle 454">
          <a:extLst>
            <a:ext uri="{FF2B5EF4-FFF2-40B4-BE49-F238E27FC236}">
              <a16:creationId xmlns="" xmlns:a16="http://schemas.microsoft.com/office/drawing/2014/main" id="{00000000-0008-0000-0000-0000FE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3" name="Rectangle 455">
          <a:extLst>
            <a:ext uri="{FF2B5EF4-FFF2-40B4-BE49-F238E27FC236}">
              <a16:creationId xmlns="" xmlns:a16="http://schemas.microsoft.com/office/drawing/2014/main" id="{00000000-0008-0000-0000-0000FF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4" name="Rectangle 456">
          <a:extLst>
            <a:ext uri="{FF2B5EF4-FFF2-40B4-BE49-F238E27FC236}">
              <a16:creationId xmlns="" xmlns:a16="http://schemas.microsoft.com/office/drawing/2014/main" id="{00000000-0008-0000-0000-00000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5" name="Rectangle 457">
          <a:extLst>
            <a:ext uri="{FF2B5EF4-FFF2-40B4-BE49-F238E27FC236}">
              <a16:creationId xmlns="" xmlns:a16="http://schemas.microsoft.com/office/drawing/2014/main" id="{00000000-0008-0000-0000-00000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6" name="Rectangle 458">
          <a:extLst>
            <a:ext uri="{FF2B5EF4-FFF2-40B4-BE49-F238E27FC236}">
              <a16:creationId xmlns="" xmlns:a16="http://schemas.microsoft.com/office/drawing/2014/main" id="{00000000-0008-0000-0000-00000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7" name="Rectangle 459">
          <a:extLst>
            <a:ext uri="{FF2B5EF4-FFF2-40B4-BE49-F238E27FC236}">
              <a16:creationId xmlns="" xmlns:a16="http://schemas.microsoft.com/office/drawing/2014/main" id="{00000000-0008-0000-0000-00000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8" name="Rectangle 460">
          <a:extLst>
            <a:ext uri="{FF2B5EF4-FFF2-40B4-BE49-F238E27FC236}">
              <a16:creationId xmlns="" xmlns:a16="http://schemas.microsoft.com/office/drawing/2014/main" id="{00000000-0008-0000-0000-00000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9" name="Rectangle 461">
          <a:extLst>
            <a:ext uri="{FF2B5EF4-FFF2-40B4-BE49-F238E27FC236}">
              <a16:creationId xmlns="" xmlns:a16="http://schemas.microsoft.com/office/drawing/2014/main" id="{00000000-0008-0000-0000-00000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0" name="Rectangle 462">
          <a:extLst>
            <a:ext uri="{FF2B5EF4-FFF2-40B4-BE49-F238E27FC236}">
              <a16:creationId xmlns="" xmlns:a16="http://schemas.microsoft.com/office/drawing/2014/main" id="{00000000-0008-0000-0000-00000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1" name="Rectangle 463">
          <a:extLst>
            <a:ext uri="{FF2B5EF4-FFF2-40B4-BE49-F238E27FC236}">
              <a16:creationId xmlns="" xmlns:a16="http://schemas.microsoft.com/office/drawing/2014/main" id="{00000000-0008-0000-0000-00000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2" name="Rectangle 464">
          <a:extLst>
            <a:ext uri="{FF2B5EF4-FFF2-40B4-BE49-F238E27FC236}">
              <a16:creationId xmlns="" xmlns:a16="http://schemas.microsoft.com/office/drawing/2014/main" id="{00000000-0008-0000-0000-00000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3" name="Rectangle 465">
          <a:extLst>
            <a:ext uri="{FF2B5EF4-FFF2-40B4-BE49-F238E27FC236}">
              <a16:creationId xmlns="" xmlns:a16="http://schemas.microsoft.com/office/drawing/2014/main" id="{00000000-0008-0000-0000-00000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4" name="Rectangle 466">
          <a:extLst>
            <a:ext uri="{FF2B5EF4-FFF2-40B4-BE49-F238E27FC236}">
              <a16:creationId xmlns="" xmlns:a16="http://schemas.microsoft.com/office/drawing/2014/main" id="{00000000-0008-0000-0000-00000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5" name="Rectangle 467">
          <a:extLst>
            <a:ext uri="{FF2B5EF4-FFF2-40B4-BE49-F238E27FC236}">
              <a16:creationId xmlns="" xmlns:a16="http://schemas.microsoft.com/office/drawing/2014/main" id="{00000000-0008-0000-0000-00000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6" name="Rectangle 468">
          <a:extLst>
            <a:ext uri="{FF2B5EF4-FFF2-40B4-BE49-F238E27FC236}">
              <a16:creationId xmlns="" xmlns:a16="http://schemas.microsoft.com/office/drawing/2014/main" id="{00000000-0008-0000-0000-00000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7" name="Rectangle 469">
          <a:extLst>
            <a:ext uri="{FF2B5EF4-FFF2-40B4-BE49-F238E27FC236}">
              <a16:creationId xmlns="" xmlns:a16="http://schemas.microsoft.com/office/drawing/2014/main" id="{00000000-0008-0000-0000-00000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8" name="Rectangle 470">
          <a:extLst>
            <a:ext uri="{FF2B5EF4-FFF2-40B4-BE49-F238E27FC236}">
              <a16:creationId xmlns="" xmlns:a16="http://schemas.microsoft.com/office/drawing/2014/main" id="{00000000-0008-0000-0000-00000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9" name="Rectangle 471">
          <a:extLst>
            <a:ext uri="{FF2B5EF4-FFF2-40B4-BE49-F238E27FC236}">
              <a16:creationId xmlns="" xmlns:a16="http://schemas.microsoft.com/office/drawing/2014/main" id="{00000000-0008-0000-0000-00000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0" name="Rectangle 472">
          <a:extLst>
            <a:ext uri="{FF2B5EF4-FFF2-40B4-BE49-F238E27FC236}">
              <a16:creationId xmlns="" xmlns:a16="http://schemas.microsoft.com/office/drawing/2014/main" id="{00000000-0008-0000-0000-00001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1" name="Rectangle 473">
          <a:extLst>
            <a:ext uri="{FF2B5EF4-FFF2-40B4-BE49-F238E27FC236}">
              <a16:creationId xmlns="" xmlns:a16="http://schemas.microsoft.com/office/drawing/2014/main" id="{00000000-0008-0000-0000-00001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2" name="Rectangle 474">
          <a:extLst>
            <a:ext uri="{FF2B5EF4-FFF2-40B4-BE49-F238E27FC236}">
              <a16:creationId xmlns="" xmlns:a16="http://schemas.microsoft.com/office/drawing/2014/main" id="{00000000-0008-0000-0000-00001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3" name="Rectangle 475">
          <a:extLst>
            <a:ext uri="{FF2B5EF4-FFF2-40B4-BE49-F238E27FC236}">
              <a16:creationId xmlns="" xmlns:a16="http://schemas.microsoft.com/office/drawing/2014/main" id="{00000000-0008-0000-0000-00001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4" name="Rectangle 476">
          <a:extLst>
            <a:ext uri="{FF2B5EF4-FFF2-40B4-BE49-F238E27FC236}">
              <a16:creationId xmlns="" xmlns:a16="http://schemas.microsoft.com/office/drawing/2014/main" id="{00000000-0008-0000-0000-00001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5" name="Rectangle 477">
          <a:extLst>
            <a:ext uri="{FF2B5EF4-FFF2-40B4-BE49-F238E27FC236}">
              <a16:creationId xmlns="" xmlns:a16="http://schemas.microsoft.com/office/drawing/2014/main" id="{00000000-0008-0000-0000-00001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6" name="Rectangle 478">
          <a:extLst>
            <a:ext uri="{FF2B5EF4-FFF2-40B4-BE49-F238E27FC236}">
              <a16:creationId xmlns="" xmlns:a16="http://schemas.microsoft.com/office/drawing/2014/main" id="{00000000-0008-0000-0000-00001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7" name="Rectangle 479">
          <a:extLst>
            <a:ext uri="{FF2B5EF4-FFF2-40B4-BE49-F238E27FC236}">
              <a16:creationId xmlns="" xmlns:a16="http://schemas.microsoft.com/office/drawing/2014/main" id="{00000000-0008-0000-0000-00001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8" name="Rectangle 480">
          <a:extLst>
            <a:ext uri="{FF2B5EF4-FFF2-40B4-BE49-F238E27FC236}">
              <a16:creationId xmlns="" xmlns:a16="http://schemas.microsoft.com/office/drawing/2014/main" id="{00000000-0008-0000-0000-00001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9" name="Rectangle 481">
          <a:extLst>
            <a:ext uri="{FF2B5EF4-FFF2-40B4-BE49-F238E27FC236}">
              <a16:creationId xmlns="" xmlns:a16="http://schemas.microsoft.com/office/drawing/2014/main" id="{00000000-0008-0000-0000-00001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0" name="Rectangle 482">
          <a:extLst>
            <a:ext uri="{FF2B5EF4-FFF2-40B4-BE49-F238E27FC236}">
              <a16:creationId xmlns="" xmlns:a16="http://schemas.microsoft.com/office/drawing/2014/main" id="{00000000-0008-0000-0000-00001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1" name="Rectangle 483">
          <a:extLst>
            <a:ext uri="{FF2B5EF4-FFF2-40B4-BE49-F238E27FC236}">
              <a16:creationId xmlns="" xmlns:a16="http://schemas.microsoft.com/office/drawing/2014/main" id="{00000000-0008-0000-0000-00001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2" name="Rectangle 484">
          <a:extLst>
            <a:ext uri="{FF2B5EF4-FFF2-40B4-BE49-F238E27FC236}">
              <a16:creationId xmlns="" xmlns:a16="http://schemas.microsoft.com/office/drawing/2014/main" id="{00000000-0008-0000-0000-00001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3" name="Rectangle 485">
          <a:extLst>
            <a:ext uri="{FF2B5EF4-FFF2-40B4-BE49-F238E27FC236}">
              <a16:creationId xmlns="" xmlns:a16="http://schemas.microsoft.com/office/drawing/2014/main" id="{00000000-0008-0000-0000-00001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4" name="Rectangle 486">
          <a:extLst>
            <a:ext uri="{FF2B5EF4-FFF2-40B4-BE49-F238E27FC236}">
              <a16:creationId xmlns="" xmlns:a16="http://schemas.microsoft.com/office/drawing/2014/main" id="{00000000-0008-0000-0000-00001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5" name="Rectangle 487">
          <a:extLst>
            <a:ext uri="{FF2B5EF4-FFF2-40B4-BE49-F238E27FC236}">
              <a16:creationId xmlns="" xmlns:a16="http://schemas.microsoft.com/office/drawing/2014/main" id="{00000000-0008-0000-0000-00001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6" name="Rectangle 488">
          <a:extLst>
            <a:ext uri="{FF2B5EF4-FFF2-40B4-BE49-F238E27FC236}">
              <a16:creationId xmlns="" xmlns:a16="http://schemas.microsoft.com/office/drawing/2014/main" id="{00000000-0008-0000-0000-00002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7" name="Rectangle 489">
          <a:extLst>
            <a:ext uri="{FF2B5EF4-FFF2-40B4-BE49-F238E27FC236}">
              <a16:creationId xmlns="" xmlns:a16="http://schemas.microsoft.com/office/drawing/2014/main" id="{00000000-0008-0000-0000-00002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8" name="Rectangle 490">
          <a:extLst>
            <a:ext uri="{FF2B5EF4-FFF2-40B4-BE49-F238E27FC236}">
              <a16:creationId xmlns="" xmlns:a16="http://schemas.microsoft.com/office/drawing/2014/main" id="{00000000-0008-0000-0000-00002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9" name="Rectangle 491">
          <a:extLst>
            <a:ext uri="{FF2B5EF4-FFF2-40B4-BE49-F238E27FC236}">
              <a16:creationId xmlns="" xmlns:a16="http://schemas.microsoft.com/office/drawing/2014/main" id="{00000000-0008-0000-0000-00002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0" name="Rectangle 492">
          <a:extLst>
            <a:ext uri="{FF2B5EF4-FFF2-40B4-BE49-F238E27FC236}">
              <a16:creationId xmlns="" xmlns:a16="http://schemas.microsoft.com/office/drawing/2014/main" id="{00000000-0008-0000-0000-00002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1" name="Rectangle 493">
          <a:extLst>
            <a:ext uri="{FF2B5EF4-FFF2-40B4-BE49-F238E27FC236}">
              <a16:creationId xmlns="" xmlns:a16="http://schemas.microsoft.com/office/drawing/2014/main" id="{00000000-0008-0000-0000-00002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2" name="Rectangle 494">
          <a:extLst>
            <a:ext uri="{FF2B5EF4-FFF2-40B4-BE49-F238E27FC236}">
              <a16:creationId xmlns="" xmlns:a16="http://schemas.microsoft.com/office/drawing/2014/main" id="{00000000-0008-0000-0000-00002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3" name="Rectangle 495">
          <a:extLst>
            <a:ext uri="{FF2B5EF4-FFF2-40B4-BE49-F238E27FC236}">
              <a16:creationId xmlns="" xmlns:a16="http://schemas.microsoft.com/office/drawing/2014/main" id="{00000000-0008-0000-0000-00002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4" name="Rectangle 496">
          <a:extLst>
            <a:ext uri="{FF2B5EF4-FFF2-40B4-BE49-F238E27FC236}">
              <a16:creationId xmlns="" xmlns:a16="http://schemas.microsoft.com/office/drawing/2014/main" id="{00000000-0008-0000-0000-00002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5" name="Rectangle 497">
          <a:extLst>
            <a:ext uri="{FF2B5EF4-FFF2-40B4-BE49-F238E27FC236}">
              <a16:creationId xmlns="" xmlns:a16="http://schemas.microsoft.com/office/drawing/2014/main" id="{00000000-0008-0000-0000-00002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6" name="Rectangle 498">
          <a:extLst>
            <a:ext uri="{FF2B5EF4-FFF2-40B4-BE49-F238E27FC236}">
              <a16:creationId xmlns="" xmlns:a16="http://schemas.microsoft.com/office/drawing/2014/main" id="{00000000-0008-0000-0000-00002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7" name="Rectangle 499">
          <a:extLst>
            <a:ext uri="{FF2B5EF4-FFF2-40B4-BE49-F238E27FC236}">
              <a16:creationId xmlns="" xmlns:a16="http://schemas.microsoft.com/office/drawing/2014/main" id="{00000000-0008-0000-0000-00002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8" name="Rectangle 500">
          <a:extLst>
            <a:ext uri="{FF2B5EF4-FFF2-40B4-BE49-F238E27FC236}">
              <a16:creationId xmlns="" xmlns:a16="http://schemas.microsoft.com/office/drawing/2014/main" id="{00000000-0008-0000-0000-00002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9" name="Rectangle 501">
          <a:extLst>
            <a:ext uri="{FF2B5EF4-FFF2-40B4-BE49-F238E27FC236}">
              <a16:creationId xmlns="" xmlns:a16="http://schemas.microsoft.com/office/drawing/2014/main" id="{00000000-0008-0000-0000-00002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0" name="Rectangle 502">
          <a:extLst>
            <a:ext uri="{FF2B5EF4-FFF2-40B4-BE49-F238E27FC236}">
              <a16:creationId xmlns="" xmlns:a16="http://schemas.microsoft.com/office/drawing/2014/main" id="{00000000-0008-0000-0000-00002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1" name="Rectangle 503">
          <a:extLst>
            <a:ext uri="{FF2B5EF4-FFF2-40B4-BE49-F238E27FC236}">
              <a16:creationId xmlns="" xmlns:a16="http://schemas.microsoft.com/office/drawing/2014/main" id="{00000000-0008-0000-0000-00002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2" name="Rectangle 504">
          <a:extLst>
            <a:ext uri="{FF2B5EF4-FFF2-40B4-BE49-F238E27FC236}">
              <a16:creationId xmlns="" xmlns:a16="http://schemas.microsoft.com/office/drawing/2014/main" id="{00000000-0008-0000-0000-00003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3" name="Rectangle 505">
          <a:extLst>
            <a:ext uri="{FF2B5EF4-FFF2-40B4-BE49-F238E27FC236}">
              <a16:creationId xmlns="" xmlns:a16="http://schemas.microsoft.com/office/drawing/2014/main" id="{00000000-0008-0000-0000-00003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4" name="Rectangle 506">
          <a:extLst>
            <a:ext uri="{FF2B5EF4-FFF2-40B4-BE49-F238E27FC236}">
              <a16:creationId xmlns="" xmlns:a16="http://schemas.microsoft.com/office/drawing/2014/main" id="{00000000-0008-0000-0000-00003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5" name="Rectangle 507">
          <a:extLst>
            <a:ext uri="{FF2B5EF4-FFF2-40B4-BE49-F238E27FC236}">
              <a16:creationId xmlns="" xmlns:a16="http://schemas.microsoft.com/office/drawing/2014/main" id="{00000000-0008-0000-0000-00003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6" name="Rectangle 508">
          <a:extLst>
            <a:ext uri="{FF2B5EF4-FFF2-40B4-BE49-F238E27FC236}">
              <a16:creationId xmlns="" xmlns:a16="http://schemas.microsoft.com/office/drawing/2014/main" id="{00000000-0008-0000-0000-00003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7" name="Rectangle 509">
          <a:extLst>
            <a:ext uri="{FF2B5EF4-FFF2-40B4-BE49-F238E27FC236}">
              <a16:creationId xmlns="" xmlns:a16="http://schemas.microsoft.com/office/drawing/2014/main" id="{00000000-0008-0000-0000-00003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8" name="Rectangle 510">
          <a:extLst>
            <a:ext uri="{FF2B5EF4-FFF2-40B4-BE49-F238E27FC236}">
              <a16:creationId xmlns="" xmlns:a16="http://schemas.microsoft.com/office/drawing/2014/main" id="{00000000-0008-0000-0000-00003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9" name="Rectangle 511">
          <a:extLst>
            <a:ext uri="{FF2B5EF4-FFF2-40B4-BE49-F238E27FC236}">
              <a16:creationId xmlns="" xmlns:a16="http://schemas.microsoft.com/office/drawing/2014/main" id="{00000000-0008-0000-0000-00003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0" name="Rectangle 512">
          <a:extLst>
            <a:ext uri="{FF2B5EF4-FFF2-40B4-BE49-F238E27FC236}">
              <a16:creationId xmlns="" xmlns:a16="http://schemas.microsoft.com/office/drawing/2014/main" id="{00000000-0008-0000-0000-00003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1" name="Rectangle 513">
          <a:extLst>
            <a:ext uri="{FF2B5EF4-FFF2-40B4-BE49-F238E27FC236}">
              <a16:creationId xmlns="" xmlns:a16="http://schemas.microsoft.com/office/drawing/2014/main" id="{00000000-0008-0000-0000-00003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2" name="Rectangle 514">
          <a:extLst>
            <a:ext uri="{FF2B5EF4-FFF2-40B4-BE49-F238E27FC236}">
              <a16:creationId xmlns="" xmlns:a16="http://schemas.microsoft.com/office/drawing/2014/main" id="{00000000-0008-0000-0000-00003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3" name="Rectangle 515">
          <a:extLst>
            <a:ext uri="{FF2B5EF4-FFF2-40B4-BE49-F238E27FC236}">
              <a16:creationId xmlns="" xmlns:a16="http://schemas.microsoft.com/office/drawing/2014/main" id="{00000000-0008-0000-0000-00003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4" name="Rectangle 516">
          <a:extLst>
            <a:ext uri="{FF2B5EF4-FFF2-40B4-BE49-F238E27FC236}">
              <a16:creationId xmlns="" xmlns:a16="http://schemas.microsoft.com/office/drawing/2014/main" id="{00000000-0008-0000-0000-00003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5" name="Rectangle 517">
          <a:extLst>
            <a:ext uri="{FF2B5EF4-FFF2-40B4-BE49-F238E27FC236}">
              <a16:creationId xmlns="" xmlns:a16="http://schemas.microsoft.com/office/drawing/2014/main" id="{00000000-0008-0000-0000-00003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6" name="Rectangle 518">
          <a:extLst>
            <a:ext uri="{FF2B5EF4-FFF2-40B4-BE49-F238E27FC236}">
              <a16:creationId xmlns="" xmlns:a16="http://schemas.microsoft.com/office/drawing/2014/main" id="{00000000-0008-0000-0000-00003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7" name="Rectangle 519">
          <a:extLst>
            <a:ext uri="{FF2B5EF4-FFF2-40B4-BE49-F238E27FC236}">
              <a16:creationId xmlns="" xmlns:a16="http://schemas.microsoft.com/office/drawing/2014/main" id="{00000000-0008-0000-0000-00003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8" name="Rectangle 520">
          <a:extLst>
            <a:ext uri="{FF2B5EF4-FFF2-40B4-BE49-F238E27FC236}">
              <a16:creationId xmlns="" xmlns:a16="http://schemas.microsoft.com/office/drawing/2014/main" id="{00000000-0008-0000-0000-00004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9" name="Rectangle 521">
          <a:extLst>
            <a:ext uri="{FF2B5EF4-FFF2-40B4-BE49-F238E27FC236}">
              <a16:creationId xmlns="" xmlns:a16="http://schemas.microsoft.com/office/drawing/2014/main" id="{00000000-0008-0000-0000-00004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0" name="Rectangle 522">
          <a:extLst>
            <a:ext uri="{FF2B5EF4-FFF2-40B4-BE49-F238E27FC236}">
              <a16:creationId xmlns="" xmlns:a16="http://schemas.microsoft.com/office/drawing/2014/main" id="{00000000-0008-0000-0000-00004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1" name="Rectangle 523">
          <a:extLst>
            <a:ext uri="{FF2B5EF4-FFF2-40B4-BE49-F238E27FC236}">
              <a16:creationId xmlns="" xmlns:a16="http://schemas.microsoft.com/office/drawing/2014/main" id="{00000000-0008-0000-0000-00004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2" name="Rectangle 524">
          <a:extLst>
            <a:ext uri="{FF2B5EF4-FFF2-40B4-BE49-F238E27FC236}">
              <a16:creationId xmlns="" xmlns:a16="http://schemas.microsoft.com/office/drawing/2014/main" id="{00000000-0008-0000-0000-00004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3" name="Rectangle 525">
          <a:extLst>
            <a:ext uri="{FF2B5EF4-FFF2-40B4-BE49-F238E27FC236}">
              <a16:creationId xmlns="" xmlns:a16="http://schemas.microsoft.com/office/drawing/2014/main" id="{00000000-0008-0000-0000-00004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4" name="Rectangle 526">
          <a:extLst>
            <a:ext uri="{FF2B5EF4-FFF2-40B4-BE49-F238E27FC236}">
              <a16:creationId xmlns="" xmlns:a16="http://schemas.microsoft.com/office/drawing/2014/main" id="{00000000-0008-0000-0000-00004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5" name="Rectangle 527">
          <a:extLst>
            <a:ext uri="{FF2B5EF4-FFF2-40B4-BE49-F238E27FC236}">
              <a16:creationId xmlns="" xmlns:a16="http://schemas.microsoft.com/office/drawing/2014/main" id="{00000000-0008-0000-0000-00004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6" name="Rectangle 528">
          <a:extLst>
            <a:ext uri="{FF2B5EF4-FFF2-40B4-BE49-F238E27FC236}">
              <a16:creationId xmlns="" xmlns:a16="http://schemas.microsoft.com/office/drawing/2014/main" id="{00000000-0008-0000-0000-00004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7" name="Rectangle 529">
          <a:extLst>
            <a:ext uri="{FF2B5EF4-FFF2-40B4-BE49-F238E27FC236}">
              <a16:creationId xmlns="" xmlns:a16="http://schemas.microsoft.com/office/drawing/2014/main" id="{00000000-0008-0000-0000-00004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8" name="Rectangle 530">
          <a:extLst>
            <a:ext uri="{FF2B5EF4-FFF2-40B4-BE49-F238E27FC236}">
              <a16:creationId xmlns="" xmlns:a16="http://schemas.microsoft.com/office/drawing/2014/main" id="{00000000-0008-0000-0000-00004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9" name="Rectangle 531">
          <a:extLst>
            <a:ext uri="{FF2B5EF4-FFF2-40B4-BE49-F238E27FC236}">
              <a16:creationId xmlns="" xmlns:a16="http://schemas.microsoft.com/office/drawing/2014/main" id="{00000000-0008-0000-0000-00004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0" name="Rectangle 532">
          <a:extLst>
            <a:ext uri="{FF2B5EF4-FFF2-40B4-BE49-F238E27FC236}">
              <a16:creationId xmlns="" xmlns:a16="http://schemas.microsoft.com/office/drawing/2014/main" id="{00000000-0008-0000-0000-00004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1" name="Rectangle 533">
          <a:extLst>
            <a:ext uri="{FF2B5EF4-FFF2-40B4-BE49-F238E27FC236}">
              <a16:creationId xmlns="" xmlns:a16="http://schemas.microsoft.com/office/drawing/2014/main" id="{00000000-0008-0000-0000-00004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2" name="Rectangle 534">
          <a:extLst>
            <a:ext uri="{FF2B5EF4-FFF2-40B4-BE49-F238E27FC236}">
              <a16:creationId xmlns="" xmlns:a16="http://schemas.microsoft.com/office/drawing/2014/main" id="{00000000-0008-0000-0000-00004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3" name="Rectangle 535">
          <a:extLst>
            <a:ext uri="{FF2B5EF4-FFF2-40B4-BE49-F238E27FC236}">
              <a16:creationId xmlns="" xmlns:a16="http://schemas.microsoft.com/office/drawing/2014/main" id="{00000000-0008-0000-0000-00004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4" name="Rectangle 536">
          <a:extLst>
            <a:ext uri="{FF2B5EF4-FFF2-40B4-BE49-F238E27FC236}">
              <a16:creationId xmlns="" xmlns:a16="http://schemas.microsoft.com/office/drawing/2014/main" id="{00000000-0008-0000-0000-00005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5" name="Rectangle 537">
          <a:extLst>
            <a:ext uri="{FF2B5EF4-FFF2-40B4-BE49-F238E27FC236}">
              <a16:creationId xmlns="" xmlns:a16="http://schemas.microsoft.com/office/drawing/2014/main" id="{00000000-0008-0000-0000-00005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6" name="Rectangle 538">
          <a:extLst>
            <a:ext uri="{FF2B5EF4-FFF2-40B4-BE49-F238E27FC236}">
              <a16:creationId xmlns="" xmlns:a16="http://schemas.microsoft.com/office/drawing/2014/main" id="{00000000-0008-0000-0000-00005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7" name="Rectangle 539">
          <a:extLst>
            <a:ext uri="{FF2B5EF4-FFF2-40B4-BE49-F238E27FC236}">
              <a16:creationId xmlns="" xmlns:a16="http://schemas.microsoft.com/office/drawing/2014/main" id="{00000000-0008-0000-0000-00005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8" name="Rectangle 540">
          <a:extLst>
            <a:ext uri="{FF2B5EF4-FFF2-40B4-BE49-F238E27FC236}">
              <a16:creationId xmlns="" xmlns:a16="http://schemas.microsoft.com/office/drawing/2014/main" id="{00000000-0008-0000-0000-00005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9" name="Rectangle 541">
          <a:extLst>
            <a:ext uri="{FF2B5EF4-FFF2-40B4-BE49-F238E27FC236}">
              <a16:creationId xmlns="" xmlns:a16="http://schemas.microsoft.com/office/drawing/2014/main" id="{00000000-0008-0000-0000-00005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0" name="Rectangle 542">
          <a:extLst>
            <a:ext uri="{FF2B5EF4-FFF2-40B4-BE49-F238E27FC236}">
              <a16:creationId xmlns="" xmlns:a16="http://schemas.microsoft.com/office/drawing/2014/main" id="{00000000-0008-0000-0000-00005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1" name="Rectangle 543">
          <a:extLst>
            <a:ext uri="{FF2B5EF4-FFF2-40B4-BE49-F238E27FC236}">
              <a16:creationId xmlns="" xmlns:a16="http://schemas.microsoft.com/office/drawing/2014/main" id="{00000000-0008-0000-0000-00005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2" name="Rectangle 544">
          <a:extLst>
            <a:ext uri="{FF2B5EF4-FFF2-40B4-BE49-F238E27FC236}">
              <a16:creationId xmlns="" xmlns:a16="http://schemas.microsoft.com/office/drawing/2014/main" id="{00000000-0008-0000-0000-00005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3" name="Rectangle 545">
          <a:extLst>
            <a:ext uri="{FF2B5EF4-FFF2-40B4-BE49-F238E27FC236}">
              <a16:creationId xmlns="" xmlns:a16="http://schemas.microsoft.com/office/drawing/2014/main" id="{00000000-0008-0000-0000-00005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4" name="Rectangle 546">
          <a:extLst>
            <a:ext uri="{FF2B5EF4-FFF2-40B4-BE49-F238E27FC236}">
              <a16:creationId xmlns="" xmlns:a16="http://schemas.microsoft.com/office/drawing/2014/main" id="{00000000-0008-0000-0000-00005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5" name="Rectangle 547">
          <a:extLst>
            <a:ext uri="{FF2B5EF4-FFF2-40B4-BE49-F238E27FC236}">
              <a16:creationId xmlns="" xmlns:a16="http://schemas.microsoft.com/office/drawing/2014/main" id="{00000000-0008-0000-0000-00005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6" name="Rectangle 548">
          <a:extLst>
            <a:ext uri="{FF2B5EF4-FFF2-40B4-BE49-F238E27FC236}">
              <a16:creationId xmlns="" xmlns:a16="http://schemas.microsoft.com/office/drawing/2014/main" id="{00000000-0008-0000-0000-00005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7" name="Rectangle 549">
          <a:extLst>
            <a:ext uri="{FF2B5EF4-FFF2-40B4-BE49-F238E27FC236}">
              <a16:creationId xmlns="" xmlns:a16="http://schemas.microsoft.com/office/drawing/2014/main" id="{00000000-0008-0000-0000-00005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8" name="Rectangle 550">
          <a:extLst>
            <a:ext uri="{FF2B5EF4-FFF2-40B4-BE49-F238E27FC236}">
              <a16:creationId xmlns="" xmlns:a16="http://schemas.microsoft.com/office/drawing/2014/main" id="{00000000-0008-0000-0000-00005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9" name="Rectangle 551">
          <a:extLst>
            <a:ext uri="{FF2B5EF4-FFF2-40B4-BE49-F238E27FC236}">
              <a16:creationId xmlns="" xmlns:a16="http://schemas.microsoft.com/office/drawing/2014/main" id="{00000000-0008-0000-0000-00005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0" name="Rectangle 552">
          <a:extLst>
            <a:ext uri="{FF2B5EF4-FFF2-40B4-BE49-F238E27FC236}">
              <a16:creationId xmlns="" xmlns:a16="http://schemas.microsoft.com/office/drawing/2014/main" id="{00000000-0008-0000-0000-00006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1" name="Rectangle 553">
          <a:extLst>
            <a:ext uri="{FF2B5EF4-FFF2-40B4-BE49-F238E27FC236}">
              <a16:creationId xmlns="" xmlns:a16="http://schemas.microsoft.com/office/drawing/2014/main" id="{00000000-0008-0000-0000-00006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2" name="Rectangle 554">
          <a:extLst>
            <a:ext uri="{FF2B5EF4-FFF2-40B4-BE49-F238E27FC236}">
              <a16:creationId xmlns="" xmlns:a16="http://schemas.microsoft.com/office/drawing/2014/main" id="{00000000-0008-0000-0000-00006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3" name="Rectangle 555">
          <a:extLst>
            <a:ext uri="{FF2B5EF4-FFF2-40B4-BE49-F238E27FC236}">
              <a16:creationId xmlns="" xmlns:a16="http://schemas.microsoft.com/office/drawing/2014/main" id="{00000000-0008-0000-0000-00006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4" name="Rectangle 556">
          <a:extLst>
            <a:ext uri="{FF2B5EF4-FFF2-40B4-BE49-F238E27FC236}">
              <a16:creationId xmlns="" xmlns:a16="http://schemas.microsoft.com/office/drawing/2014/main" id="{00000000-0008-0000-0000-00006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5" name="Rectangle 557">
          <a:extLst>
            <a:ext uri="{FF2B5EF4-FFF2-40B4-BE49-F238E27FC236}">
              <a16:creationId xmlns="" xmlns:a16="http://schemas.microsoft.com/office/drawing/2014/main" id="{00000000-0008-0000-0000-00006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6" name="Rectangle 558">
          <a:extLst>
            <a:ext uri="{FF2B5EF4-FFF2-40B4-BE49-F238E27FC236}">
              <a16:creationId xmlns="" xmlns:a16="http://schemas.microsoft.com/office/drawing/2014/main" id="{00000000-0008-0000-0000-00006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7" name="Rectangle 559">
          <a:extLst>
            <a:ext uri="{FF2B5EF4-FFF2-40B4-BE49-F238E27FC236}">
              <a16:creationId xmlns="" xmlns:a16="http://schemas.microsoft.com/office/drawing/2014/main" id="{00000000-0008-0000-0000-00006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8" name="Rectangle 560">
          <a:extLst>
            <a:ext uri="{FF2B5EF4-FFF2-40B4-BE49-F238E27FC236}">
              <a16:creationId xmlns="" xmlns:a16="http://schemas.microsoft.com/office/drawing/2014/main" id="{00000000-0008-0000-0000-00006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9" name="Rectangle 561">
          <a:extLst>
            <a:ext uri="{FF2B5EF4-FFF2-40B4-BE49-F238E27FC236}">
              <a16:creationId xmlns="" xmlns:a16="http://schemas.microsoft.com/office/drawing/2014/main" id="{00000000-0008-0000-0000-00006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0" name="Rectangle 562">
          <a:extLst>
            <a:ext uri="{FF2B5EF4-FFF2-40B4-BE49-F238E27FC236}">
              <a16:creationId xmlns="" xmlns:a16="http://schemas.microsoft.com/office/drawing/2014/main" id="{00000000-0008-0000-0000-00006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1" name="Rectangle 563">
          <a:extLst>
            <a:ext uri="{FF2B5EF4-FFF2-40B4-BE49-F238E27FC236}">
              <a16:creationId xmlns="" xmlns:a16="http://schemas.microsoft.com/office/drawing/2014/main" id="{00000000-0008-0000-0000-00006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2" name="Rectangle 564">
          <a:extLst>
            <a:ext uri="{FF2B5EF4-FFF2-40B4-BE49-F238E27FC236}">
              <a16:creationId xmlns="" xmlns:a16="http://schemas.microsoft.com/office/drawing/2014/main" id="{00000000-0008-0000-0000-00006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3" name="Rectangle 565">
          <a:extLst>
            <a:ext uri="{FF2B5EF4-FFF2-40B4-BE49-F238E27FC236}">
              <a16:creationId xmlns="" xmlns:a16="http://schemas.microsoft.com/office/drawing/2014/main" id="{00000000-0008-0000-0000-00006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4" name="Rectangle 566">
          <a:extLst>
            <a:ext uri="{FF2B5EF4-FFF2-40B4-BE49-F238E27FC236}">
              <a16:creationId xmlns="" xmlns:a16="http://schemas.microsoft.com/office/drawing/2014/main" id="{00000000-0008-0000-0000-00006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5" name="Rectangle 567">
          <a:extLst>
            <a:ext uri="{FF2B5EF4-FFF2-40B4-BE49-F238E27FC236}">
              <a16:creationId xmlns="" xmlns:a16="http://schemas.microsoft.com/office/drawing/2014/main" id="{00000000-0008-0000-0000-00006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6" name="Rectangle 568">
          <a:extLst>
            <a:ext uri="{FF2B5EF4-FFF2-40B4-BE49-F238E27FC236}">
              <a16:creationId xmlns="" xmlns:a16="http://schemas.microsoft.com/office/drawing/2014/main" id="{00000000-0008-0000-0000-00007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7" name="Rectangle 569">
          <a:extLst>
            <a:ext uri="{FF2B5EF4-FFF2-40B4-BE49-F238E27FC236}">
              <a16:creationId xmlns="" xmlns:a16="http://schemas.microsoft.com/office/drawing/2014/main" id="{00000000-0008-0000-0000-00007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8" name="Rectangle 570">
          <a:extLst>
            <a:ext uri="{FF2B5EF4-FFF2-40B4-BE49-F238E27FC236}">
              <a16:creationId xmlns="" xmlns:a16="http://schemas.microsoft.com/office/drawing/2014/main" id="{00000000-0008-0000-0000-00007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9" name="Rectangle 571">
          <a:extLst>
            <a:ext uri="{FF2B5EF4-FFF2-40B4-BE49-F238E27FC236}">
              <a16:creationId xmlns="" xmlns:a16="http://schemas.microsoft.com/office/drawing/2014/main" id="{00000000-0008-0000-0000-00007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0" name="Rectangle 572">
          <a:extLst>
            <a:ext uri="{FF2B5EF4-FFF2-40B4-BE49-F238E27FC236}">
              <a16:creationId xmlns="" xmlns:a16="http://schemas.microsoft.com/office/drawing/2014/main" id="{00000000-0008-0000-0000-00007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1" name="Rectangle 573">
          <a:extLst>
            <a:ext uri="{FF2B5EF4-FFF2-40B4-BE49-F238E27FC236}">
              <a16:creationId xmlns="" xmlns:a16="http://schemas.microsoft.com/office/drawing/2014/main" id="{00000000-0008-0000-0000-00007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2" name="Rectangle 574">
          <a:extLst>
            <a:ext uri="{FF2B5EF4-FFF2-40B4-BE49-F238E27FC236}">
              <a16:creationId xmlns="" xmlns:a16="http://schemas.microsoft.com/office/drawing/2014/main" id="{00000000-0008-0000-0000-00007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3" name="Rectangle 575">
          <a:extLst>
            <a:ext uri="{FF2B5EF4-FFF2-40B4-BE49-F238E27FC236}">
              <a16:creationId xmlns="" xmlns:a16="http://schemas.microsoft.com/office/drawing/2014/main" id="{00000000-0008-0000-0000-00007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4" name="Rectangle 576">
          <a:extLst>
            <a:ext uri="{FF2B5EF4-FFF2-40B4-BE49-F238E27FC236}">
              <a16:creationId xmlns="" xmlns:a16="http://schemas.microsoft.com/office/drawing/2014/main" id="{00000000-0008-0000-0000-00007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5" name="Rectangle 577">
          <a:extLst>
            <a:ext uri="{FF2B5EF4-FFF2-40B4-BE49-F238E27FC236}">
              <a16:creationId xmlns="" xmlns:a16="http://schemas.microsoft.com/office/drawing/2014/main" id="{00000000-0008-0000-0000-00007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6" name="Rectangle 578">
          <a:extLst>
            <a:ext uri="{FF2B5EF4-FFF2-40B4-BE49-F238E27FC236}">
              <a16:creationId xmlns="" xmlns:a16="http://schemas.microsoft.com/office/drawing/2014/main" id="{00000000-0008-0000-0000-00007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7" name="Rectangle 579">
          <a:extLst>
            <a:ext uri="{FF2B5EF4-FFF2-40B4-BE49-F238E27FC236}">
              <a16:creationId xmlns="" xmlns:a16="http://schemas.microsoft.com/office/drawing/2014/main" id="{00000000-0008-0000-0000-00007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8" name="Rectangle 580">
          <a:extLst>
            <a:ext uri="{FF2B5EF4-FFF2-40B4-BE49-F238E27FC236}">
              <a16:creationId xmlns="" xmlns:a16="http://schemas.microsoft.com/office/drawing/2014/main" id="{00000000-0008-0000-0000-00007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9" name="Rectangle 581">
          <a:extLst>
            <a:ext uri="{FF2B5EF4-FFF2-40B4-BE49-F238E27FC236}">
              <a16:creationId xmlns="" xmlns:a16="http://schemas.microsoft.com/office/drawing/2014/main" id="{00000000-0008-0000-0000-00007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0" name="Rectangle 582">
          <a:extLst>
            <a:ext uri="{FF2B5EF4-FFF2-40B4-BE49-F238E27FC236}">
              <a16:creationId xmlns="" xmlns:a16="http://schemas.microsoft.com/office/drawing/2014/main" id="{00000000-0008-0000-0000-00007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1" name="Rectangle 583">
          <a:extLst>
            <a:ext uri="{FF2B5EF4-FFF2-40B4-BE49-F238E27FC236}">
              <a16:creationId xmlns="" xmlns:a16="http://schemas.microsoft.com/office/drawing/2014/main" id="{00000000-0008-0000-0000-00007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2" name="Rectangle 584">
          <a:extLst>
            <a:ext uri="{FF2B5EF4-FFF2-40B4-BE49-F238E27FC236}">
              <a16:creationId xmlns="" xmlns:a16="http://schemas.microsoft.com/office/drawing/2014/main" id="{00000000-0008-0000-0000-00008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3" name="Rectangle 585">
          <a:extLst>
            <a:ext uri="{FF2B5EF4-FFF2-40B4-BE49-F238E27FC236}">
              <a16:creationId xmlns="" xmlns:a16="http://schemas.microsoft.com/office/drawing/2014/main" id="{00000000-0008-0000-0000-00008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4" name="Rectangle 586">
          <a:extLst>
            <a:ext uri="{FF2B5EF4-FFF2-40B4-BE49-F238E27FC236}">
              <a16:creationId xmlns="" xmlns:a16="http://schemas.microsoft.com/office/drawing/2014/main" id="{00000000-0008-0000-0000-00008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5" name="Rectangle 587">
          <a:extLst>
            <a:ext uri="{FF2B5EF4-FFF2-40B4-BE49-F238E27FC236}">
              <a16:creationId xmlns="" xmlns:a16="http://schemas.microsoft.com/office/drawing/2014/main" id="{00000000-0008-0000-0000-00008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6" name="Rectangle 588">
          <a:extLst>
            <a:ext uri="{FF2B5EF4-FFF2-40B4-BE49-F238E27FC236}">
              <a16:creationId xmlns="" xmlns:a16="http://schemas.microsoft.com/office/drawing/2014/main" id="{00000000-0008-0000-0000-00008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7" name="Rectangle 589">
          <a:extLst>
            <a:ext uri="{FF2B5EF4-FFF2-40B4-BE49-F238E27FC236}">
              <a16:creationId xmlns="" xmlns:a16="http://schemas.microsoft.com/office/drawing/2014/main" id="{00000000-0008-0000-0000-00008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8" name="Rectangle 590">
          <a:extLst>
            <a:ext uri="{FF2B5EF4-FFF2-40B4-BE49-F238E27FC236}">
              <a16:creationId xmlns="" xmlns:a16="http://schemas.microsoft.com/office/drawing/2014/main" id="{00000000-0008-0000-0000-00008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9" name="Rectangle 591">
          <a:extLst>
            <a:ext uri="{FF2B5EF4-FFF2-40B4-BE49-F238E27FC236}">
              <a16:creationId xmlns="" xmlns:a16="http://schemas.microsoft.com/office/drawing/2014/main" id="{00000000-0008-0000-0000-00008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0" name="Rectangle 592">
          <a:extLst>
            <a:ext uri="{FF2B5EF4-FFF2-40B4-BE49-F238E27FC236}">
              <a16:creationId xmlns="" xmlns:a16="http://schemas.microsoft.com/office/drawing/2014/main" id="{00000000-0008-0000-0000-00008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1" name="Rectangle 593">
          <a:extLst>
            <a:ext uri="{FF2B5EF4-FFF2-40B4-BE49-F238E27FC236}">
              <a16:creationId xmlns="" xmlns:a16="http://schemas.microsoft.com/office/drawing/2014/main" id="{00000000-0008-0000-0000-00008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2" name="Rectangle 594">
          <a:extLst>
            <a:ext uri="{FF2B5EF4-FFF2-40B4-BE49-F238E27FC236}">
              <a16:creationId xmlns="" xmlns:a16="http://schemas.microsoft.com/office/drawing/2014/main" id="{00000000-0008-0000-0000-00008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3" name="Rectangle 595">
          <a:extLst>
            <a:ext uri="{FF2B5EF4-FFF2-40B4-BE49-F238E27FC236}">
              <a16:creationId xmlns="" xmlns:a16="http://schemas.microsoft.com/office/drawing/2014/main" id="{00000000-0008-0000-0000-00008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4" name="Rectangle 596">
          <a:extLst>
            <a:ext uri="{FF2B5EF4-FFF2-40B4-BE49-F238E27FC236}">
              <a16:creationId xmlns="" xmlns:a16="http://schemas.microsoft.com/office/drawing/2014/main" id="{00000000-0008-0000-0000-00008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5" name="Rectangle 597">
          <a:extLst>
            <a:ext uri="{FF2B5EF4-FFF2-40B4-BE49-F238E27FC236}">
              <a16:creationId xmlns="" xmlns:a16="http://schemas.microsoft.com/office/drawing/2014/main" id="{00000000-0008-0000-0000-00008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6" name="Rectangle 598">
          <a:extLst>
            <a:ext uri="{FF2B5EF4-FFF2-40B4-BE49-F238E27FC236}">
              <a16:creationId xmlns="" xmlns:a16="http://schemas.microsoft.com/office/drawing/2014/main" id="{00000000-0008-0000-0000-00008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7" name="Rectangle 599">
          <a:extLst>
            <a:ext uri="{FF2B5EF4-FFF2-40B4-BE49-F238E27FC236}">
              <a16:creationId xmlns="" xmlns:a16="http://schemas.microsoft.com/office/drawing/2014/main" id="{00000000-0008-0000-0000-00008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8" name="Rectangle 600">
          <a:extLst>
            <a:ext uri="{FF2B5EF4-FFF2-40B4-BE49-F238E27FC236}">
              <a16:creationId xmlns="" xmlns:a16="http://schemas.microsoft.com/office/drawing/2014/main" id="{00000000-0008-0000-0000-00009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9" name="Rectangle 601">
          <a:extLst>
            <a:ext uri="{FF2B5EF4-FFF2-40B4-BE49-F238E27FC236}">
              <a16:creationId xmlns="" xmlns:a16="http://schemas.microsoft.com/office/drawing/2014/main" id="{00000000-0008-0000-0000-00009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0" name="Rectangle 602">
          <a:extLst>
            <a:ext uri="{FF2B5EF4-FFF2-40B4-BE49-F238E27FC236}">
              <a16:creationId xmlns="" xmlns:a16="http://schemas.microsoft.com/office/drawing/2014/main" id="{00000000-0008-0000-0000-00009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1" name="Rectangle 603">
          <a:extLst>
            <a:ext uri="{FF2B5EF4-FFF2-40B4-BE49-F238E27FC236}">
              <a16:creationId xmlns="" xmlns:a16="http://schemas.microsoft.com/office/drawing/2014/main" id="{00000000-0008-0000-0000-00009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2" name="Rectangle 604">
          <a:extLst>
            <a:ext uri="{FF2B5EF4-FFF2-40B4-BE49-F238E27FC236}">
              <a16:creationId xmlns="" xmlns:a16="http://schemas.microsoft.com/office/drawing/2014/main" id="{00000000-0008-0000-0000-00009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3" name="Rectangle 605">
          <a:extLst>
            <a:ext uri="{FF2B5EF4-FFF2-40B4-BE49-F238E27FC236}">
              <a16:creationId xmlns="" xmlns:a16="http://schemas.microsoft.com/office/drawing/2014/main" id="{00000000-0008-0000-0000-00009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4" name="Rectangle 606">
          <a:extLst>
            <a:ext uri="{FF2B5EF4-FFF2-40B4-BE49-F238E27FC236}">
              <a16:creationId xmlns="" xmlns:a16="http://schemas.microsoft.com/office/drawing/2014/main" id="{00000000-0008-0000-0000-00009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5" name="Rectangle 607">
          <a:extLst>
            <a:ext uri="{FF2B5EF4-FFF2-40B4-BE49-F238E27FC236}">
              <a16:creationId xmlns="" xmlns:a16="http://schemas.microsoft.com/office/drawing/2014/main" id="{00000000-0008-0000-0000-00009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6" name="Rectangle 608">
          <a:extLst>
            <a:ext uri="{FF2B5EF4-FFF2-40B4-BE49-F238E27FC236}">
              <a16:creationId xmlns="" xmlns:a16="http://schemas.microsoft.com/office/drawing/2014/main" id="{00000000-0008-0000-0000-00009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7" name="Rectangle 609">
          <a:extLst>
            <a:ext uri="{FF2B5EF4-FFF2-40B4-BE49-F238E27FC236}">
              <a16:creationId xmlns="" xmlns:a16="http://schemas.microsoft.com/office/drawing/2014/main" id="{00000000-0008-0000-0000-00009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8" name="Rectangle 610">
          <a:extLst>
            <a:ext uri="{FF2B5EF4-FFF2-40B4-BE49-F238E27FC236}">
              <a16:creationId xmlns="" xmlns:a16="http://schemas.microsoft.com/office/drawing/2014/main" id="{00000000-0008-0000-0000-00009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9" name="Rectangle 611">
          <a:extLst>
            <a:ext uri="{FF2B5EF4-FFF2-40B4-BE49-F238E27FC236}">
              <a16:creationId xmlns="" xmlns:a16="http://schemas.microsoft.com/office/drawing/2014/main" id="{00000000-0008-0000-0000-00009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0" name="Rectangle 612">
          <a:extLst>
            <a:ext uri="{FF2B5EF4-FFF2-40B4-BE49-F238E27FC236}">
              <a16:creationId xmlns="" xmlns:a16="http://schemas.microsoft.com/office/drawing/2014/main" id="{00000000-0008-0000-0000-00009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1" name="Rectangle 613">
          <a:extLst>
            <a:ext uri="{FF2B5EF4-FFF2-40B4-BE49-F238E27FC236}">
              <a16:creationId xmlns="" xmlns:a16="http://schemas.microsoft.com/office/drawing/2014/main" id="{00000000-0008-0000-0000-00009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2" name="Rectangle 614">
          <a:extLst>
            <a:ext uri="{FF2B5EF4-FFF2-40B4-BE49-F238E27FC236}">
              <a16:creationId xmlns="" xmlns:a16="http://schemas.microsoft.com/office/drawing/2014/main" id="{00000000-0008-0000-0000-00009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3" name="Rectangle 615">
          <a:extLst>
            <a:ext uri="{FF2B5EF4-FFF2-40B4-BE49-F238E27FC236}">
              <a16:creationId xmlns="" xmlns:a16="http://schemas.microsoft.com/office/drawing/2014/main" id="{00000000-0008-0000-0000-00009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4" name="Rectangle 616">
          <a:extLst>
            <a:ext uri="{FF2B5EF4-FFF2-40B4-BE49-F238E27FC236}">
              <a16:creationId xmlns="" xmlns:a16="http://schemas.microsoft.com/office/drawing/2014/main" id="{00000000-0008-0000-0000-0000A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5" name="Rectangle 617">
          <a:extLst>
            <a:ext uri="{FF2B5EF4-FFF2-40B4-BE49-F238E27FC236}">
              <a16:creationId xmlns="" xmlns:a16="http://schemas.microsoft.com/office/drawing/2014/main" id="{00000000-0008-0000-0000-0000A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6" name="Rectangle 618">
          <a:extLst>
            <a:ext uri="{FF2B5EF4-FFF2-40B4-BE49-F238E27FC236}">
              <a16:creationId xmlns="" xmlns:a16="http://schemas.microsoft.com/office/drawing/2014/main" id="{00000000-0008-0000-0000-0000A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7" name="Rectangle 619">
          <a:extLst>
            <a:ext uri="{FF2B5EF4-FFF2-40B4-BE49-F238E27FC236}">
              <a16:creationId xmlns="" xmlns:a16="http://schemas.microsoft.com/office/drawing/2014/main" id="{00000000-0008-0000-0000-0000A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8" name="Rectangle 620">
          <a:extLst>
            <a:ext uri="{FF2B5EF4-FFF2-40B4-BE49-F238E27FC236}">
              <a16:creationId xmlns="" xmlns:a16="http://schemas.microsoft.com/office/drawing/2014/main" id="{00000000-0008-0000-0000-0000A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9" name="Rectangle 621">
          <a:extLst>
            <a:ext uri="{FF2B5EF4-FFF2-40B4-BE49-F238E27FC236}">
              <a16:creationId xmlns="" xmlns:a16="http://schemas.microsoft.com/office/drawing/2014/main" id="{00000000-0008-0000-0000-0000A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0" name="Rectangle 622">
          <a:extLst>
            <a:ext uri="{FF2B5EF4-FFF2-40B4-BE49-F238E27FC236}">
              <a16:creationId xmlns="" xmlns:a16="http://schemas.microsoft.com/office/drawing/2014/main" id="{00000000-0008-0000-0000-0000A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1" name="Rectangle 623">
          <a:extLst>
            <a:ext uri="{FF2B5EF4-FFF2-40B4-BE49-F238E27FC236}">
              <a16:creationId xmlns="" xmlns:a16="http://schemas.microsoft.com/office/drawing/2014/main" id="{00000000-0008-0000-0000-0000A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2" name="Rectangle 624">
          <a:extLst>
            <a:ext uri="{FF2B5EF4-FFF2-40B4-BE49-F238E27FC236}">
              <a16:creationId xmlns="" xmlns:a16="http://schemas.microsoft.com/office/drawing/2014/main" id="{00000000-0008-0000-0000-0000A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3" name="Rectangle 625">
          <a:extLst>
            <a:ext uri="{FF2B5EF4-FFF2-40B4-BE49-F238E27FC236}">
              <a16:creationId xmlns="" xmlns:a16="http://schemas.microsoft.com/office/drawing/2014/main" id="{00000000-0008-0000-0000-0000A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4" name="Rectangle 626">
          <a:extLst>
            <a:ext uri="{FF2B5EF4-FFF2-40B4-BE49-F238E27FC236}">
              <a16:creationId xmlns="" xmlns:a16="http://schemas.microsoft.com/office/drawing/2014/main" id="{00000000-0008-0000-0000-0000A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5" name="Rectangle 627">
          <a:extLst>
            <a:ext uri="{FF2B5EF4-FFF2-40B4-BE49-F238E27FC236}">
              <a16:creationId xmlns="" xmlns:a16="http://schemas.microsoft.com/office/drawing/2014/main" id="{00000000-0008-0000-0000-0000A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6" name="Rectangle 628">
          <a:extLst>
            <a:ext uri="{FF2B5EF4-FFF2-40B4-BE49-F238E27FC236}">
              <a16:creationId xmlns="" xmlns:a16="http://schemas.microsoft.com/office/drawing/2014/main" id="{00000000-0008-0000-0000-0000A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7" name="Rectangle 629">
          <a:extLst>
            <a:ext uri="{FF2B5EF4-FFF2-40B4-BE49-F238E27FC236}">
              <a16:creationId xmlns="" xmlns:a16="http://schemas.microsoft.com/office/drawing/2014/main" id="{00000000-0008-0000-0000-0000A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8" name="Rectangle 630">
          <a:extLst>
            <a:ext uri="{FF2B5EF4-FFF2-40B4-BE49-F238E27FC236}">
              <a16:creationId xmlns="" xmlns:a16="http://schemas.microsoft.com/office/drawing/2014/main" id="{00000000-0008-0000-0000-0000A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9" name="Rectangle 631">
          <a:extLst>
            <a:ext uri="{FF2B5EF4-FFF2-40B4-BE49-F238E27FC236}">
              <a16:creationId xmlns="" xmlns:a16="http://schemas.microsoft.com/office/drawing/2014/main" id="{00000000-0008-0000-0000-0000A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0" name="Rectangle 632">
          <a:extLst>
            <a:ext uri="{FF2B5EF4-FFF2-40B4-BE49-F238E27FC236}">
              <a16:creationId xmlns="" xmlns:a16="http://schemas.microsoft.com/office/drawing/2014/main" id="{00000000-0008-0000-0000-0000B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1" name="Rectangle 633">
          <a:extLst>
            <a:ext uri="{FF2B5EF4-FFF2-40B4-BE49-F238E27FC236}">
              <a16:creationId xmlns="" xmlns:a16="http://schemas.microsoft.com/office/drawing/2014/main" id="{00000000-0008-0000-0000-0000B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2" name="Rectangle 634">
          <a:extLst>
            <a:ext uri="{FF2B5EF4-FFF2-40B4-BE49-F238E27FC236}">
              <a16:creationId xmlns="" xmlns:a16="http://schemas.microsoft.com/office/drawing/2014/main" id="{00000000-0008-0000-0000-0000B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3" name="Rectangle 635">
          <a:extLst>
            <a:ext uri="{FF2B5EF4-FFF2-40B4-BE49-F238E27FC236}">
              <a16:creationId xmlns="" xmlns:a16="http://schemas.microsoft.com/office/drawing/2014/main" id="{00000000-0008-0000-0000-0000B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4" name="Rectangle 636">
          <a:extLst>
            <a:ext uri="{FF2B5EF4-FFF2-40B4-BE49-F238E27FC236}">
              <a16:creationId xmlns="" xmlns:a16="http://schemas.microsoft.com/office/drawing/2014/main" id="{00000000-0008-0000-0000-0000B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5" name="Rectangle 637">
          <a:extLst>
            <a:ext uri="{FF2B5EF4-FFF2-40B4-BE49-F238E27FC236}">
              <a16:creationId xmlns="" xmlns:a16="http://schemas.microsoft.com/office/drawing/2014/main" id="{00000000-0008-0000-0000-0000B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6" name="Rectangle 638">
          <a:extLst>
            <a:ext uri="{FF2B5EF4-FFF2-40B4-BE49-F238E27FC236}">
              <a16:creationId xmlns="" xmlns:a16="http://schemas.microsoft.com/office/drawing/2014/main" id="{00000000-0008-0000-0000-0000B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7" name="Rectangle 639">
          <a:extLst>
            <a:ext uri="{FF2B5EF4-FFF2-40B4-BE49-F238E27FC236}">
              <a16:creationId xmlns="" xmlns:a16="http://schemas.microsoft.com/office/drawing/2014/main" id="{00000000-0008-0000-0000-0000B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8" name="Rectangle 640">
          <a:extLst>
            <a:ext uri="{FF2B5EF4-FFF2-40B4-BE49-F238E27FC236}">
              <a16:creationId xmlns="" xmlns:a16="http://schemas.microsoft.com/office/drawing/2014/main" id="{00000000-0008-0000-0000-0000B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9" name="Rectangle 641">
          <a:extLst>
            <a:ext uri="{FF2B5EF4-FFF2-40B4-BE49-F238E27FC236}">
              <a16:creationId xmlns="" xmlns:a16="http://schemas.microsoft.com/office/drawing/2014/main" id="{00000000-0008-0000-0000-0000B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0" name="Rectangle 642">
          <a:extLst>
            <a:ext uri="{FF2B5EF4-FFF2-40B4-BE49-F238E27FC236}">
              <a16:creationId xmlns="" xmlns:a16="http://schemas.microsoft.com/office/drawing/2014/main" id="{00000000-0008-0000-0000-0000B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1" name="Rectangle 643">
          <a:extLst>
            <a:ext uri="{FF2B5EF4-FFF2-40B4-BE49-F238E27FC236}">
              <a16:creationId xmlns="" xmlns:a16="http://schemas.microsoft.com/office/drawing/2014/main" id="{00000000-0008-0000-0000-0000B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2" name="Rectangle 644">
          <a:extLst>
            <a:ext uri="{FF2B5EF4-FFF2-40B4-BE49-F238E27FC236}">
              <a16:creationId xmlns="" xmlns:a16="http://schemas.microsoft.com/office/drawing/2014/main" id="{00000000-0008-0000-0000-0000B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3" name="Rectangle 645">
          <a:extLst>
            <a:ext uri="{FF2B5EF4-FFF2-40B4-BE49-F238E27FC236}">
              <a16:creationId xmlns="" xmlns:a16="http://schemas.microsoft.com/office/drawing/2014/main" id="{00000000-0008-0000-0000-0000B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4" name="Rectangle 646">
          <a:extLst>
            <a:ext uri="{FF2B5EF4-FFF2-40B4-BE49-F238E27FC236}">
              <a16:creationId xmlns="" xmlns:a16="http://schemas.microsoft.com/office/drawing/2014/main" id="{00000000-0008-0000-0000-0000B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5" name="Rectangle 647">
          <a:extLst>
            <a:ext uri="{FF2B5EF4-FFF2-40B4-BE49-F238E27FC236}">
              <a16:creationId xmlns="" xmlns:a16="http://schemas.microsoft.com/office/drawing/2014/main" id="{00000000-0008-0000-0000-0000B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6" name="Rectangle 648">
          <a:extLst>
            <a:ext uri="{FF2B5EF4-FFF2-40B4-BE49-F238E27FC236}">
              <a16:creationId xmlns="" xmlns:a16="http://schemas.microsoft.com/office/drawing/2014/main" id="{00000000-0008-0000-0000-0000C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7" name="Rectangle 649">
          <a:extLst>
            <a:ext uri="{FF2B5EF4-FFF2-40B4-BE49-F238E27FC236}">
              <a16:creationId xmlns="" xmlns:a16="http://schemas.microsoft.com/office/drawing/2014/main" id="{00000000-0008-0000-0000-0000C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8" name="Rectangle 650">
          <a:extLst>
            <a:ext uri="{FF2B5EF4-FFF2-40B4-BE49-F238E27FC236}">
              <a16:creationId xmlns="" xmlns:a16="http://schemas.microsoft.com/office/drawing/2014/main" id="{00000000-0008-0000-0000-0000C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9" name="Rectangle 651">
          <a:extLst>
            <a:ext uri="{FF2B5EF4-FFF2-40B4-BE49-F238E27FC236}">
              <a16:creationId xmlns="" xmlns:a16="http://schemas.microsoft.com/office/drawing/2014/main" id="{00000000-0008-0000-0000-0000C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0" name="Rectangle 652">
          <a:extLst>
            <a:ext uri="{FF2B5EF4-FFF2-40B4-BE49-F238E27FC236}">
              <a16:creationId xmlns="" xmlns:a16="http://schemas.microsoft.com/office/drawing/2014/main" id="{00000000-0008-0000-0000-0000C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1" name="Rectangle 653">
          <a:extLst>
            <a:ext uri="{FF2B5EF4-FFF2-40B4-BE49-F238E27FC236}">
              <a16:creationId xmlns="" xmlns:a16="http://schemas.microsoft.com/office/drawing/2014/main" id="{00000000-0008-0000-0000-0000C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2" name="Rectangle 654">
          <a:extLst>
            <a:ext uri="{FF2B5EF4-FFF2-40B4-BE49-F238E27FC236}">
              <a16:creationId xmlns="" xmlns:a16="http://schemas.microsoft.com/office/drawing/2014/main" id="{00000000-0008-0000-0000-0000C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3" name="Rectangle 655">
          <a:extLst>
            <a:ext uri="{FF2B5EF4-FFF2-40B4-BE49-F238E27FC236}">
              <a16:creationId xmlns="" xmlns:a16="http://schemas.microsoft.com/office/drawing/2014/main" id="{00000000-0008-0000-0000-0000C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4" name="Rectangle 656">
          <a:extLst>
            <a:ext uri="{FF2B5EF4-FFF2-40B4-BE49-F238E27FC236}">
              <a16:creationId xmlns="" xmlns:a16="http://schemas.microsoft.com/office/drawing/2014/main" id="{00000000-0008-0000-0000-0000C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5" name="Rectangle 657">
          <a:extLst>
            <a:ext uri="{FF2B5EF4-FFF2-40B4-BE49-F238E27FC236}">
              <a16:creationId xmlns="" xmlns:a16="http://schemas.microsoft.com/office/drawing/2014/main" id="{00000000-0008-0000-0000-0000C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6" name="Rectangle 658">
          <a:extLst>
            <a:ext uri="{FF2B5EF4-FFF2-40B4-BE49-F238E27FC236}">
              <a16:creationId xmlns="" xmlns:a16="http://schemas.microsoft.com/office/drawing/2014/main" id="{00000000-0008-0000-0000-0000C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7" name="Rectangle 659">
          <a:extLst>
            <a:ext uri="{FF2B5EF4-FFF2-40B4-BE49-F238E27FC236}">
              <a16:creationId xmlns="" xmlns:a16="http://schemas.microsoft.com/office/drawing/2014/main" id="{00000000-0008-0000-0000-0000C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8" name="Rectangle 660">
          <a:extLst>
            <a:ext uri="{FF2B5EF4-FFF2-40B4-BE49-F238E27FC236}">
              <a16:creationId xmlns="" xmlns:a16="http://schemas.microsoft.com/office/drawing/2014/main" id="{00000000-0008-0000-0000-0000C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9" name="Rectangle 661">
          <a:extLst>
            <a:ext uri="{FF2B5EF4-FFF2-40B4-BE49-F238E27FC236}">
              <a16:creationId xmlns="" xmlns:a16="http://schemas.microsoft.com/office/drawing/2014/main" id="{00000000-0008-0000-0000-0000C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0" name="Rectangle 662">
          <a:extLst>
            <a:ext uri="{FF2B5EF4-FFF2-40B4-BE49-F238E27FC236}">
              <a16:creationId xmlns="" xmlns:a16="http://schemas.microsoft.com/office/drawing/2014/main" id="{00000000-0008-0000-0000-0000C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1" name="Rectangle 663">
          <a:extLst>
            <a:ext uri="{FF2B5EF4-FFF2-40B4-BE49-F238E27FC236}">
              <a16:creationId xmlns="" xmlns:a16="http://schemas.microsoft.com/office/drawing/2014/main" id="{00000000-0008-0000-0000-0000C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2" name="Rectangle 664">
          <a:extLst>
            <a:ext uri="{FF2B5EF4-FFF2-40B4-BE49-F238E27FC236}">
              <a16:creationId xmlns="" xmlns:a16="http://schemas.microsoft.com/office/drawing/2014/main" id="{00000000-0008-0000-0000-0000D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3" name="Rectangle 665">
          <a:extLst>
            <a:ext uri="{FF2B5EF4-FFF2-40B4-BE49-F238E27FC236}">
              <a16:creationId xmlns="" xmlns:a16="http://schemas.microsoft.com/office/drawing/2014/main" id="{00000000-0008-0000-0000-0000D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4" name="Rectangle 666">
          <a:extLst>
            <a:ext uri="{FF2B5EF4-FFF2-40B4-BE49-F238E27FC236}">
              <a16:creationId xmlns="" xmlns:a16="http://schemas.microsoft.com/office/drawing/2014/main" id="{00000000-0008-0000-0000-0000D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5" name="Rectangle 667">
          <a:extLst>
            <a:ext uri="{FF2B5EF4-FFF2-40B4-BE49-F238E27FC236}">
              <a16:creationId xmlns="" xmlns:a16="http://schemas.microsoft.com/office/drawing/2014/main" id="{00000000-0008-0000-0000-0000D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6" name="Rectangle 668">
          <a:extLst>
            <a:ext uri="{FF2B5EF4-FFF2-40B4-BE49-F238E27FC236}">
              <a16:creationId xmlns="" xmlns:a16="http://schemas.microsoft.com/office/drawing/2014/main" id="{00000000-0008-0000-0000-0000D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7" name="Rectangle 669">
          <a:extLst>
            <a:ext uri="{FF2B5EF4-FFF2-40B4-BE49-F238E27FC236}">
              <a16:creationId xmlns="" xmlns:a16="http://schemas.microsoft.com/office/drawing/2014/main" id="{00000000-0008-0000-0000-0000D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8" name="Rectangle 670">
          <a:extLst>
            <a:ext uri="{FF2B5EF4-FFF2-40B4-BE49-F238E27FC236}">
              <a16:creationId xmlns="" xmlns:a16="http://schemas.microsoft.com/office/drawing/2014/main" id="{00000000-0008-0000-0000-0000D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9" name="Rectangle 671">
          <a:extLst>
            <a:ext uri="{FF2B5EF4-FFF2-40B4-BE49-F238E27FC236}">
              <a16:creationId xmlns="" xmlns:a16="http://schemas.microsoft.com/office/drawing/2014/main" id="{00000000-0008-0000-0000-0000D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0" name="Rectangle 672">
          <a:extLst>
            <a:ext uri="{FF2B5EF4-FFF2-40B4-BE49-F238E27FC236}">
              <a16:creationId xmlns="" xmlns:a16="http://schemas.microsoft.com/office/drawing/2014/main" id="{00000000-0008-0000-0000-0000D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1" name="Rectangle 673">
          <a:extLst>
            <a:ext uri="{FF2B5EF4-FFF2-40B4-BE49-F238E27FC236}">
              <a16:creationId xmlns="" xmlns:a16="http://schemas.microsoft.com/office/drawing/2014/main" id="{00000000-0008-0000-0000-0000D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2" name="Rectangle 674">
          <a:extLst>
            <a:ext uri="{FF2B5EF4-FFF2-40B4-BE49-F238E27FC236}">
              <a16:creationId xmlns="" xmlns:a16="http://schemas.microsoft.com/office/drawing/2014/main" id="{00000000-0008-0000-0000-0000D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3" name="Rectangle 675">
          <a:extLst>
            <a:ext uri="{FF2B5EF4-FFF2-40B4-BE49-F238E27FC236}">
              <a16:creationId xmlns="" xmlns:a16="http://schemas.microsoft.com/office/drawing/2014/main" id="{00000000-0008-0000-0000-0000D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4" name="Rectangle 676">
          <a:extLst>
            <a:ext uri="{FF2B5EF4-FFF2-40B4-BE49-F238E27FC236}">
              <a16:creationId xmlns="" xmlns:a16="http://schemas.microsoft.com/office/drawing/2014/main" id="{00000000-0008-0000-0000-0000D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5" name="Rectangle 677">
          <a:extLst>
            <a:ext uri="{FF2B5EF4-FFF2-40B4-BE49-F238E27FC236}">
              <a16:creationId xmlns="" xmlns:a16="http://schemas.microsoft.com/office/drawing/2014/main" id="{00000000-0008-0000-0000-0000D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6" name="Rectangle 678">
          <a:extLst>
            <a:ext uri="{FF2B5EF4-FFF2-40B4-BE49-F238E27FC236}">
              <a16:creationId xmlns="" xmlns:a16="http://schemas.microsoft.com/office/drawing/2014/main" id="{00000000-0008-0000-0000-0000D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7" name="Rectangle 679">
          <a:extLst>
            <a:ext uri="{FF2B5EF4-FFF2-40B4-BE49-F238E27FC236}">
              <a16:creationId xmlns="" xmlns:a16="http://schemas.microsoft.com/office/drawing/2014/main" id="{00000000-0008-0000-0000-0000D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8" name="Rectangle 680">
          <a:extLst>
            <a:ext uri="{FF2B5EF4-FFF2-40B4-BE49-F238E27FC236}">
              <a16:creationId xmlns="" xmlns:a16="http://schemas.microsoft.com/office/drawing/2014/main" id="{00000000-0008-0000-0000-0000E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9" name="Rectangle 681">
          <a:extLst>
            <a:ext uri="{FF2B5EF4-FFF2-40B4-BE49-F238E27FC236}">
              <a16:creationId xmlns="" xmlns:a16="http://schemas.microsoft.com/office/drawing/2014/main" id="{00000000-0008-0000-0000-0000E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0" name="Rectangle 682">
          <a:extLst>
            <a:ext uri="{FF2B5EF4-FFF2-40B4-BE49-F238E27FC236}">
              <a16:creationId xmlns="" xmlns:a16="http://schemas.microsoft.com/office/drawing/2014/main" id="{00000000-0008-0000-0000-0000E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1" name="Rectangle 683">
          <a:extLst>
            <a:ext uri="{FF2B5EF4-FFF2-40B4-BE49-F238E27FC236}">
              <a16:creationId xmlns="" xmlns:a16="http://schemas.microsoft.com/office/drawing/2014/main" id="{00000000-0008-0000-0000-0000E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2" name="Rectangle 684">
          <a:extLst>
            <a:ext uri="{FF2B5EF4-FFF2-40B4-BE49-F238E27FC236}">
              <a16:creationId xmlns="" xmlns:a16="http://schemas.microsoft.com/office/drawing/2014/main" id="{00000000-0008-0000-0000-0000E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3" name="Rectangle 685">
          <a:extLst>
            <a:ext uri="{FF2B5EF4-FFF2-40B4-BE49-F238E27FC236}">
              <a16:creationId xmlns="" xmlns:a16="http://schemas.microsoft.com/office/drawing/2014/main" id="{00000000-0008-0000-0000-0000E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4" name="Rectangle 686">
          <a:extLst>
            <a:ext uri="{FF2B5EF4-FFF2-40B4-BE49-F238E27FC236}">
              <a16:creationId xmlns="" xmlns:a16="http://schemas.microsoft.com/office/drawing/2014/main" id="{00000000-0008-0000-0000-0000E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5" name="Rectangle 687">
          <a:extLst>
            <a:ext uri="{FF2B5EF4-FFF2-40B4-BE49-F238E27FC236}">
              <a16:creationId xmlns="" xmlns:a16="http://schemas.microsoft.com/office/drawing/2014/main" id="{00000000-0008-0000-0000-0000E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6" name="Rectangle 688">
          <a:extLst>
            <a:ext uri="{FF2B5EF4-FFF2-40B4-BE49-F238E27FC236}">
              <a16:creationId xmlns="" xmlns:a16="http://schemas.microsoft.com/office/drawing/2014/main" id="{00000000-0008-0000-0000-0000E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7" name="Rectangle 689">
          <a:extLst>
            <a:ext uri="{FF2B5EF4-FFF2-40B4-BE49-F238E27FC236}">
              <a16:creationId xmlns="" xmlns:a16="http://schemas.microsoft.com/office/drawing/2014/main" id="{00000000-0008-0000-0000-0000E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8" name="Rectangle 690">
          <a:extLst>
            <a:ext uri="{FF2B5EF4-FFF2-40B4-BE49-F238E27FC236}">
              <a16:creationId xmlns="" xmlns:a16="http://schemas.microsoft.com/office/drawing/2014/main" id="{00000000-0008-0000-0000-0000E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9" name="Rectangle 691">
          <a:extLst>
            <a:ext uri="{FF2B5EF4-FFF2-40B4-BE49-F238E27FC236}">
              <a16:creationId xmlns="" xmlns:a16="http://schemas.microsoft.com/office/drawing/2014/main" id="{00000000-0008-0000-0000-0000E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80" name="Rectangle 692">
          <a:extLst>
            <a:ext uri="{FF2B5EF4-FFF2-40B4-BE49-F238E27FC236}">
              <a16:creationId xmlns="" xmlns:a16="http://schemas.microsoft.com/office/drawing/2014/main" id="{00000000-0008-0000-0000-0000E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81" name="Rectangle 693">
          <a:extLst>
            <a:ext uri="{FF2B5EF4-FFF2-40B4-BE49-F238E27FC236}">
              <a16:creationId xmlns="" xmlns:a16="http://schemas.microsoft.com/office/drawing/2014/main" id="{00000000-0008-0000-0000-0000E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82" name="Rectangle 694">
          <a:extLst>
            <a:ext uri="{FF2B5EF4-FFF2-40B4-BE49-F238E27FC236}">
              <a16:creationId xmlns="" xmlns:a16="http://schemas.microsoft.com/office/drawing/2014/main" id="{00000000-0008-0000-0000-0000E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83" name="Rectangle 695">
          <a:extLst>
            <a:ext uri="{FF2B5EF4-FFF2-40B4-BE49-F238E27FC236}">
              <a16:creationId xmlns="" xmlns:a16="http://schemas.microsoft.com/office/drawing/2014/main" id="{00000000-0008-0000-0000-0000E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84" name="Rectangle 696">
          <a:extLst>
            <a:ext uri="{FF2B5EF4-FFF2-40B4-BE49-F238E27FC236}">
              <a16:creationId xmlns="" xmlns:a16="http://schemas.microsoft.com/office/drawing/2014/main" id="{00000000-0008-0000-0000-0000F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85" name="Rectangle 697">
          <a:extLst>
            <a:ext uri="{FF2B5EF4-FFF2-40B4-BE49-F238E27FC236}">
              <a16:creationId xmlns="" xmlns:a16="http://schemas.microsoft.com/office/drawing/2014/main" id="{00000000-0008-0000-0000-0000F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86" name="Rectangle 698">
          <a:extLst>
            <a:ext uri="{FF2B5EF4-FFF2-40B4-BE49-F238E27FC236}">
              <a16:creationId xmlns="" xmlns:a16="http://schemas.microsoft.com/office/drawing/2014/main" id="{00000000-0008-0000-0000-0000F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87" name="Rectangle 699">
          <a:extLst>
            <a:ext uri="{FF2B5EF4-FFF2-40B4-BE49-F238E27FC236}">
              <a16:creationId xmlns="" xmlns:a16="http://schemas.microsoft.com/office/drawing/2014/main" id="{00000000-0008-0000-0000-0000F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88" name="Rectangle 700">
          <a:extLst>
            <a:ext uri="{FF2B5EF4-FFF2-40B4-BE49-F238E27FC236}">
              <a16:creationId xmlns="" xmlns:a16="http://schemas.microsoft.com/office/drawing/2014/main" id="{00000000-0008-0000-0000-0000F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89" name="Rectangle 1101">
          <a:extLst>
            <a:ext uri="{FF2B5EF4-FFF2-40B4-BE49-F238E27FC236}">
              <a16:creationId xmlns="" xmlns:a16="http://schemas.microsoft.com/office/drawing/2014/main" id="{00000000-0008-0000-0000-000085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0" name="Rectangle 1102">
          <a:extLst>
            <a:ext uri="{FF2B5EF4-FFF2-40B4-BE49-F238E27FC236}">
              <a16:creationId xmlns="" xmlns:a16="http://schemas.microsoft.com/office/drawing/2014/main" id="{00000000-0008-0000-0000-000086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1" name="Rectangle 1103">
          <a:extLst>
            <a:ext uri="{FF2B5EF4-FFF2-40B4-BE49-F238E27FC236}">
              <a16:creationId xmlns="" xmlns:a16="http://schemas.microsoft.com/office/drawing/2014/main" id="{00000000-0008-0000-0000-000087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2" name="Rectangle 1104">
          <a:extLst>
            <a:ext uri="{FF2B5EF4-FFF2-40B4-BE49-F238E27FC236}">
              <a16:creationId xmlns="" xmlns:a16="http://schemas.microsoft.com/office/drawing/2014/main" id="{00000000-0008-0000-0000-000088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3" name="Rectangle 1105">
          <a:extLst>
            <a:ext uri="{FF2B5EF4-FFF2-40B4-BE49-F238E27FC236}">
              <a16:creationId xmlns="" xmlns:a16="http://schemas.microsoft.com/office/drawing/2014/main" id="{00000000-0008-0000-0000-000089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4" name="Rectangle 1106">
          <a:extLst>
            <a:ext uri="{FF2B5EF4-FFF2-40B4-BE49-F238E27FC236}">
              <a16:creationId xmlns="" xmlns:a16="http://schemas.microsoft.com/office/drawing/2014/main" id="{00000000-0008-0000-0000-00008A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5" name="Rectangle 1107">
          <a:extLst>
            <a:ext uri="{FF2B5EF4-FFF2-40B4-BE49-F238E27FC236}">
              <a16:creationId xmlns="" xmlns:a16="http://schemas.microsoft.com/office/drawing/2014/main" id="{00000000-0008-0000-0000-00008B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6" name="Rectangle 1108">
          <a:extLst>
            <a:ext uri="{FF2B5EF4-FFF2-40B4-BE49-F238E27FC236}">
              <a16:creationId xmlns="" xmlns:a16="http://schemas.microsoft.com/office/drawing/2014/main" id="{00000000-0008-0000-0000-00008C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7" name="Rectangle 1109">
          <a:extLst>
            <a:ext uri="{FF2B5EF4-FFF2-40B4-BE49-F238E27FC236}">
              <a16:creationId xmlns="" xmlns:a16="http://schemas.microsoft.com/office/drawing/2014/main" id="{00000000-0008-0000-0000-00008D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8" name="Rectangle 1110">
          <a:extLst>
            <a:ext uri="{FF2B5EF4-FFF2-40B4-BE49-F238E27FC236}">
              <a16:creationId xmlns="" xmlns:a16="http://schemas.microsoft.com/office/drawing/2014/main" id="{00000000-0008-0000-0000-00008E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9" name="Rectangle 1111">
          <a:extLst>
            <a:ext uri="{FF2B5EF4-FFF2-40B4-BE49-F238E27FC236}">
              <a16:creationId xmlns="" xmlns:a16="http://schemas.microsoft.com/office/drawing/2014/main" id="{00000000-0008-0000-0000-00008F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0" name="Rectangle 1112">
          <a:extLst>
            <a:ext uri="{FF2B5EF4-FFF2-40B4-BE49-F238E27FC236}">
              <a16:creationId xmlns="" xmlns:a16="http://schemas.microsoft.com/office/drawing/2014/main" id="{00000000-0008-0000-0000-000090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1" name="Rectangle 1113">
          <a:extLst>
            <a:ext uri="{FF2B5EF4-FFF2-40B4-BE49-F238E27FC236}">
              <a16:creationId xmlns="" xmlns:a16="http://schemas.microsoft.com/office/drawing/2014/main" id="{00000000-0008-0000-0000-000091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2" name="Rectangle 1114">
          <a:extLst>
            <a:ext uri="{FF2B5EF4-FFF2-40B4-BE49-F238E27FC236}">
              <a16:creationId xmlns="" xmlns:a16="http://schemas.microsoft.com/office/drawing/2014/main" id="{00000000-0008-0000-0000-000092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3" name="Rectangle 1115">
          <a:extLst>
            <a:ext uri="{FF2B5EF4-FFF2-40B4-BE49-F238E27FC236}">
              <a16:creationId xmlns="" xmlns:a16="http://schemas.microsoft.com/office/drawing/2014/main" id="{00000000-0008-0000-0000-000093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4" name="Rectangle 1116">
          <a:extLst>
            <a:ext uri="{FF2B5EF4-FFF2-40B4-BE49-F238E27FC236}">
              <a16:creationId xmlns="" xmlns:a16="http://schemas.microsoft.com/office/drawing/2014/main" id="{00000000-0008-0000-0000-000094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5" name="Rectangle 1117">
          <a:extLst>
            <a:ext uri="{FF2B5EF4-FFF2-40B4-BE49-F238E27FC236}">
              <a16:creationId xmlns="" xmlns:a16="http://schemas.microsoft.com/office/drawing/2014/main" id="{00000000-0008-0000-0000-000095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6" name="Rectangle 1118">
          <a:extLst>
            <a:ext uri="{FF2B5EF4-FFF2-40B4-BE49-F238E27FC236}">
              <a16:creationId xmlns="" xmlns:a16="http://schemas.microsoft.com/office/drawing/2014/main" id="{00000000-0008-0000-0000-000096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7" name="Rectangle 1119">
          <a:extLst>
            <a:ext uri="{FF2B5EF4-FFF2-40B4-BE49-F238E27FC236}">
              <a16:creationId xmlns="" xmlns:a16="http://schemas.microsoft.com/office/drawing/2014/main" id="{00000000-0008-0000-0000-000097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8" name="Rectangle 1120">
          <a:extLst>
            <a:ext uri="{FF2B5EF4-FFF2-40B4-BE49-F238E27FC236}">
              <a16:creationId xmlns="" xmlns:a16="http://schemas.microsoft.com/office/drawing/2014/main" id="{00000000-0008-0000-0000-000098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9" name="Rectangle 1121">
          <a:extLst>
            <a:ext uri="{FF2B5EF4-FFF2-40B4-BE49-F238E27FC236}">
              <a16:creationId xmlns="" xmlns:a16="http://schemas.microsoft.com/office/drawing/2014/main" id="{00000000-0008-0000-0000-000099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0" name="Rectangle 1122">
          <a:extLst>
            <a:ext uri="{FF2B5EF4-FFF2-40B4-BE49-F238E27FC236}">
              <a16:creationId xmlns="" xmlns:a16="http://schemas.microsoft.com/office/drawing/2014/main" id="{00000000-0008-0000-0000-00009A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1" name="Rectangle 1123">
          <a:extLst>
            <a:ext uri="{FF2B5EF4-FFF2-40B4-BE49-F238E27FC236}">
              <a16:creationId xmlns="" xmlns:a16="http://schemas.microsoft.com/office/drawing/2014/main" id="{00000000-0008-0000-0000-00009B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2" name="Rectangle 1124">
          <a:extLst>
            <a:ext uri="{FF2B5EF4-FFF2-40B4-BE49-F238E27FC236}">
              <a16:creationId xmlns="" xmlns:a16="http://schemas.microsoft.com/office/drawing/2014/main" id="{00000000-0008-0000-0000-00009C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3" name="Rectangle 1125">
          <a:extLst>
            <a:ext uri="{FF2B5EF4-FFF2-40B4-BE49-F238E27FC236}">
              <a16:creationId xmlns="" xmlns:a16="http://schemas.microsoft.com/office/drawing/2014/main" id="{00000000-0008-0000-0000-00009D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4" name="Rectangle 1126">
          <a:extLst>
            <a:ext uri="{FF2B5EF4-FFF2-40B4-BE49-F238E27FC236}">
              <a16:creationId xmlns="" xmlns:a16="http://schemas.microsoft.com/office/drawing/2014/main" id="{00000000-0008-0000-0000-00009E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5" name="Rectangle 1127">
          <a:extLst>
            <a:ext uri="{FF2B5EF4-FFF2-40B4-BE49-F238E27FC236}">
              <a16:creationId xmlns="" xmlns:a16="http://schemas.microsoft.com/office/drawing/2014/main" id="{00000000-0008-0000-0000-00009F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6" name="Rectangle 1128">
          <a:extLst>
            <a:ext uri="{FF2B5EF4-FFF2-40B4-BE49-F238E27FC236}">
              <a16:creationId xmlns="" xmlns:a16="http://schemas.microsoft.com/office/drawing/2014/main" id="{00000000-0008-0000-0000-0000A0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7" name="Rectangle 1129">
          <a:extLst>
            <a:ext uri="{FF2B5EF4-FFF2-40B4-BE49-F238E27FC236}">
              <a16:creationId xmlns="" xmlns:a16="http://schemas.microsoft.com/office/drawing/2014/main" id="{00000000-0008-0000-0000-0000A1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8" name="Rectangle 1130">
          <a:extLst>
            <a:ext uri="{FF2B5EF4-FFF2-40B4-BE49-F238E27FC236}">
              <a16:creationId xmlns="" xmlns:a16="http://schemas.microsoft.com/office/drawing/2014/main" id="{00000000-0008-0000-0000-0000A2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9" name="Rectangle 1131">
          <a:extLst>
            <a:ext uri="{FF2B5EF4-FFF2-40B4-BE49-F238E27FC236}">
              <a16:creationId xmlns="" xmlns:a16="http://schemas.microsoft.com/office/drawing/2014/main" id="{00000000-0008-0000-0000-0000A3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0" name="Rectangle 1132">
          <a:extLst>
            <a:ext uri="{FF2B5EF4-FFF2-40B4-BE49-F238E27FC236}">
              <a16:creationId xmlns="" xmlns:a16="http://schemas.microsoft.com/office/drawing/2014/main" id="{00000000-0008-0000-0000-0000A4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1" name="Rectangle 1133">
          <a:extLst>
            <a:ext uri="{FF2B5EF4-FFF2-40B4-BE49-F238E27FC236}">
              <a16:creationId xmlns="" xmlns:a16="http://schemas.microsoft.com/office/drawing/2014/main" id="{00000000-0008-0000-0000-0000A5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2" name="Rectangle 1134">
          <a:extLst>
            <a:ext uri="{FF2B5EF4-FFF2-40B4-BE49-F238E27FC236}">
              <a16:creationId xmlns="" xmlns:a16="http://schemas.microsoft.com/office/drawing/2014/main" id="{00000000-0008-0000-0000-0000A6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3" name="Rectangle 1135">
          <a:extLst>
            <a:ext uri="{FF2B5EF4-FFF2-40B4-BE49-F238E27FC236}">
              <a16:creationId xmlns="" xmlns:a16="http://schemas.microsoft.com/office/drawing/2014/main" id="{00000000-0008-0000-0000-0000A7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4" name="Rectangle 1136">
          <a:extLst>
            <a:ext uri="{FF2B5EF4-FFF2-40B4-BE49-F238E27FC236}">
              <a16:creationId xmlns="" xmlns:a16="http://schemas.microsoft.com/office/drawing/2014/main" id="{00000000-0008-0000-0000-0000A8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5" name="Rectangle 1137">
          <a:extLst>
            <a:ext uri="{FF2B5EF4-FFF2-40B4-BE49-F238E27FC236}">
              <a16:creationId xmlns="" xmlns:a16="http://schemas.microsoft.com/office/drawing/2014/main" id="{00000000-0008-0000-0000-0000A9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6" name="Rectangle 1138">
          <a:extLst>
            <a:ext uri="{FF2B5EF4-FFF2-40B4-BE49-F238E27FC236}">
              <a16:creationId xmlns="" xmlns:a16="http://schemas.microsoft.com/office/drawing/2014/main" id="{00000000-0008-0000-0000-0000AA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7" name="Rectangle 1139">
          <a:extLst>
            <a:ext uri="{FF2B5EF4-FFF2-40B4-BE49-F238E27FC236}">
              <a16:creationId xmlns="" xmlns:a16="http://schemas.microsoft.com/office/drawing/2014/main" id="{00000000-0008-0000-0000-0000AB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8" name="Rectangle 1140">
          <a:extLst>
            <a:ext uri="{FF2B5EF4-FFF2-40B4-BE49-F238E27FC236}">
              <a16:creationId xmlns="" xmlns:a16="http://schemas.microsoft.com/office/drawing/2014/main" id="{00000000-0008-0000-0000-0000AC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9" name="Rectangle 1141">
          <a:extLst>
            <a:ext uri="{FF2B5EF4-FFF2-40B4-BE49-F238E27FC236}">
              <a16:creationId xmlns="" xmlns:a16="http://schemas.microsoft.com/office/drawing/2014/main" id="{00000000-0008-0000-0000-0000AD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0" name="Rectangle 1142">
          <a:extLst>
            <a:ext uri="{FF2B5EF4-FFF2-40B4-BE49-F238E27FC236}">
              <a16:creationId xmlns="" xmlns:a16="http://schemas.microsoft.com/office/drawing/2014/main" id="{00000000-0008-0000-0000-0000AE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1" name="Rectangle 1143">
          <a:extLst>
            <a:ext uri="{FF2B5EF4-FFF2-40B4-BE49-F238E27FC236}">
              <a16:creationId xmlns="" xmlns:a16="http://schemas.microsoft.com/office/drawing/2014/main" id="{00000000-0008-0000-0000-0000AF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2" name="Rectangle 1144">
          <a:extLst>
            <a:ext uri="{FF2B5EF4-FFF2-40B4-BE49-F238E27FC236}">
              <a16:creationId xmlns="" xmlns:a16="http://schemas.microsoft.com/office/drawing/2014/main" id="{00000000-0008-0000-0000-0000B0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3" name="Rectangle 1145">
          <a:extLst>
            <a:ext uri="{FF2B5EF4-FFF2-40B4-BE49-F238E27FC236}">
              <a16:creationId xmlns="" xmlns:a16="http://schemas.microsoft.com/office/drawing/2014/main" id="{00000000-0008-0000-0000-0000B1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4" name="Rectangle 1146">
          <a:extLst>
            <a:ext uri="{FF2B5EF4-FFF2-40B4-BE49-F238E27FC236}">
              <a16:creationId xmlns="" xmlns:a16="http://schemas.microsoft.com/office/drawing/2014/main" id="{00000000-0008-0000-0000-0000B2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5" name="Rectangle 1147">
          <a:extLst>
            <a:ext uri="{FF2B5EF4-FFF2-40B4-BE49-F238E27FC236}">
              <a16:creationId xmlns="" xmlns:a16="http://schemas.microsoft.com/office/drawing/2014/main" id="{00000000-0008-0000-0000-0000B3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6" name="Rectangle 1148">
          <a:extLst>
            <a:ext uri="{FF2B5EF4-FFF2-40B4-BE49-F238E27FC236}">
              <a16:creationId xmlns="" xmlns:a16="http://schemas.microsoft.com/office/drawing/2014/main" id="{00000000-0008-0000-0000-0000B4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7" name="Rectangle 1149">
          <a:extLst>
            <a:ext uri="{FF2B5EF4-FFF2-40B4-BE49-F238E27FC236}">
              <a16:creationId xmlns="" xmlns:a16="http://schemas.microsoft.com/office/drawing/2014/main" id="{00000000-0008-0000-0000-0000B5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8" name="Rectangle 1150">
          <a:extLst>
            <a:ext uri="{FF2B5EF4-FFF2-40B4-BE49-F238E27FC236}">
              <a16:creationId xmlns="" xmlns:a16="http://schemas.microsoft.com/office/drawing/2014/main" id="{00000000-0008-0000-0000-0000B6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9" name="Rectangle 1151">
          <a:extLst>
            <a:ext uri="{FF2B5EF4-FFF2-40B4-BE49-F238E27FC236}">
              <a16:creationId xmlns="" xmlns:a16="http://schemas.microsoft.com/office/drawing/2014/main" id="{00000000-0008-0000-0000-0000B7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0" name="Rectangle 1152">
          <a:extLst>
            <a:ext uri="{FF2B5EF4-FFF2-40B4-BE49-F238E27FC236}">
              <a16:creationId xmlns="" xmlns:a16="http://schemas.microsoft.com/office/drawing/2014/main" id="{00000000-0008-0000-0000-0000B8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1" name="Rectangle 1153">
          <a:extLst>
            <a:ext uri="{FF2B5EF4-FFF2-40B4-BE49-F238E27FC236}">
              <a16:creationId xmlns="" xmlns:a16="http://schemas.microsoft.com/office/drawing/2014/main" id="{00000000-0008-0000-0000-0000B9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2" name="Rectangle 1154">
          <a:extLst>
            <a:ext uri="{FF2B5EF4-FFF2-40B4-BE49-F238E27FC236}">
              <a16:creationId xmlns="" xmlns:a16="http://schemas.microsoft.com/office/drawing/2014/main" id="{00000000-0008-0000-0000-0000BA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3" name="Rectangle 1155">
          <a:extLst>
            <a:ext uri="{FF2B5EF4-FFF2-40B4-BE49-F238E27FC236}">
              <a16:creationId xmlns="" xmlns:a16="http://schemas.microsoft.com/office/drawing/2014/main" id="{00000000-0008-0000-0000-0000BB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4" name="Rectangle 1156">
          <a:extLst>
            <a:ext uri="{FF2B5EF4-FFF2-40B4-BE49-F238E27FC236}">
              <a16:creationId xmlns="" xmlns:a16="http://schemas.microsoft.com/office/drawing/2014/main" id="{00000000-0008-0000-0000-0000BC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5" name="Rectangle 1157">
          <a:extLst>
            <a:ext uri="{FF2B5EF4-FFF2-40B4-BE49-F238E27FC236}">
              <a16:creationId xmlns="" xmlns:a16="http://schemas.microsoft.com/office/drawing/2014/main" id="{00000000-0008-0000-0000-0000BD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6" name="Rectangle 1158">
          <a:extLst>
            <a:ext uri="{FF2B5EF4-FFF2-40B4-BE49-F238E27FC236}">
              <a16:creationId xmlns="" xmlns:a16="http://schemas.microsoft.com/office/drawing/2014/main" id="{00000000-0008-0000-0000-0000BE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7" name="Rectangle 1159">
          <a:extLst>
            <a:ext uri="{FF2B5EF4-FFF2-40B4-BE49-F238E27FC236}">
              <a16:creationId xmlns="" xmlns:a16="http://schemas.microsoft.com/office/drawing/2014/main" id="{00000000-0008-0000-0000-0000BF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8" name="Rectangle 1160">
          <a:extLst>
            <a:ext uri="{FF2B5EF4-FFF2-40B4-BE49-F238E27FC236}">
              <a16:creationId xmlns="" xmlns:a16="http://schemas.microsoft.com/office/drawing/2014/main" id="{00000000-0008-0000-0000-0000C0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9" name="Rectangle 1161">
          <a:extLst>
            <a:ext uri="{FF2B5EF4-FFF2-40B4-BE49-F238E27FC236}">
              <a16:creationId xmlns="" xmlns:a16="http://schemas.microsoft.com/office/drawing/2014/main" id="{00000000-0008-0000-0000-0000C1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0" name="Rectangle 1162">
          <a:extLst>
            <a:ext uri="{FF2B5EF4-FFF2-40B4-BE49-F238E27FC236}">
              <a16:creationId xmlns="" xmlns:a16="http://schemas.microsoft.com/office/drawing/2014/main" id="{00000000-0008-0000-0000-0000C2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1" name="Rectangle 1163">
          <a:extLst>
            <a:ext uri="{FF2B5EF4-FFF2-40B4-BE49-F238E27FC236}">
              <a16:creationId xmlns="" xmlns:a16="http://schemas.microsoft.com/office/drawing/2014/main" id="{00000000-0008-0000-0000-0000C3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2" name="Rectangle 1164">
          <a:extLst>
            <a:ext uri="{FF2B5EF4-FFF2-40B4-BE49-F238E27FC236}">
              <a16:creationId xmlns="" xmlns:a16="http://schemas.microsoft.com/office/drawing/2014/main" id="{00000000-0008-0000-0000-0000C4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3" name="Rectangle 1165">
          <a:extLst>
            <a:ext uri="{FF2B5EF4-FFF2-40B4-BE49-F238E27FC236}">
              <a16:creationId xmlns="" xmlns:a16="http://schemas.microsoft.com/office/drawing/2014/main" id="{00000000-0008-0000-0000-0000C5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4" name="Rectangle 1166">
          <a:extLst>
            <a:ext uri="{FF2B5EF4-FFF2-40B4-BE49-F238E27FC236}">
              <a16:creationId xmlns="" xmlns:a16="http://schemas.microsoft.com/office/drawing/2014/main" id="{00000000-0008-0000-0000-0000C6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5" name="Rectangle 1167">
          <a:extLst>
            <a:ext uri="{FF2B5EF4-FFF2-40B4-BE49-F238E27FC236}">
              <a16:creationId xmlns="" xmlns:a16="http://schemas.microsoft.com/office/drawing/2014/main" id="{00000000-0008-0000-0000-0000C7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6" name="Rectangle 1168">
          <a:extLst>
            <a:ext uri="{FF2B5EF4-FFF2-40B4-BE49-F238E27FC236}">
              <a16:creationId xmlns="" xmlns:a16="http://schemas.microsoft.com/office/drawing/2014/main" id="{00000000-0008-0000-0000-0000C8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7" name="Rectangle 1169">
          <a:extLst>
            <a:ext uri="{FF2B5EF4-FFF2-40B4-BE49-F238E27FC236}">
              <a16:creationId xmlns="" xmlns:a16="http://schemas.microsoft.com/office/drawing/2014/main" id="{00000000-0008-0000-0000-0000C9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8" name="Rectangle 1170">
          <a:extLst>
            <a:ext uri="{FF2B5EF4-FFF2-40B4-BE49-F238E27FC236}">
              <a16:creationId xmlns="" xmlns:a16="http://schemas.microsoft.com/office/drawing/2014/main" id="{00000000-0008-0000-0000-0000CA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9" name="Rectangle 1171">
          <a:extLst>
            <a:ext uri="{FF2B5EF4-FFF2-40B4-BE49-F238E27FC236}">
              <a16:creationId xmlns="" xmlns:a16="http://schemas.microsoft.com/office/drawing/2014/main" id="{00000000-0008-0000-0000-0000CB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0" name="Rectangle 1172">
          <a:extLst>
            <a:ext uri="{FF2B5EF4-FFF2-40B4-BE49-F238E27FC236}">
              <a16:creationId xmlns="" xmlns:a16="http://schemas.microsoft.com/office/drawing/2014/main" id="{00000000-0008-0000-0000-0000CC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1" name="Rectangle 1173">
          <a:extLst>
            <a:ext uri="{FF2B5EF4-FFF2-40B4-BE49-F238E27FC236}">
              <a16:creationId xmlns="" xmlns:a16="http://schemas.microsoft.com/office/drawing/2014/main" id="{00000000-0008-0000-0000-0000CD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2" name="Rectangle 1174">
          <a:extLst>
            <a:ext uri="{FF2B5EF4-FFF2-40B4-BE49-F238E27FC236}">
              <a16:creationId xmlns="" xmlns:a16="http://schemas.microsoft.com/office/drawing/2014/main" id="{00000000-0008-0000-0000-0000CE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3" name="Rectangle 1175">
          <a:extLst>
            <a:ext uri="{FF2B5EF4-FFF2-40B4-BE49-F238E27FC236}">
              <a16:creationId xmlns="" xmlns:a16="http://schemas.microsoft.com/office/drawing/2014/main" id="{00000000-0008-0000-0000-0000CF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4" name="Rectangle 1176">
          <a:extLst>
            <a:ext uri="{FF2B5EF4-FFF2-40B4-BE49-F238E27FC236}">
              <a16:creationId xmlns="" xmlns:a16="http://schemas.microsoft.com/office/drawing/2014/main" id="{00000000-0008-0000-0000-0000D0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5" name="Rectangle 1177">
          <a:extLst>
            <a:ext uri="{FF2B5EF4-FFF2-40B4-BE49-F238E27FC236}">
              <a16:creationId xmlns="" xmlns:a16="http://schemas.microsoft.com/office/drawing/2014/main" id="{00000000-0008-0000-0000-0000D1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6" name="Rectangle 1178">
          <a:extLst>
            <a:ext uri="{FF2B5EF4-FFF2-40B4-BE49-F238E27FC236}">
              <a16:creationId xmlns="" xmlns:a16="http://schemas.microsoft.com/office/drawing/2014/main" id="{00000000-0008-0000-0000-0000D2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7" name="Rectangle 1179">
          <a:extLst>
            <a:ext uri="{FF2B5EF4-FFF2-40B4-BE49-F238E27FC236}">
              <a16:creationId xmlns="" xmlns:a16="http://schemas.microsoft.com/office/drawing/2014/main" id="{00000000-0008-0000-0000-0000D3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8" name="Rectangle 1180">
          <a:extLst>
            <a:ext uri="{FF2B5EF4-FFF2-40B4-BE49-F238E27FC236}">
              <a16:creationId xmlns="" xmlns:a16="http://schemas.microsoft.com/office/drawing/2014/main" id="{00000000-0008-0000-0000-0000D4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9" name="Rectangle 1181">
          <a:extLst>
            <a:ext uri="{FF2B5EF4-FFF2-40B4-BE49-F238E27FC236}">
              <a16:creationId xmlns="" xmlns:a16="http://schemas.microsoft.com/office/drawing/2014/main" id="{00000000-0008-0000-0000-0000D5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0" name="Rectangle 1182">
          <a:extLst>
            <a:ext uri="{FF2B5EF4-FFF2-40B4-BE49-F238E27FC236}">
              <a16:creationId xmlns="" xmlns:a16="http://schemas.microsoft.com/office/drawing/2014/main" id="{00000000-0008-0000-0000-0000D6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1" name="Rectangle 1183">
          <a:extLst>
            <a:ext uri="{FF2B5EF4-FFF2-40B4-BE49-F238E27FC236}">
              <a16:creationId xmlns="" xmlns:a16="http://schemas.microsoft.com/office/drawing/2014/main" id="{00000000-0008-0000-0000-0000D7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2" name="Rectangle 1184">
          <a:extLst>
            <a:ext uri="{FF2B5EF4-FFF2-40B4-BE49-F238E27FC236}">
              <a16:creationId xmlns="" xmlns:a16="http://schemas.microsoft.com/office/drawing/2014/main" id="{00000000-0008-0000-0000-0000D8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3" name="Rectangle 1185">
          <a:extLst>
            <a:ext uri="{FF2B5EF4-FFF2-40B4-BE49-F238E27FC236}">
              <a16:creationId xmlns="" xmlns:a16="http://schemas.microsoft.com/office/drawing/2014/main" id="{00000000-0008-0000-0000-0000D9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4" name="Rectangle 1186">
          <a:extLst>
            <a:ext uri="{FF2B5EF4-FFF2-40B4-BE49-F238E27FC236}">
              <a16:creationId xmlns="" xmlns:a16="http://schemas.microsoft.com/office/drawing/2014/main" id="{00000000-0008-0000-0000-0000DA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5" name="Rectangle 1187">
          <a:extLst>
            <a:ext uri="{FF2B5EF4-FFF2-40B4-BE49-F238E27FC236}">
              <a16:creationId xmlns="" xmlns:a16="http://schemas.microsoft.com/office/drawing/2014/main" id="{00000000-0008-0000-0000-0000DB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6" name="Rectangle 1188">
          <a:extLst>
            <a:ext uri="{FF2B5EF4-FFF2-40B4-BE49-F238E27FC236}">
              <a16:creationId xmlns="" xmlns:a16="http://schemas.microsoft.com/office/drawing/2014/main" id="{00000000-0008-0000-0000-0000DC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7" name="Rectangle 1189">
          <a:extLst>
            <a:ext uri="{FF2B5EF4-FFF2-40B4-BE49-F238E27FC236}">
              <a16:creationId xmlns="" xmlns:a16="http://schemas.microsoft.com/office/drawing/2014/main" id="{00000000-0008-0000-0000-0000DD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8" name="Rectangle 1190">
          <a:extLst>
            <a:ext uri="{FF2B5EF4-FFF2-40B4-BE49-F238E27FC236}">
              <a16:creationId xmlns="" xmlns:a16="http://schemas.microsoft.com/office/drawing/2014/main" id="{00000000-0008-0000-0000-0000DE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9" name="Rectangle 1191">
          <a:extLst>
            <a:ext uri="{FF2B5EF4-FFF2-40B4-BE49-F238E27FC236}">
              <a16:creationId xmlns="" xmlns:a16="http://schemas.microsoft.com/office/drawing/2014/main" id="{00000000-0008-0000-0000-0000DF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0" name="Rectangle 1192">
          <a:extLst>
            <a:ext uri="{FF2B5EF4-FFF2-40B4-BE49-F238E27FC236}">
              <a16:creationId xmlns="" xmlns:a16="http://schemas.microsoft.com/office/drawing/2014/main" id="{00000000-0008-0000-0000-0000E0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1" name="Rectangle 1193">
          <a:extLst>
            <a:ext uri="{FF2B5EF4-FFF2-40B4-BE49-F238E27FC236}">
              <a16:creationId xmlns="" xmlns:a16="http://schemas.microsoft.com/office/drawing/2014/main" id="{00000000-0008-0000-0000-0000E1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2" name="Rectangle 1194">
          <a:extLst>
            <a:ext uri="{FF2B5EF4-FFF2-40B4-BE49-F238E27FC236}">
              <a16:creationId xmlns="" xmlns:a16="http://schemas.microsoft.com/office/drawing/2014/main" id="{00000000-0008-0000-0000-0000E2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3" name="Rectangle 1195">
          <a:extLst>
            <a:ext uri="{FF2B5EF4-FFF2-40B4-BE49-F238E27FC236}">
              <a16:creationId xmlns="" xmlns:a16="http://schemas.microsoft.com/office/drawing/2014/main" id="{00000000-0008-0000-0000-0000E3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4" name="Rectangle 1196">
          <a:extLst>
            <a:ext uri="{FF2B5EF4-FFF2-40B4-BE49-F238E27FC236}">
              <a16:creationId xmlns="" xmlns:a16="http://schemas.microsoft.com/office/drawing/2014/main" id="{00000000-0008-0000-0000-0000E4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5" name="Rectangle 1197">
          <a:extLst>
            <a:ext uri="{FF2B5EF4-FFF2-40B4-BE49-F238E27FC236}">
              <a16:creationId xmlns="" xmlns:a16="http://schemas.microsoft.com/office/drawing/2014/main" id="{00000000-0008-0000-0000-0000E5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6" name="Rectangle 1198">
          <a:extLst>
            <a:ext uri="{FF2B5EF4-FFF2-40B4-BE49-F238E27FC236}">
              <a16:creationId xmlns="" xmlns:a16="http://schemas.microsoft.com/office/drawing/2014/main" id="{00000000-0008-0000-0000-0000E6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7" name="Rectangle 1199">
          <a:extLst>
            <a:ext uri="{FF2B5EF4-FFF2-40B4-BE49-F238E27FC236}">
              <a16:creationId xmlns="" xmlns:a16="http://schemas.microsoft.com/office/drawing/2014/main" id="{00000000-0008-0000-0000-0000E7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8" name="Rectangle 1200">
          <a:extLst>
            <a:ext uri="{FF2B5EF4-FFF2-40B4-BE49-F238E27FC236}">
              <a16:creationId xmlns="" xmlns:a16="http://schemas.microsoft.com/office/drawing/2014/main" id="{00000000-0008-0000-0000-0000E8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9" name="Rectangle 1201">
          <a:extLst>
            <a:ext uri="{FF2B5EF4-FFF2-40B4-BE49-F238E27FC236}">
              <a16:creationId xmlns="" xmlns:a16="http://schemas.microsoft.com/office/drawing/2014/main" id="{00000000-0008-0000-0000-0000E9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0" name="Rectangle 1202">
          <a:extLst>
            <a:ext uri="{FF2B5EF4-FFF2-40B4-BE49-F238E27FC236}">
              <a16:creationId xmlns="" xmlns:a16="http://schemas.microsoft.com/office/drawing/2014/main" id="{00000000-0008-0000-0000-0000EA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1" name="Rectangle 1203">
          <a:extLst>
            <a:ext uri="{FF2B5EF4-FFF2-40B4-BE49-F238E27FC236}">
              <a16:creationId xmlns="" xmlns:a16="http://schemas.microsoft.com/office/drawing/2014/main" id="{00000000-0008-0000-0000-0000EB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2" name="Rectangle 1204">
          <a:extLst>
            <a:ext uri="{FF2B5EF4-FFF2-40B4-BE49-F238E27FC236}">
              <a16:creationId xmlns="" xmlns:a16="http://schemas.microsoft.com/office/drawing/2014/main" id="{00000000-0008-0000-0000-0000EC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3" name="Rectangle 1205">
          <a:extLst>
            <a:ext uri="{FF2B5EF4-FFF2-40B4-BE49-F238E27FC236}">
              <a16:creationId xmlns="" xmlns:a16="http://schemas.microsoft.com/office/drawing/2014/main" id="{00000000-0008-0000-0000-0000ED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4" name="Rectangle 1206">
          <a:extLst>
            <a:ext uri="{FF2B5EF4-FFF2-40B4-BE49-F238E27FC236}">
              <a16:creationId xmlns="" xmlns:a16="http://schemas.microsoft.com/office/drawing/2014/main" id="{00000000-0008-0000-0000-0000EE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5" name="Rectangle 1207">
          <a:extLst>
            <a:ext uri="{FF2B5EF4-FFF2-40B4-BE49-F238E27FC236}">
              <a16:creationId xmlns="" xmlns:a16="http://schemas.microsoft.com/office/drawing/2014/main" id="{00000000-0008-0000-0000-0000EF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6" name="Rectangle 1208">
          <a:extLst>
            <a:ext uri="{FF2B5EF4-FFF2-40B4-BE49-F238E27FC236}">
              <a16:creationId xmlns="" xmlns:a16="http://schemas.microsoft.com/office/drawing/2014/main" id="{00000000-0008-0000-0000-0000F0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7" name="Rectangle 1209">
          <a:extLst>
            <a:ext uri="{FF2B5EF4-FFF2-40B4-BE49-F238E27FC236}">
              <a16:creationId xmlns="" xmlns:a16="http://schemas.microsoft.com/office/drawing/2014/main" id="{00000000-0008-0000-0000-0000F1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8" name="Rectangle 1210">
          <a:extLst>
            <a:ext uri="{FF2B5EF4-FFF2-40B4-BE49-F238E27FC236}">
              <a16:creationId xmlns="" xmlns:a16="http://schemas.microsoft.com/office/drawing/2014/main" id="{00000000-0008-0000-0000-0000F2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9" name="Rectangle 1211">
          <a:extLst>
            <a:ext uri="{FF2B5EF4-FFF2-40B4-BE49-F238E27FC236}">
              <a16:creationId xmlns="" xmlns:a16="http://schemas.microsoft.com/office/drawing/2014/main" id="{00000000-0008-0000-0000-0000F3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0" name="Rectangle 1212">
          <a:extLst>
            <a:ext uri="{FF2B5EF4-FFF2-40B4-BE49-F238E27FC236}">
              <a16:creationId xmlns="" xmlns:a16="http://schemas.microsoft.com/office/drawing/2014/main" id="{00000000-0008-0000-0000-0000F4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1" name="Rectangle 1213">
          <a:extLst>
            <a:ext uri="{FF2B5EF4-FFF2-40B4-BE49-F238E27FC236}">
              <a16:creationId xmlns="" xmlns:a16="http://schemas.microsoft.com/office/drawing/2014/main" id="{00000000-0008-0000-0000-0000F5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2" name="Rectangle 1214">
          <a:extLst>
            <a:ext uri="{FF2B5EF4-FFF2-40B4-BE49-F238E27FC236}">
              <a16:creationId xmlns="" xmlns:a16="http://schemas.microsoft.com/office/drawing/2014/main" id="{00000000-0008-0000-0000-0000F6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3" name="Rectangle 1215">
          <a:extLst>
            <a:ext uri="{FF2B5EF4-FFF2-40B4-BE49-F238E27FC236}">
              <a16:creationId xmlns="" xmlns:a16="http://schemas.microsoft.com/office/drawing/2014/main" id="{00000000-0008-0000-0000-0000F7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4" name="Rectangle 1216">
          <a:extLst>
            <a:ext uri="{FF2B5EF4-FFF2-40B4-BE49-F238E27FC236}">
              <a16:creationId xmlns="" xmlns:a16="http://schemas.microsoft.com/office/drawing/2014/main" id="{00000000-0008-0000-0000-0000F8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5" name="Rectangle 1217">
          <a:extLst>
            <a:ext uri="{FF2B5EF4-FFF2-40B4-BE49-F238E27FC236}">
              <a16:creationId xmlns="" xmlns:a16="http://schemas.microsoft.com/office/drawing/2014/main" id="{00000000-0008-0000-0000-0000F9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6" name="Rectangle 1218">
          <a:extLst>
            <a:ext uri="{FF2B5EF4-FFF2-40B4-BE49-F238E27FC236}">
              <a16:creationId xmlns="" xmlns:a16="http://schemas.microsoft.com/office/drawing/2014/main" id="{00000000-0008-0000-0000-0000FA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7" name="Rectangle 1219">
          <a:extLst>
            <a:ext uri="{FF2B5EF4-FFF2-40B4-BE49-F238E27FC236}">
              <a16:creationId xmlns="" xmlns:a16="http://schemas.microsoft.com/office/drawing/2014/main" id="{00000000-0008-0000-0000-0000FB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8" name="Rectangle 1220">
          <a:extLst>
            <a:ext uri="{FF2B5EF4-FFF2-40B4-BE49-F238E27FC236}">
              <a16:creationId xmlns="" xmlns:a16="http://schemas.microsoft.com/office/drawing/2014/main" id="{00000000-0008-0000-0000-0000FC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9" name="Rectangle 1221">
          <a:extLst>
            <a:ext uri="{FF2B5EF4-FFF2-40B4-BE49-F238E27FC236}">
              <a16:creationId xmlns="" xmlns:a16="http://schemas.microsoft.com/office/drawing/2014/main" id="{00000000-0008-0000-0000-0000FD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0" name="Rectangle 1222">
          <a:extLst>
            <a:ext uri="{FF2B5EF4-FFF2-40B4-BE49-F238E27FC236}">
              <a16:creationId xmlns="" xmlns:a16="http://schemas.microsoft.com/office/drawing/2014/main" id="{00000000-0008-0000-0000-0000FE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1" name="Rectangle 1223">
          <a:extLst>
            <a:ext uri="{FF2B5EF4-FFF2-40B4-BE49-F238E27FC236}">
              <a16:creationId xmlns="" xmlns:a16="http://schemas.microsoft.com/office/drawing/2014/main" id="{00000000-0008-0000-0000-0000FF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2" name="Rectangle 1224">
          <a:extLst>
            <a:ext uri="{FF2B5EF4-FFF2-40B4-BE49-F238E27FC236}">
              <a16:creationId xmlns="" xmlns:a16="http://schemas.microsoft.com/office/drawing/2014/main" id="{00000000-0008-0000-0000-00000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3" name="Rectangle 1225">
          <a:extLst>
            <a:ext uri="{FF2B5EF4-FFF2-40B4-BE49-F238E27FC236}">
              <a16:creationId xmlns="" xmlns:a16="http://schemas.microsoft.com/office/drawing/2014/main" id="{00000000-0008-0000-0000-00000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4" name="Rectangle 1226">
          <a:extLst>
            <a:ext uri="{FF2B5EF4-FFF2-40B4-BE49-F238E27FC236}">
              <a16:creationId xmlns="" xmlns:a16="http://schemas.microsoft.com/office/drawing/2014/main" id="{00000000-0008-0000-0000-00000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5" name="Rectangle 1227">
          <a:extLst>
            <a:ext uri="{FF2B5EF4-FFF2-40B4-BE49-F238E27FC236}">
              <a16:creationId xmlns="" xmlns:a16="http://schemas.microsoft.com/office/drawing/2014/main" id="{00000000-0008-0000-0000-00000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6" name="Rectangle 1228">
          <a:extLst>
            <a:ext uri="{FF2B5EF4-FFF2-40B4-BE49-F238E27FC236}">
              <a16:creationId xmlns="" xmlns:a16="http://schemas.microsoft.com/office/drawing/2014/main" id="{00000000-0008-0000-0000-00000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7" name="Rectangle 1229">
          <a:extLst>
            <a:ext uri="{FF2B5EF4-FFF2-40B4-BE49-F238E27FC236}">
              <a16:creationId xmlns="" xmlns:a16="http://schemas.microsoft.com/office/drawing/2014/main" id="{00000000-0008-0000-0000-00000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8" name="Rectangle 1230">
          <a:extLst>
            <a:ext uri="{FF2B5EF4-FFF2-40B4-BE49-F238E27FC236}">
              <a16:creationId xmlns="" xmlns:a16="http://schemas.microsoft.com/office/drawing/2014/main" id="{00000000-0008-0000-0000-00000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9" name="Rectangle 1231">
          <a:extLst>
            <a:ext uri="{FF2B5EF4-FFF2-40B4-BE49-F238E27FC236}">
              <a16:creationId xmlns="" xmlns:a16="http://schemas.microsoft.com/office/drawing/2014/main" id="{00000000-0008-0000-0000-00000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0" name="Rectangle 1232">
          <a:extLst>
            <a:ext uri="{FF2B5EF4-FFF2-40B4-BE49-F238E27FC236}">
              <a16:creationId xmlns="" xmlns:a16="http://schemas.microsoft.com/office/drawing/2014/main" id="{00000000-0008-0000-0000-00000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1" name="Rectangle 1233">
          <a:extLst>
            <a:ext uri="{FF2B5EF4-FFF2-40B4-BE49-F238E27FC236}">
              <a16:creationId xmlns="" xmlns:a16="http://schemas.microsoft.com/office/drawing/2014/main" id="{00000000-0008-0000-0000-00000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2" name="Rectangle 1234">
          <a:extLst>
            <a:ext uri="{FF2B5EF4-FFF2-40B4-BE49-F238E27FC236}">
              <a16:creationId xmlns="" xmlns:a16="http://schemas.microsoft.com/office/drawing/2014/main" id="{00000000-0008-0000-0000-00000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3" name="Rectangle 1235">
          <a:extLst>
            <a:ext uri="{FF2B5EF4-FFF2-40B4-BE49-F238E27FC236}">
              <a16:creationId xmlns="" xmlns:a16="http://schemas.microsoft.com/office/drawing/2014/main" id="{00000000-0008-0000-0000-00000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4" name="Rectangle 1236">
          <a:extLst>
            <a:ext uri="{FF2B5EF4-FFF2-40B4-BE49-F238E27FC236}">
              <a16:creationId xmlns="" xmlns:a16="http://schemas.microsoft.com/office/drawing/2014/main" id="{00000000-0008-0000-0000-00000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5" name="Rectangle 1237">
          <a:extLst>
            <a:ext uri="{FF2B5EF4-FFF2-40B4-BE49-F238E27FC236}">
              <a16:creationId xmlns="" xmlns:a16="http://schemas.microsoft.com/office/drawing/2014/main" id="{00000000-0008-0000-0000-00000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6" name="Rectangle 1238">
          <a:extLst>
            <a:ext uri="{FF2B5EF4-FFF2-40B4-BE49-F238E27FC236}">
              <a16:creationId xmlns="" xmlns:a16="http://schemas.microsoft.com/office/drawing/2014/main" id="{00000000-0008-0000-0000-00000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7" name="Rectangle 1239">
          <a:extLst>
            <a:ext uri="{FF2B5EF4-FFF2-40B4-BE49-F238E27FC236}">
              <a16:creationId xmlns="" xmlns:a16="http://schemas.microsoft.com/office/drawing/2014/main" id="{00000000-0008-0000-0000-00000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8" name="Rectangle 1240">
          <a:extLst>
            <a:ext uri="{FF2B5EF4-FFF2-40B4-BE49-F238E27FC236}">
              <a16:creationId xmlns="" xmlns:a16="http://schemas.microsoft.com/office/drawing/2014/main" id="{00000000-0008-0000-0000-00001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9" name="Rectangle 1241">
          <a:extLst>
            <a:ext uri="{FF2B5EF4-FFF2-40B4-BE49-F238E27FC236}">
              <a16:creationId xmlns="" xmlns:a16="http://schemas.microsoft.com/office/drawing/2014/main" id="{00000000-0008-0000-0000-00001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0" name="Rectangle 1242">
          <a:extLst>
            <a:ext uri="{FF2B5EF4-FFF2-40B4-BE49-F238E27FC236}">
              <a16:creationId xmlns="" xmlns:a16="http://schemas.microsoft.com/office/drawing/2014/main" id="{00000000-0008-0000-0000-00001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1" name="Rectangle 1243">
          <a:extLst>
            <a:ext uri="{FF2B5EF4-FFF2-40B4-BE49-F238E27FC236}">
              <a16:creationId xmlns="" xmlns:a16="http://schemas.microsoft.com/office/drawing/2014/main" id="{00000000-0008-0000-0000-00001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2" name="Rectangle 1244">
          <a:extLst>
            <a:ext uri="{FF2B5EF4-FFF2-40B4-BE49-F238E27FC236}">
              <a16:creationId xmlns="" xmlns:a16="http://schemas.microsoft.com/office/drawing/2014/main" id="{00000000-0008-0000-0000-00001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3" name="Rectangle 1245">
          <a:extLst>
            <a:ext uri="{FF2B5EF4-FFF2-40B4-BE49-F238E27FC236}">
              <a16:creationId xmlns="" xmlns:a16="http://schemas.microsoft.com/office/drawing/2014/main" id="{00000000-0008-0000-0000-00001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4" name="Rectangle 1246">
          <a:extLst>
            <a:ext uri="{FF2B5EF4-FFF2-40B4-BE49-F238E27FC236}">
              <a16:creationId xmlns="" xmlns:a16="http://schemas.microsoft.com/office/drawing/2014/main" id="{00000000-0008-0000-0000-00001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5" name="Rectangle 1247">
          <a:extLst>
            <a:ext uri="{FF2B5EF4-FFF2-40B4-BE49-F238E27FC236}">
              <a16:creationId xmlns="" xmlns:a16="http://schemas.microsoft.com/office/drawing/2014/main" id="{00000000-0008-0000-0000-00001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6" name="Rectangle 1248">
          <a:extLst>
            <a:ext uri="{FF2B5EF4-FFF2-40B4-BE49-F238E27FC236}">
              <a16:creationId xmlns="" xmlns:a16="http://schemas.microsoft.com/office/drawing/2014/main" id="{00000000-0008-0000-0000-00001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7" name="Rectangle 1249">
          <a:extLst>
            <a:ext uri="{FF2B5EF4-FFF2-40B4-BE49-F238E27FC236}">
              <a16:creationId xmlns="" xmlns:a16="http://schemas.microsoft.com/office/drawing/2014/main" id="{00000000-0008-0000-0000-00001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8" name="Rectangle 1250">
          <a:extLst>
            <a:ext uri="{FF2B5EF4-FFF2-40B4-BE49-F238E27FC236}">
              <a16:creationId xmlns="" xmlns:a16="http://schemas.microsoft.com/office/drawing/2014/main" id="{00000000-0008-0000-0000-00001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9" name="Rectangle 1251">
          <a:extLst>
            <a:ext uri="{FF2B5EF4-FFF2-40B4-BE49-F238E27FC236}">
              <a16:creationId xmlns="" xmlns:a16="http://schemas.microsoft.com/office/drawing/2014/main" id="{00000000-0008-0000-0000-00001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0" name="Rectangle 1252">
          <a:extLst>
            <a:ext uri="{FF2B5EF4-FFF2-40B4-BE49-F238E27FC236}">
              <a16:creationId xmlns="" xmlns:a16="http://schemas.microsoft.com/office/drawing/2014/main" id="{00000000-0008-0000-0000-00001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1" name="Rectangle 1253">
          <a:extLst>
            <a:ext uri="{FF2B5EF4-FFF2-40B4-BE49-F238E27FC236}">
              <a16:creationId xmlns="" xmlns:a16="http://schemas.microsoft.com/office/drawing/2014/main" id="{00000000-0008-0000-0000-00001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2" name="Rectangle 1254">
          <a:extLst>
            <a:ext uri="{FF2B5EF4-FFF2-40B4-BE49-F238E27FC236}">
              <a16:creationId xmlns="" xmlns:a16="http://schemas.microsoft.com/office/drawing/2014/main" id="{00000000-0008-0000-0000-00001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3" name="Rectangle 1255">
          <a:extLst>
            <a:ext uri="{FF2B5EF4-FFF2-40B4-BE49-F238E27FC236}">
              <a16:creationId xmlns="" xmlns:a16="http://schemas.microsoft.com/office/drawing/2014/main" id="{00000000-0008-0000-0000-00001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4" name="Rectangle 1256">
          <a:extLst>
            <a:ext uri="{FF2B5EF4-FFF2-40B4-BE49-F238E27FC236}">
              <a16:creationId xmlns="" xmlns:a16="http://schemas.microsoft.com/office/drawing/2014/main" id="{00000000-0008-0000-0000-00002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5" name="Rectangle 1257">
          <a:extLst>
            <a:ext uri="{FF2B5EF4-FFF2-40B4-BE49-F238E27FC236}">
              <a16:creationId xmlns="" xmlns:a16="http://schemas.microsoft.com/office/drawing/2014/main" id="{00000000-0008-0000-0000-00002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6" name="Rectangle 1258">
          <a:extLst>
            <a:ext uri="{FF2B5EF4-FFF2-40B4-BE49-F238E27FC236}">
              <a16:creationId xmlns="" xmlns:a16="http://schemas.microsoft.com/office/drawing/2014/main" id="{00000000-0008-0000-0000-00002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7" name="Rectangle 1259">
          <a:extLst>
            <a:ext uri="{FF2B5EF4-FFF2-40B4-BE49-F238E27FC236}">
              <a16:creationId xmlns="" xmlns:a16="http://schemas.microsoft.com/office/drawing/2014/main" id="{00000000-0008-0000-0000-00002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8" name="Rectangle 1260">
          <a:extLst>
            <a:ext uri="{FF2B5EF4-FFF2-40B4-BE49-F238E27FC236}">
              <a16:creationId xmlns="" xmlns:a16="http://schemas.microsoft.com/office/drawing/2014/main" id="{00000000-0008-0000-0000-00002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9" name="Rectangle 1261">
          <a:extLst>
            <a:ext uri="{FF2B5EF4-FFF2-40B4-BE49-F238E27FC236}">
              <a16:creationId xmlns="" xmlns:a16="http://schemas.microsoft.com/office/drawing/2014/main" id="{00000000-0008-0000-0000-00002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0" name="Rectangle 1262">
          <a:extLst>
            <a:ext uri="{FF2B5EF4-FFF2-40B4-BE49-F238E27FC236}">
              <a16:creationId xmlns="" xmlns:a16="http://schemas.microsoft.com/office/drawing/2014/main" id="{00000000-0008-0000-0000-00002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1" name="Rectangle 1263">
          <a:extLst>
            <a:ext uri="{FF2B5EF4-FFF2-40B4-BE49-F238E27FC236}">
              <a16:creationId xmlns="" xmlns:a16="http://schemas.microsoft.com/office/drawing/2014/main" id="{00000000-0008-0000-0000-00002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2" name="Rectangle 1264">
          <a:extLst>
            <a:ext uri="{FF2B5EF4-FFF2-40B4-BE49-F238E27FC236}">
              <a16:creationId xmlns="" xmlns:a16="http://schemas.microsoft.com/office/drawing/2014/main" id="{00000000-0008-0000-0000-00002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3" name="Rectangle 1265">
          <a:extLst>
            <a:ext uri="{FF2B5EF4-FFF2-40B4-BE49-F238E27FC236}">
              <a16:creationId xmlns="" xmlns:a16="http://schemas.microsoft.com/office/drawing/2014/main" id="{00000000-0008-0000-0000-00002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4" name="Rectangle 1266">
          <a:extLst>
            <a:ext uri="{FF2B5EF4-FFF2-40B4-BE49-F238E27FC236}">
              <a16:creationId xmlns="" xmlns:a16="http://schemas.microsoft.com/office/drawing/2014/main" id="{00000000-0008-0000-0000-00002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5" name="Rectangle 1267">
          <a:extLst>
            <a:ext uri="{FF2B5EF4-FFF2-40B4-BE49-F238E27FC236}">
              <a16:creationId xmlns="" xmlns:a16="http://schemas.microsoft.com/office/drawing/2014/main" id="{00000000-0008-0000-0000-00002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6" name="Rectangle 1268">
          <a:extLst>
            <a:ext uri="{FF2B5EF4-FFF2-40B4-BE49-F238E27FC236}">
              <a16:creationId xmlns="" xmlns:a16="http://schemas.microsoft.com/office/drawing/2014/main" id="{00000000-0008-0000-0000-00002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7" name="Rectangle 1269">
          <a:extLst>
            <a:ext uri="{FF2B5EF4-FFF2-40B4-BE49-F238E27FC236}">
              <a16:creationId xmlns="" xmlns:a16="http://schemas.microsoft.com/office/drawing/2014/main" id="{00000000-0008-0000-0000-00002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8" name="Rectangle 1270">
          <a:extLst>
            <a:ext uri="{FF2B5EF4-FFF2-40B4-BE49-F238E27FC236}">
              <a16:creationId xmlns="" xmlns:a16="http://schemas.microsoft.com/office/drawing/2014/main" id="{00000000-0008-0000-0000-00002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9" name="Rectangle 1271">
          <a:extLst>
            <a:ext uri="{FF2B5EF4-FFF2-40B4-BE49-F238E27FC236}">
              <a16:creationId xmlns="" xmlns:a16="http://schemas.microsoft.com/office/drawing/2014/main" id="{00000000-0008-0000-0000-00002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0" name="Rectangle 1272">
          <a:extLst>
            <a:ext uri="{FF2B5EF4-FFF2-40B4-BE49-F238E27FC236}">
              <a16:creationId xmlns="" xmlns:a16="http://schemas.microsoft.com/office/drawing/2014/main" id="{00000000-0008-0000-0000-00003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1" name="Rectangle 1273">
          <a:extLst>
            <a:ext uri="{FF2B5EF4-FFF2-40B4-BE49-F238E27FC236}">
              <a16:creationId xmlns="" xmlns:a16="http://schemas.microsoft.com/office/drawing/2014/main" id="{00000000-0008-0000-0000-00003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2" name="Rectangle 1274">
          <a:extLst>
            <a:ext uri="{FF2B5EF4-FFF2-40B4-BE49-F238E27FC236}">
              <a16:creationId xmlns="" xmlns:a16="http://schemas.microsoft.com/office/drawing/2014/main" id="{00000000-0008-0000-0000-00003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3" name="Rectangle 1275">
          <a:extLst>
            <a:ext uri="{FF2B5EF4-FFF2-40B4-BE49-F238E27FC236}">
              <a16:creationId xmlns="" xmlns:a16="http://schemas.microsoft.com/office/drawing/2014/main" id="{00000000-0008-0000-0000-00003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4" name="Rectangle 1276">
          <a:extLst>
            <a:ext uri="{FF2B5EF4-FFF2-40B4-BE49-F238E27FC236}">
              <a16:creationId xmlns="" xmlns:a16="http://schemas.microsoft.com/office/drawing/2014/main" id="{00000000-0008-0000-0000-00003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5" name="Rectangle 1277">
          <a:extLst>
            <a:ext uri="{FF2B5EF4-FFF2-40B4-BE49-F238E27FC236}">
              <a16:creationId xmlns="" xmlns:a16="http://schemas.microsoft.com/office/drawing/2014/main" id="{00000000-0008-0000-0000-00003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6" name="Rectangle 1278">
          <a:extLst>
            <a:ext uri="{FF2B5EF4-FFF2-40B4-BE49-F238E27FC236}">
              <a16:creationId xmlns="" xmlns:a16="http://schemas.microsoft.com/office/drawing/2014/main" id="{00000000-0008-0000-0000-00003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7" name="Rectangle 1279">
          <a:extLst>
            <a:ext uri="{FF2B5EF4-FFF2-40B4-BE49-F238E27FC236}">
              <a16:creationId xmlns="" xmlns:a16="http://schemas.microsoft.com/office/drawing/2014/main" id="{00000000-0008-0000-0000-00003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8" name="Rectangle 1280">
          <a:extLst>
            <a:ext uri="{FF2B5EF4-FFF2-40B4-BE49-F238E27FC236}">
              <a16:creationId xmlns="" xmlns:a16="http://schemas.microsoft.com/office/drawing/2014/main" id="{00000000-0008-0000-0000-00003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9" name="Rectangle 1281">
          <a:extLst>
            <a:ext uri="{FF2B5EF4-FFF2-40B4-BE49-F238E27FC236}">
              <a16:creationId xmlns="" xmlns:a16="http://schemas.microsoft.com/office/drawing/2014/main" id="{00000000-0008-0000-0000-00003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0" name="Rectangle 1282">
          <a:extLst>
            <a:ext uri="{FF2B5EF4-FFF2-40B4-BE49-F238E27FC236}">
              <a16:creationId xmlns="" xmlns:a16="http://schemas.microsoft.com/office/drawing/2014/main" id="{00000000-0008-0000-0000-00003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1" name="Rectangle 1283">
          <a:extLst>
            <a:ext uri="{FF2B5EF4-FFF2-40B4-BE49-F238E27FC236}">
              <a16:creationId xmlns="" xmlns:a16="http://schemas.microsoft.com/office/drawing/2014/main" id="{00000000-0008-0000-0000-00003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2" name="Rectangle 1284">
          <a:extLst>
            <a:ext uri="{FF2B5EF4-FFF2-40B4-BE49-F238E27FC236}">
              <a16:creationId xmlns="" xmlns:a16="http://schemas.microsoft.com/office/drawing/2014/main" id="{00000000-0008-0000-0000-00003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3" name="Rectangle 1285">
          <a:extLst>
            <a:ext uri="{FF2B5EF4-FFF2-40B4-BE49-F238E27FC236}">
              <a16:creationId xmlns="" xmlns:a16="http://schemas.microsoft.com/office/drawing/2014/main" id="{00000000-0008-0000-0000-00003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4" name="Rectangle 1286">
          <a:extLst>
            <a:ext uri="{FF2B5EF4-FFF2-40B4-BE49-F238E27FC236}">
              <a16:creationId xmlns="" xmlns:a16="http://schemas.microsoft.com/office/drawing/2014/main" id="{00000000-0008-0000-0000-00003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5" name="Rectangle 1287">
          <a:extLst>
            <a:ext uri="{FF2B5EF4-FFF2-40B4-BE49-F238E27FC236}">
              <a16:creationId xmlns="" xmlns:a16="http://schemas.microsoft.com/office/drawing/2014/main" id="{00000000-0008-0000-0000-00003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6" name="Rectangle 1288">
          <a:extLst>
            <a:ext uri="{FF2B5EF4-FFF2-40B4-BE49-F238E27FC236}">
              <a16:creationId xmlns="" xmlns:a16="http://schemas.microsoft.com/office/drawing/2014/main" id="{00000000-0008-0000-0000-00004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7" name="Rectangle 1289">
          <a:extLst>
            <a:ext uri="{FF2B5EF4-FFF2-40B4-BE49-F238E27FC236}">
              <a16:creationId xmlns="" xmlns:a16="http://schemas.microsoft.com/office/drawing/2014/main" id="{00000000-0008-0000-0000-00004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8" name="Rectangle 1290">
          <a:extLst>
            <a:ext uri="{FF2B5EF4-FFF2-40B4-BE49-F238E27FC236}">
              <a16:creationId xmlns="" xmlns:a16="http://schemas.microsoft.com/office/drawing/2014/main" id="{00000000-0008-0000-0000-00004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9" name="Rectangle 1291">
          <a:extLst>
            <a:ext uri="{FF2B5EF4-FFF2-40B4-BE49-F238E27FC236}">
              <a16:creationId xmlns="" xmlns:a16="http://schemas.microsoft.com/office/drawing/2014/main" id="{00000000-0008-0000-0000-00004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0" name="Rectangle 1292">
          <a:extLst>
            <a:ext uri="{FF2B5EF4-FFF2-40B4-BE49-F238E27FC236}">
              <a16:creationId xmlns="" xmlns:a16="http://schemas.microsoft.com/office/drawing/2014/main" id="{00000000-0008-0000-0000-00004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1" name="Rectangle 1293">
          <a:extLst>
            <a:ext uri="{FF2B5EF4-FFF2-40B4-BE49-F238E27FC236}">
              <a16:creationId xmlns="" xmlns:a16="http://schemas.microsoft.com/office/drawing/2014/main" id="{00000000-0008-0000-0000-00004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2" name="Rectangle 1294">
          <a:extLst>
            <a:ext uri="{FF2B5EF4-FFF2-40B4-BE49-F238E27FC236}">
              <a16:creationId xmlns="" xmlns:a16="http://schemas.microsoft.com/office/drawing/2014/main" id="{00000000-0008-0000-0000-00004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3" name="Rectangle 1295">
          <a:extLst>
            <a:ext uri="{FF2B5EF4-FFF2-40B4-BE49-F238E27FC236}">
              <a16:creationId xmlns="" xmlns:a16="http://schemas.microsoft.com/office/drawing/2014/main" id="{00000000-0008-0000-0000-00004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4" name="Rectangle 1296">
          <a:extLst>
            <a:ext uri="{FF2B5EF4-FFF2-40B4-BE49-F238E27FC236}">
              <a16:creationId xmlns="" xmlns:a16="http://schemas.microsoft.com/office/drawing/2014/main" id="{00000000-0008-0000-0000-00004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5" name="Rectangle 1297">
          <a:extLst>
            <a:ext uri="{FF2B5EF4-FFF2-40B4-BE49-F238E27FC236}">
              <a16:creationId xmlns="" xmlns:a16="http://schemas.microsoft.com/office/drawing/2014/main" id="{00000000-0008-0000-0000-00004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6" name="Rectangle 1298">
          <a:extLst>
            <a:ext uri="{FF2B5EF4-FFF2-40B4-BE49-F238E27FC236}">
              <a16:creationId xmlns="" xmlns:a16="http://schemas.microsoft.com/office/drawing/2014/main" id="{00000000-0008-0000-0000-00004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7" name="Rectangle 1299">
          <a:extLst>
            <a:ext uri="{FF2B5EF4-FFF2-40B4-BE49-F238E27FC236}">
              <a16:creationId xmlns="" xmlns:a16="http://schemas.microsoft.com/office/drawing/2014/main" id="{00000000-0008-0000-0000-00004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8" name="Rectangle 1300">
          <a:extLst>
            <a:ext uri="{FF2B5EF4-FFF2-40B4-BE49-F238E27FC236}">
              <a16:creationId xmlns="" xmlns:a16="http://schemas.microsoft.com/office/drawing/2014/main" id="{00000000-0008-0000-0000-00004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9" name="Rectangle 1301">
          <a:extLst>
            <a:ext uri="{FF2B5EF4-FFF2-40B4-BE49-F238E27FC236}">
              <a16:creationId xmlns="" xmlns:a16="http://schemas.microsoft.com/office/drawing/2014/main" id="{00000000-0008-0000-0000-00004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0" name="Rectangle 1302">
          <a:extLst>
            <a:ext uri="{FF2B5EF4-FFF2-40B4-BE49-F238E27FC236}">
              <a16:creationId xmlns="" xmlns:a16="http://schemas.microsoft.com/office/drawing/2014/main" id="{00000000-0008-0000-0000-00004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1" name="Rectangle 1303">
          <a:extLst>
            <a:ext uri="{FF2B5EF4-FFF2-40B4-BE49-F238E27FC236}">
              <a16:creationId xmlns="" xmlns:a16="http://schemas.microsoft.com/office/drawing/2014/main" id="{00000000-0008-0000-0000-00004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2" name="Rectangle 1304">
          <a:extLst>
            <a:ext uri="{FF2B5EF4-FFF2-40B4-BE49-F238E27FC236}">
              <a16:creationId xmlns="" xmlns:a16="http://schemas.microsoft.com/office/drawing/2014/main" id="{00000000-0008-0000-0000-00005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3" name="Rectangle 1305">
          <a:extLst>
            <a:ext uri="{FF2B5EF4-FFF2-40B4-BE49-F238E27FC236}">
              <a16:creationId xmlns="" xmlns:a16="http://schemas.microsoft.com/office/drawing/2014/main" id="{00000000-0008-0000-0000-00005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4" name="Rectangle 1306">
          <a:extLst>
            <a:ext uri="{FF2B5EF4-FFF2-40B4-BE49-F238E27FC236}">
              <a16:creationId xmlns="" xmlns:a16="http://schemas.microsoft.com/office/drawing/2014/main" id="{00000000-0008-0000-0000-00005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5" name="Rectangle 1307">
          <a:extLst>
            <a:ext uri="{FF2B5EF4-FFF2-40B4-BE49-F238E27FC236}">
              <a16:creationId xmlns="" xmlns:a16="http://schemas.microsoft.com/office/drawing/2014/main" id="{00000000-0008-0000-0000-00005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6" name="Rectangle 1308">
          <a:extLst>
            <a:ext uri="{FF2B5EF4-FFF2-40B4-BE49-F238E27FC236}">
              <a16:creationId xmlns="" xmlns:a16="http://schemas.microsoft.com/office/drawing/2014/main" id="{00000000-0008-0000-0000-00005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7" name="Rectangle 1309">
          <a:extLst>
            <a:ext uri="{FF2B5EF4-FFF2-40B4-BE49-F238E27FC236}">
              <a16:creationId xmlns="" xmlns:a16="http://schemas.microsoft.com/office/drawing/2014/main" id="{00000000-0008-0000-0000-00005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8" name="Rectangle 1310">
          <a:extLst>
            <a:ext uri="{FF2B5EF4-FFF2-40B4-BE49-F238E27FC236}">
              <a16:creationId xmlns="" xmlns:a16="http://schemas.microsoft.com/office/drawing/2014/main" id="{00000000-0008-0000-0000-00005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9" name="Rectangle 1311">
          <a:extLst>
            <a:ext uri="{FF2B5EF4-FFF2-40B4-BE49-F238E27FC236}">
              <a16:creationId xmlns="" xmlns:a16="http://schemas.microsoft.com/office/drawing/2014/main" id="{00000000-0008-0000-0000-00005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0" name="Rectangle 1312">
          <a:extLst>
            <a:ext uri="{FF2B5EF4-FFF2-40B4-BE49-F238E27FC236}">
              <a16:creationId xmlns="" xmlns:a16="http://schemas.microsoft.com/office/drawing/2014/main" id="{00000000-0008-0000-0000-00005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1" name="Rectangle 1313">
          <a:extLst>
            <a:ext uri="{FF2B5EF4-FFF2-40B4-BE49-F238E27FC236}">
              <a16:creationId xmlns="" xmlns:a16="http://schemas.microsoft.com/office/drawing/2014/main" id="{00000000-0008-0000-0000-00005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2" name="Rectangle 1314">
          <a:extLst>
            <a:ext uri="{FF2B5EF4-FFF2-40B4-BE49-F238E27FC236}">
              <a16:creationId xmlns="" xmlns:a16="http://schemas.microsoft.com/office/drawing/2014/main" id="{00000000-0008-0000-0000-00005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3" name="Rectangle 1315">
          <a:extLst>
            <a:ext uri="{FF2B5EF4-FFF2-40B4-BE49-F238E27FC236}">
              <a16:creationId xmlns="" xmlns:a16="http://schemas.microsoft.com/office/drawing/2014/main" id="{00000000-0008-0000-0000-00005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4" name="Rectangle 1316">
          <a:extLst>
            <a:ext uri="{FF2B5EF4-FFF2-40B4-BE49-F238E27FC236}">
              <a16:creationId xmlns="" xmlns:a16="http://schemas.microsoft.com/office/drawing/2014/main" id="{00000000-0008-0000-0000-00005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5" name="Rectangle 1317">
          <a:extLst>
            <a:ext uri="{FF2B5EF4-FFF2-40B4-BE49-F238E27FC236}">
              <a16:creationId xmlns="" xmlns:a16="http://schemas.microsoft.com/office/drawing/2014/main" id="{00000000-0008-0000-0000-00005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6" name="Rectangle 1318">
          <a:extLst>
            <a:ext uri="{FF2B5EF4-FFF2-40B4-BE49-F238E27FC236}">
              <a16:creationId xmlns="" xmlns:a16="http://schemas.microsoft.com/office/drawing/2014/main" id="{00000000-0008-0000-0000-00005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7" name="Rectangle 1319">
          <a:extLst>
            <a:ext uri="{FF2B5EF4-FFF2-40B4-BE49-F238E27FC236}">
              <a16:creationId xmlns="" xmlns:a16="http://schemas.microsoft.com/office/drawing/2014/main" id="{00000000-0008-0000-0000-00005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8" name="Rectangle 1320">
          <a:extLst>
            <a:ext uri="{FF2B5EF4-FFF2-40B4-BE49-F238E27FC236}">
              <a16:creationId xmlns="" xmlns:a16="http://schemas.microsoft.com/office/drawing/2014/main" id="{00000000-0008-0000-0000-00006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9" name="Rectangle 1321">
          <a:extLst>
            <a:ext uri="{FF2B5EF4-FFF2-40B4-BE49-F238E27FC236}">
              <a16:creationId xmlns="" xmlns:a16="http://schemas.microsoft.com/office/drawing/2014/main" id="{00000000-0008-0000-0000-00006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0" name="Rectangle 1322">
          <a:extLst>
            <a:ext uri="{FF2B5EF4-FFF2-40B4-BE49-F238E27FC236}">
              <a16:creationId xmlns="" xmlns:a16="http://schemas.microsoft.com/office/drawing/2014/main" id="{00000000-0008-0000-0000-00006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1" name="Rectangle 1323">
          <a:extLst>
            <a:ext uri="{FF2B5EF4-FFF2-40B4-BE49-F238E27FC236}">
              <a16:creationId xmlns="" xmlns:a16="http://schemas.microsoft.com/office/drawing/2014/main" id="{00000000-0008-0000-0000-00006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2" name="Rectangle 1324">
          <a:extLst>
            <a:ext uri="{FF2B5EF4-FFF2-40B4-BE49-F238E27FC236}">
              <a16:creationId xmlns="" xmlns:a16="http://schemas.microsoft.com/office/drawing/2014/main" id="{00000000-0008-0000-0000-00006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3" name="Rectangle 1325">
          <a:extLst>
            <a:ext uri="{FF2B5EF4-FFF2-40B4-BE49-F238E27FC236}">
              <a16:creationId xmlns="" xmlns:a16="http://schemas.microsoft.com/office/drawing/2014/main" id="{00000000-0008-0000-0000-00006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4" name="Rectangle 1326">
          <a:extLst>
            <a:ext uri="{FF2B5EF4-FFF2-40B4-BE49-F238E27FC236}">
              <a16:creationId xmlns="" xmlns:a16="http://schemas.microsoft.com/office/drawing/2014/main" id="{00000000-0008-0000-0000-00006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5" name="Rectangle 1327">
          <a:extLst>
            <a:ext uri="{FF2B5EF4-FFF2-40B4-BE49-F238E27FC236}">
              <a16:creationId xmlns="" xmlns:a16="http://schemas.microsoft.com/office/drawing/2014/main" id="{00000000-0008-0000-0000-00006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6" name="Rectangle 1328">
          <a:extLst>
            <a:ext uri="{FF2B5EF4-FFF2-40B4-BE49-F238E27FC236}">
              <a16:creationId xmlns="" xmlns:a16="http://schemas.microsoft.com/office/drawing/2014/main" id="{00000000-0008-0000-0000-00006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7" name="Rectangle 1329">
          <a:extLst>
            <a:ext uri="{FF2B5EF4-FFF2-40B4-BE49-F238E27FC236}">
              <a16:creationId xmlns="" xmlns:a16="http://schemas.microsoft.com/office/drawing/2014/main" id="{00000000-0008-0000-0000-00006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8" name="Rectangle 1330">
          <a:extLst>
            <a:ext uri="{FF2B5EF4-FFF2-40B4-BE49-F238E27FC236}">
              <a16:creationId xmlns="" xmlns:a16="http://schemas.microsoft.com/office/drawing/2014/main" id="{00000000-0008-0000-0000-00006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9" name="Rectangle 1331">
          <a:extLst>
            <a:ext uri="{FF2B5EF4-FFF2-40B4-BE49-F238E27FC236}">
              <a16:creationId xmlns="" xmlns:a16="http://schemas.microsoft.com/office/drawing/2014/main" id="{00000000-0008-0000-0000-00006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0" name="Rectangle 1332">
          <a:extLst>
            <a:ext uri="{FF2B5EF4-FFF2-40B4-BE49-F238E27FC236}">
              <a16:creationId xmlns="" xmlns:a16="http://schemas.microsoft.com/office/drawing/2014/main" id="{00000000-0008-0000-0000-00006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1" name="Rectangle 1333">
          <a:extLst>
            <a:ext uri="{FF2B5EF4-FFF2-40B4-BE49-F238E27FC236}">
              <a16:creationId xmlns="" xmlns:a16="http://schemas.microsoft.com/office/drawing/2014/main" id="{00000000-0008-0000-0000-00006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2" name="Rectangle 1334">
          <a:extLst>
            <a:ext uri="{FF2B5EF4-FFF2-40B4-BE49-F238E27FC236}">
              <a16:creationId xmlns="" xmlns:a16="http://schemas.microsoft.com/office/drawing/2014/main" id="{00000000-0008-0000-0000-00006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3" name="Rectangle 1335">
          <a:extLst>
            <a:ext uri="{FF2B5EF4-FFF2-40B4-BE49-F238E27FC236}">
              <a16:creationId xmlns="" xmlns:a16="http://schemas.microsoft.com/office/drawing/2014/main" id="{00000000-0008-0000-0000-00006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4" name="Rectangle 1336">
          <a:extLst>
            <a:ext uri="{FF2B5EF4-FFF2-40B4-BE49-F238E27FC236}">
              <a16:creationId xmlns="" xmlns:a16="http://schemas.microsoft.com/office/drawing/2014/main" id="{00000000-0008-0000-0000-00007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5" name="Rectangle 1337">
          <a:extLst>
            <a:ext uri="{FF2B5EF4-FFF2-40B4-BE49-F238E27FC236}">
              <a16:creationId xmlns="" xmlns:a16="http://schemas.microsoft.com/office/drawing/2014/main" id="{00000000-0008-0000-0000-00007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6" name="Rectangle 1338">
          <a:extLst>
            <a:ext uri="{FF2B5EF4-FFF2-40B4-BE49-F238E27FC236}">
              <a16:creationId xmlns="" xmlns:a16="http://schemas.microsoft.com/office/drawing/2014/main" id="{00000000-0008-0000-0000-00007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7" name="Rectangle 1339">
          <a:extLst>
            <a:ext uri="{FF2B5EF4-FFF2-40B4-BE49-F238E27FC236}">
              <a16:creationId xmlns="" xmlns:a16="http://schemas.microsoft.com/office/drawing/2014/main" id="{00000000-0008-0000-0000-00007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8" name="Rectangle 1340">
          <a:extLst>
            <a:ext uri="{FF2B5EF4-FFF2-40B4-BE49-F238E27FC236}">
              <a16:creationId xmlns="" xmlns:a16="http://schemas.microsoft.com/office/drawing/2014/main" id="{00000000-0008-0000-0000-00007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9" name="Rectangle 1341">
          <a:extLst>
            <a:ext uri="{FF2B5EF4-FFF2-40B4-BE49-F238E27FC236}">
              <a16:creationId xmlns="" xmlns:a16="http://schemas.microsoft.com/office/drawing/2014/main" id="{00000000-0008-0000-0000-00007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0" name="Rectangle 1342">
          <a:extLst>
            <a:ext uri="{FF2B5EF4-FFF2-40B4-BE49-F238E27FC236}">
              <a16:creationId xmlns="" xmlns:a16="http://schemas.microsoft.com/office/drawing/2014/main" id="{00000000-0008-0000-0000-00007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1" name="Rectangle 1343">
          <a:extLst>
            <a:ext uri="{FF2B5EF4-FFF2-40B4-BE49-F238E27FC236}">
              <a16:creationId xmlns="" xmlns:a16="http://schemas.microsoft.com/office/drawing/2014/main" id="{00000000-0008-0000-0000-00007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2" name="Rectangle 1344">
          <a:extLst>
            <a:ext uri="{FF2B5EF4-FFF2-40B4-BE49-F238E27FC236}">
              <a16:creationId xmlns="" xmlns:a16="http://schemas.microsoft.com/office/drawing/2014/main" id="{00000000-0008-0000-0000-00007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3" name="Rectangle 1345">
          <a:extLst>
            <a:ext uri="{FF2B5EF4-FFF2-40B4-BE49-F238E27FC236}">
              <a16:creationId xmlns="" xmlns:a16="http://schemas.microsoft.com/office/drawing/2014/main" id="{00000000-0008-0000-0000-00007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4" name="Rectangle 1346">
          <a:extLst>
            <a:ext uri="{FF2B5EF4-FFF2-40B4-BE49-F238E27FC236}">
              <a16:creationId xmlns="" xmlns:a16="http://schemas.microsoft.com/office/drawing/2014/main" id="{00000000-0008-0000-0000-00007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5" name="Rectangle 1347">
          <a:extLst>
            <a:ext uri="{FF2B5EF4-FFF2-40B4-BE49-F238E27FC236}">
              <a16:creationId xmlns="" xmlns:a16="http://schemas.microsoft.com/office/drawing/2014/main" id="{00000000-0008-0000-0000-00007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6" name="Rectangle 1348">
          <a:extLst>
            <a:ext uri="{FF2B5EF4-FFF2-40B4-BE49-F238E27FC236}">
              <a16:creationId xmlns="" xmlns:a16="http://schemas.microsoft.com/office/drawing/2014/main" id="{00000000-0008-0000-0000-00007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7" name="Rectangle 1349">
          <a:extLst>
            <a:ext uri="{FF2B5EF4-FFF2-40B4-BE49-F238E27FC236}">
              <a16:creationId xmlns="" xmlns:a16="http://schemas.microsoft.com/office/drawing/2014/main" id="{00000000-0008-0000-0000-00007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8" name="Rectangle 1350">
          <a:extLst>
            <a:ext uri="{FF2B5EF4-FFF2-40B4-BE49-F238E27FC236}">
              <a16:creationId xmlns="" xmlns:a16="http://schemas.microsoft.com/office/drawing/2014/main" id="{00000000-0008-0000-0000-00007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9" name="Rectangle 1351">
          <a:extLst>
            <a:ext uri="{FF2B5EF4-FFF2-40B4-BE49-F238E27FC236}">
              <a16:creationId xmlns="" xmlns:a16="http://schemas.microsoft.com/office/drawing/2014/main" id="{00000000-0008-0000-0000-00007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0" name="Rectangle 1352">
          <a:extLst>
            <a:ext uri="{FF2B5EF4-FFF2-40B4-BE49-F238E27FC236}">
              <a16:creationId xmlns="" xmlns:a16="http://schemas.microsoft.com/office/drawing/2014/main" id="{00000000-0008-0000-0000-00008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1" name="Rectangle 1353">
          <a:extLst>
            <a:ext uri="{FF2B5EF4-FFF2-40B4-BE49-F238E27FC236}">
              <a16:creationId xmlns="" xmlns:a16="http://schemas.microsoft.com/office/drawing/2014/main" id="{00000000-0008-0000-0000-00008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2" name="Rectangle 1354">
          <a:extLst>
            <a:ext uri="{FF2B5EF4-FFF2-40B4-BE49-F238E27FC236}">
              <a16:creationId xmlns="" xmlns:a16="http://schemas.microsoft.com/office/drawing/2014/main" id="{00000000-0008-0000-0000-00008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3" name="Rectangle 1355">
          <a:extLst>
            <a:ext uri="{FF2B5EF4-FFF2-40B4-BE49-F238E27FC236}">
              <a16:creationId xmlns="" xmlns:a16="http://schemas.microsoft.com/office/drawing/2014/main" id="{00000000-0008-0000-0000-00008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4" name="Rectangle 1356">
          <a:extLst>
            <a:ext uri="{FF2B5EF4-FFF2-40B4-BE49-F238E27FC236}">
              <a16:creationId xmlns="" xmlns:a16="http://schemas.microsoft.com/office/drawing/2014/main" id="{00000000-0008-0000-0000-00008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5" name="Rectangle 1357">
          <a:extLst>
            <a:ext uri="{FF2B5EF4-FFF2-40B4-BE49-F238E27FC236}">
              <a16:creationId xmlns="" xmlns:a16="http://schemas.microsoft.com/office/drawing/2014/main" id="{00000000-0008-0000-0000-00008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6" name="Rectangle 1358">
          <a:extLst>
            <a:ext uri="{FF2B5EF4-FFF2-40B4-BE49-F238E27FC236}">
              <a16:creationId xmlns="" xmlns:a16="http://schemas.microsoft.com/office/drawing/2014/main" id="{00000000-0008-0000-0000-00008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7" name="Rectangle 1359">
          <a:extLst>
            <a:ext uri="{FF2B5EF4-FFF2-40B4-BE49-F238E27FC236}">
              <a16:creationId xmlns="" xmlns:a16="http://schemas.microsoft.com/office/drawing/2014/main" id="{00000000-0008-0000-0000-00008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8" name="Rectangle 1360">
          <a:extLst>
            <a:ext uri="{FF2B5EF4-FFF2-40B4-BE49-F238E27FC236}">
              <a16:creationId xmlns="" xmlns:a16="http://schemas.microsoft.com/office/drawing/2014/main" id="{00000000-0008-0000-0000-00008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9" name="Rectangle 1361">
          <a:extLst>
            <a:ext uri="{FF2B5EF4-FFF2-40B4-BE49-F238E27FC236}">
              <a16:creationId xmlns="" xmlns:a16="http://schemas.microsoft.com/office/drawing/2014/main" id="{00000000-0008-0000-0000-00008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0" name="Rectangle 1362">
          <a:extLst>
            <a:ext uri="{FF2B5EF4-FFF2-40B4-BE49-F238E27FC236}">
              <a16:creationId xmlns="" xmlns:a16="http://schemas.microsoft.com/office/drawing/2014/main" id="{00000000-0008-0000-0000-00008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1" name="Rectangle 1363">
          <a:extLst>
            <a:ext uri="{FF2B5EF4-FFF2-40B4-BE49-F238E27FC236}">
              <a16:creationId xmlns="" xmlns:a16="http://schemas.microsoft.com/office/drawing/2014/main" id="{00000000-0008-0000-0000-00008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2" name="Rectangle 1364">
          <a:extLst>
            <a:ext uri="{FF2B5EF4-FFF2-40B4-BE49-F238E27FC236}">
              <a16:creationId xmlns="" xmlns:a16="http://schemas.microsoft.com/office/drawing/2014/main" id="{00000000-0008-0000-0000-00008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3" name="Rectangle 1365">
          <a:extLst>
            <a:ext uri="{FF2B5EF4-FFF2-40B4-BE49-F238E27FC236}">
              <a16:creationId xmlns="" xmlns:a16="http://schemas.microsoft.com/office/drawing/2014/main" id="{00000000-0008-0000-0000-00008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4" name="Rectangle 1366">
          <a:extLst>
            <a:ext uri="{FF2B5EF4-FFF2-40B4-BE49-F238E27FC236}">
              <a16:creationId xmlns="" xmlns:a16="http://schemas.microsoft.com/office/drawing/2014/main" id="{00000000-0008-0000-0000-00008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5" name="Rectangle 1367">
          <a:extLst>
            <a:ext uri="{FF2B5EF4-FFF2-40B4-BE49-F238E27FC236}">
              <a16:creationId xmlns="" xmlns:a16="http://schemas.microsoft.com/office/drawing/2014/main" id="{00000000-0008-0000-0000-00008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6" name="Rectangle 1368">
          <a:extLst>
            <a:ext uri="{FF2B5EF4-FFF2-40B4-BE49-F238E27FC236}">
              <a16:creationId xmlns="" xmlns:a16="http://schemas.microsoft.com/office/drawing/2014/main" id="{00000000-0008-0000-0000-00009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7" name="Rectangle 1369">
          <a:extLst>
            <a:ext uri="{FF2B5EF4-FFF2-40B4-BE49-F238E27FC236}">
              <a16:creationId xmlns="" xmlns:a16="http://schemas.microsoft.com/office/drawing/2014/main" id="{00000000-0008-0000-0000-00009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8" name="Rectangle 1370">
          <a:extLst>
            <a:ext uri="{FF2B5EF4-FFF2-40B4-BE49-F238E27FC236}">
              <a16:creationId xmlns="" xmlns:a16="http://schemas.microsoft.com/office/drawing/2014/main" id="{00000000-0008-0000-0000-00009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9" name="Rectangle 1371">
          <a:extLst>
            <a:ext uri="{FF2B5EF4-FFF2-40B4-BE49-F238E27FC236}">
              <a16:creationId xmlns="" xmlns:a16="http://schemas.microsoft.com/office/drawing/2014/main" id="{00000000-0008-0000-0000-00009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0" name="Rectangle 1372">
          <a:extLst>
            <a:ext uri="{FF2B5EF4-FFF2-40B4-BE49-F238E27FC236}">
              <a16:creationId xmlns="" xmlns:a16="http://schemas.microsoft.com/office/drawing/2014/main" id="{00000000-0008-0000-0000-00009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1" name="Rectangle 1373">
          <a:extLst>
            <a:ext uri="{FF2B5EF4-FFF2-40B4-BE49-F238E27FC236}">
              <a16:creationId xmlns="" xmlns:a16="http://schemas.microsoft.com/office/drawing/2014/main" id="{00000000-0008-0000-0000-00009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2" name="Rectangle 1374">
          <a:extLst>
            <a:ext uri="{FF2B5EF4-FFF2-40B4-BE49-F238E27FC236}">
              <a16:creationId xmlns="" xmlns:a16="http://schemas.microsoft.com/office/drawing/2014/main" id="{00000000-0008-0000-0000-00009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3" name="Rectangle 1375">
          <a:extLst>
            <a:ext uri="{FF2B5EF4-FFF2-40B4-BE49-F238E27FC236}">
              <a16:creationId xmlns="" xmlns:a16="http://schemas.microsoft.com/office/drawing/2014/main" id="{00000000-0008-0000-0000-00009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4" name="Rectangle 1376">
          <a:extLst>
            <a:ext uri="{FF2B5EF4-FFF2-40B4-BE49-F238E27FC236}">
              <a16:creationId xmlns="" xmlns:a16="http://schemas.microsoft.com/office/drawing/2014/main" id="{00000000-0008-0000-0000-00009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5" name="Rectangle 1377">
          <a:extLst>
            <a:ext uri="{FF2B5EF4-FFF2-40B4-BE49-F238E27FC236}">
              <a16:creationId xmlns="" xmlns:a16="http://schemas.microsoft.com/office/drawing/2014/main" id="{00000000-0008-0000-0000-00009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6" name="Rectangle 1378">
          <a:extLst>
            <a:ext uri="{FF2B5EF4-FFF2-40B4-BE49-F238E27FC236}">
              <a16:creationId xmlns="" xmlns:a16="http://schemas.microsoft.com/office/drawing/2014/main" id="{00000000-0008-0000-0000-00009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7" name="Rectangle 1379">
          <a:extLst>
            <a:ext uri="{FF2B5EF4-FFF2-40B4-BE49-F238E27FC236}">
              <a16:creationId xmlns="" xmlns:a16="http://schemas.microsoft.com/office/drawing/2014/main" id="{00000000-0008-0000-0000-00009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8" name="Rectangle 1380">
          <a:extLst>
            <a:ext uri="{FF2B5EF4-FFF2-40B4-BE49-F238E27FC236}">
              <a16:creationId xmlns="" xmlns:a16="http://schemas.microsoft.com/office/drawing/2014/main" id="{00000000-0008-0000-0000-00009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9" name="Rectangle 1381">
          <a:extLst>
            <a:ext uri="{FF2B5EF4-FFF2-40B4-BE49-F238E27FC236}">
              <a16:creationId xmlns="" xmlns:a16="http://schemas.microsoft.com/office/drawing/2014/main" id="{00000000-0008-0000-0000-00009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0" name="Rectangle 1382">
          <a:extLst>
            <a:ext uri="{FF2B5EF4-FFF2-40B4-BE49-F238E27FC236}">
              <a16:creationId xmlns="" xmlns:a16="http://schemas.microsoft.com/office/drawing/2014/main" id="{00000000-0008-0000-0000-00009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1" name="Rectangle 1383">
          <a:extLst>
            <a:ext uri="{FF2B5EF4-FFF2-40B4-BE49-F238E27FC236}">
              <a16:creationId xmlns="" xmlns:a16="http://schemas.microsoft.com/office/drawing/2014/main" id="{00000000-0008-0000-0000-00009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2" name="Rectangle 1384">
          <a:extLst>
            <a:ext uri="{FF2B5EF4-FFF2-40B4-BE49-F238E27FC236}">
              <a16:creationId xmlns="" xmlns:a16="http://schemas.microsoft.com/office/drawing/2014/main" id="{00000000-0008-0000-0000-0000A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3" name="Rectangle 1385">
          <a:extLst>
            <a:ext uri="{FF2B5EF4-FFF2-40B4-BE49-F238E27FC236}">
              <a16:creationId xmlns="" xmlns:a16="http://schemas.microsoft.com/office/drawing/2014/main" id="{00000000-0008-0000-0000-0000A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4" name="Rectangle 1386">
          <a:extLst>
            <a:ext uri="{FF2B5EF4-FFF2-40B4-BE49-F238E27FC236}">
              <a16:creationId xmlns="" xmlns:a16="http://schemas.microsoft.com/office/drawing/2014/main" id="{00000000-0008-0000-0000-0000A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5" name="Rectangle 1387">
          <a:extLst>
            <a:ext uri="{FF2B5EF4-FFF2-40B4-BE49-F238E27FC236}">
              <a16:creationId xmlns="" xmlns:a16="http://schemas.microsoft.com/office/drawing/2014/main" id="{00000000-0008-0000-0000-0000A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6" name="Rectangle 1388">
          <a:extLst>
            <a:ext uri="{FF2B5EF4-FFF2-40B4-BE49-F238E27FC236}">
              <a16:creationId xmlns="" xmlns:a16="http://schemas.microsoft.com/office/drawing/2014/main" id="{00000000-0008-0000-0000-0000A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7" name="Rectangle 1389">
          <a:extLst>
            <a:ext uri="{FF2B5EF4-FFF2-40B4-BE49-F238E27FC236}">
              <a16:creationId xmlns="" xmlns:a16="http://schemas.microsoft.com/office/drawing/2014/main" id="{00000000-0008-0000-0000-0000A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8" name="Rectangle 1390">
          <a:extLst>
            <a:ext uri="{FF2B5EF4-FFF2-40B4-BE49-F238E27FC236}">
              <a16:creationId xmlns="" xmlns:a16="http://schemas.microsoft.com/office/drawing/2014/main" id="{00000000-0008-0000-0000-0000A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9" name="Rectangle 1391">
          <a:extLst>
            <a:ext uri="{FF2B5EF4-FFF2-40B4-BE49-F238E27FC236}">
              <a16:creationId xmlns="" xmlns:a16="http://schemas.microsoft.com/office/drawing/2014/main" id="{00000000-0008-0000-0000-0000A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80" name="Rectangle 1392">
          <a:extLst>
            <a:ext uri="{FF2B5EF4-FFF2-40B4-BE49-F238E27FC236}">
              <a16:creationId xmlns="" xmlns:a16="http://schemas.microsoft.com/office/drawing/2014/main" id="{00000000-0008-0000-0000-0000A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81" name="Rectangle 1393">
          <a:extLst>
            <a:ext uri="{FF2B5EF4-FFF2-40B4-BE49-F238E27FC236}">
              <a16:creationId xmlns="" xmlns:a16="http://schemas.microsoft.com/office/drawing/2014/main" id="{00000000-0008-0000-0000-0000A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82" name="Rectangle 1394">
          <a:extLst>
            <a:ext uri="{FF2B5EF4-FFF2-40B4-BE49-F238E27FC236}">
              <a16:creationId xmlns="" xmlns:a16="http://schemas.microsoft.com/office/drawing/2014/main" id="{00000000-0008-0000-0000-0000A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83" name="Rectangle 1395">
          <a:extLst>
            <a:ext uri="{FF2B5EF4-FFF2-40B4-BE49-F238E27FC236}">
              <a16:creationId xmlns="" xmlns:a16="http://schemas.microsoft.com/office/drawing/2014/main" id="{00000000-0008-0000-0000-0000A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84" name="Rectangle 1396">
          <a:extLst>
            <a:ext uri="{FF2B5EF4-FFF2-40B4-BE49-F238E27FC236}">
              <a16:creationId xmlns="" xmlns:a16="http://schemas.microsoft.com/office/drawing/2014/main" id="{00000000-0008-0000-0000-0000A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85" name="Rectangle 1397">
          <a:extLst>
            <a:ext uri="{FF2B5EF4-FFF2-40B4-BE49-F238E27FC236}">
              <a16:creationId xmlns="" xmlns:a16="http://schemas.microsoft.com/office/drawing/2014/main" id="{00000000-0008-0000-0000-0000A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86" name="Rectangle 1398">
          <a:extLst>
            <a:ext uri="{FF2B5EF4-FFF2-40B4-BE49-F238E27FC236}">
              <a16:creationId xmlns="" xmlns:a16="http://schemas.microsoft.com/office/drawing/2014/main" id="{00000000-0008-0000-0000-0000A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87" name="Rectangle 1399">
          <a:extLst>
            <a:ext uri="{FF2B5EF4-FFF2-40B4-BE49-F238E27FC236}">
              <a16:creationId xmlns="" xmlns:a16="http://schemas.microsoft.com/office/drawing/2014/main" id="{00000000-0008-0000-0000-0000A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88" name="Rectangle 1400">
          <a:extLst>
            <a:ext uri="{FF2B5EF4-FFF2-40B4-BE49-F238E27FC236}">
              <a16:creationId xmlns="" xmlns:a16="http://schemas.microsoft.com/office/drawing/2014/main" id="{00000000-0008-0000-0000-0000B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gh.hr\fs\carin\root\RADNA\SISAK\PETRINJA\Okoli&#35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oškovnik"/>
      <sheetName val="RIJEKA"/>
    </sheetNames>
    <sheetDataSet>
      <sheetData sheetId="0" refreshError="1">
        <row r="219">
          <cell r="B219" t="str">
            <v>Košare za smeće tip Zrinjevac ili ERLAU sa posudom za opuške i pijeskom, uključivo sa postavom do pune gotovosti.</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R192"/>
  <sheetViews>
    <sheetView tabSelected="1" view="pageBreakPreview" topLeftCell="A121" zoomScaleNormal="91" zoomScaleSheetLayoutView="100" workbookViewId="0">
      <selection activeCell="K51" sqref="K51"/>
    </sheetView>
  </sheetViews>
  <sheetFormatPr defaultColWidth="9.140625" defaultRowHeight="15.75" x14ac:dyDescent="0.25"/>
  <cols>
    <col min="1" max="1" width="8.42578125" style="21" customWidth="1"/>
    <col min="2" max="2" width="76.7109375" style="101" customWidth="1"/>
    <col min="3" max="3" width="13.42578125" style="1" customWidth="1"/>
    <col min="4" max="4" width="11.7109375" style="3" customWidth="1"/>
    <col min="5" max="5" width="17.42578125" style="3" customWidth="1"/>
    <col min="6" max="6" width="15.28515625" style="3" customWidth="1"/>
    <col min="7" max="9" width="9.140625" style="4"/>
    <col min="10" max="10" width="8.42578125" style="4" customWidth="1"/>
    <col min="11" max="16384" width="9.140625" style="4"/>
  </cols>
  <sheetData>
    <row r="1" spans="1:6" ht="16.5" thickBot="1" x14ac:dyDescent="0.3">
      <c r="D1" s="2"/>
      <c r="E1" s="2"/>
    </row>
    <row r="2" spans="1:6" ht="53.25" customHeight="1" thickBot="1" x14ac:dyDescent="0.25">
      <c r="A2" s="150" t="s">
        <v>147</v>
      </c>
      <c r="B2" s="151"/>
      <c r="C2" s="151"/>
      <c r="D2" s="151"/>
      <c r="E2" s="151"/>
      <c r="F2" s="152"/>
    </row>
    <row r="3" spans="1:6" ht="16.5" thickBot="1" x14ac:dyDescent="0.3">
      <c r="A3" s="91"/>
      <c r="B3" s="102"/>
      <c r="C3" s="5"/>
      <c r="D3" s="6"/>
    </row>
    <row r="4" spans="1:6" s="10" customFormat="1" x14ac:dyDescent="0.2">
      <c r="A4" s="147" t="s">
        <v>100</v>
      </c>
      <c r="B4" s="103"/>
      <c r="C4" s="157" t="s">
        <v>49</v>
      </c>
      <c r="D4" s="7"/>
      <c r="E4" s="8" t="s">
        <v>0</v>
      </c>
      <c r="F4" s="9" t="s">
        <v>1</v>
      </c>
    </row>
    <row r="5" spans="1:6" s="10" customFormat="1" x14ac:dyDescent="0.2">
      <c r="A5" s="148"/>
      <c r="B5" s="11" t="s">
        <v>2</v>
      </c>
      <c r="C5" s="158"/>
      <c r="D5" s="12" t="s">
        <v>3</v>
      </c>
      <c r="E5" s="13" t="s">
        <v>4</v>
      </c>
      <c r="F5" s="14" t="s">
        <v>4</v>
      </c>
    </row>
    <row r="6" spans="1:6" s="10" customFormat="1" ht="16.5" thickBot="1" x14ac:dyDescent="0.25">
      <c r="A6" s="149"/>
      <c r="B6" s="104"/>
      <c r="C6" s="159"/>
      <c r="D6" s="15"/>
      <c r="E6" s="16" t="s">
        <v>48</v>
      </c>
      <c r="F6" s="17" t="s">
        <v>48</v>
      </c>
    </row>
    <row r="7" spans="1:6" s="10" customFormat="1" ht="196.5" customHeight="1" x14ac:dyDescent="0.2">
      <c r="A7" s="153" t="s">
        <v>87</v>
      </c>
      <c r="B7" s="153"/>
      <c r="C7" s="153"/>
      <c r="D7" s="153"/>
      <c r="E7" s="153"/>
      <c r="F7" s="153"/>
    </row>
    <row r="8" spans="1:6" s="10" customFormat="1" ht="16.5" thickBot="1" x14ac:dyDescent="0.3">
      <c r="A8" s="21"/>
      <c r="B8" s="101"/>
      <c r="C8" s="18"/>
      <c r="D8" s="19"/>
      <c r="E8" s="20"/>
      <c r="F8" s="20"/>
    </row>
    <row r="9" spans="1:6" ht="16.5" thickBot="1" x14ac:dyDescent="0.25">
      <c r="A9" s="50" t="s">
        <v>5</v>
      </c>
      <c r="B9" s="154" t="s">
        <v>10</v>
      </c>
      <c r="C9" s="155"/>
      <c r="D9" s="155"/>
      <c r="E9" s="155"/>
      <c r="F9" s="156"/>
    </row>
    <row r="10" spans="1:6" x14ac:dyDescent="0.25">
      <c r="B10" s="105"/>
      <c r="D10" s="19"/>
      <c r="E10" s="19"/>
      <c r="F10" s="19"/>
    </row>
    <row r="11" spans="1:6" ht="51.75" customHeight="1" x14ac:dyDescent="0.25">
      <c r="A11" s="92" t="s">
        <v>6</v>
      </c>
      <c r="B11" s="48" t="s">
        <v>18</v>
      </c>
      <c r="C11" s="22"/>
      <c r="D11" s="23"/>
      <c r="E11" s="24"/>
      <c r="F11" s="25"/>
    </row>
    <row r="12" spans="1:6" ht="34.5" customHeight="1" x14ac:dyDescent="0.2">
      <c r="A12" s="93"/>
      <c r="B12" s="33" t="s">
        <v>19</v>
      </c>
      <c r="C12" s="27"/>
      <c r="D12" s="27"/>
      <c r="E12" s="34"/>
      <c r="F12" s="34"/>
    </row>
    <row r="13" spans="1:6" x14ac:dyDescent="0.2">
      <c r="A13" s="93"/>
      <c r="B13" s="33" t="s">
        <v>20</v>
      </c>
      <c r="C13" s="26"/>
      <c r="D13" s="34"/>
      <c r="E13" s="34"/>
      <c r="F13" s="34"/>
    </row>
    <row r="14" spans="1:6" x14ac:dyDescent="0.2">
      <c r="A14" s="92"/>
      <c r="B14" s="106" t="s">
        <v>21</v>
      </c>
      <c r="C14" s="35"/>
      <c r="D14" s="115"/>
      <c r="E14" s="36"/>
      <c r="F14" s="37"/>
    </row>
    <row r="15" spans="1:6" x14ac:dyDescent="0.2">
      <c r="A15" s="94"/>
      <c r="B15" s="106" t="s">
        <v>22</v>
      </c>
      <c r="C15" s="38"/>
      <c r="D15" s="116"/>
      <c r="E15" s="39"/>
      <c r="F15" s="39"/>
    </row>
    <row r="16" spans="1:6" x14ac:dyDescent="0.2">
      <c r="A16" s="93"/>
      <c r="B16" s="106" t="s">
        <v>23</v>
      </c>
      <c r="C16" s="26"/>
      <c r="D16" s="34"/>
      <c r="E16" s="34"/>
      <c r="F16" s="34"/>
    </row>
    <row r="17" spans="1:6" ht="33.75" customHeight="1" x14ac:dyDescent="0.2">
      <c r="A17" s="92"/>
      <c r="B17" s="106" t="s">
        <v>24</v>
      </c>
      <c r="C17" s="35"/>
      <c r="D17" s="115"/>
      <c r="E17" s="36"/>
      <c r="F17" s="37"/>
    </row>
    <row r="18" spans="1:6" ht="31.5" x14ac:dyDescent="0.2">
      <c r="A18" s="94"/>
      <c r="B18" s="106" t="s">
        <v>25</v>
      </c>
      <c r="C18" s="38"/>
      <c r="D18" s="116"/>
      <c r="E18" s="39"/>
      <c r="F18" s="39"/>
    </row>
    <row r="19" spans="1:6" ht="47.25" x14ac:dyDescent="0.2">
      <c r="A19" s="93"/>
      <c r="B19" s="106" t="s">
        <v>26</v>
      </c>
      <c r="C19" s="26"/>
      <c r="D19" s="34"/>
      <c r="E19" s="34"/>
      <c r="F19" s="34"/>
    </row>
    <row r="20" spans="1:6" ht="117.75" customHeight="1" x14ac:dyDescent="0.2">
      <c r="A20" s="92"/>
      <c r="B20" s="33" t="s">
        <v>27</v>
      </c>
      <c r="C20" s="35"/>
      <c r="D20" s="115"/>
      <c r="E20" s="36"/>
      <c r="F20" s="37"/>
    </row>
    <row r="21" spans="1:6" ht="51.75" customHeight="1" x14ac:dyDescent="0.2">
      <c r="A21" s="94"/>
      <c r="B21" s="33" t="s">
        <v>37</v>
      </c>
      <c r="C21" s="38"/>
      <c r="D21" s="116"/>
      <c r="E21" s="39"/>
      <c r="F21" s="39"/>
    </row>
    <row r="22" spans="1:6" ht="55.5" customHeight="1" x14ac:dyDescent="0.2">
      <c r="A22" s="93"/>
      <c r="B22" s="33" t="s">
        <v>99</v>
      </c>
      <c r="C22" s="26"/>
      <c r="D22" s="34"/>
      <c r="E22" s="34"/>
      <c r="F22" s="34"/>
    </row>
    <row r="23" spans="1:6" ht="50.25" customHeight="1" x14ac:dyDescent="0.25">
      <c r="A23" s="92"/>
      <c r="B23" s="65" t="s">
        <v>121</v>
      </c>
      <c r="C23" s="40"/>
      <c r="D23" s="28"/>
      <c r="E23" s="41"/>
      <c r="F23" s="41"/>
    </row>
    <row r="24" spans="1:6" x14ac:dyDescent="0.2">
      <c r="A24" s="95"/>
      <c r="B24" s="100"/>
      <c r="C24" s="27" t="s">
        <v>13</v>
      </c>
      <c r="D24" s="27">
        <v>1</v>
      </c>
      <c r="E24" s="66"/>
      <c r="F24" s="66">
        <f>D24*E24</f>
        <v>0</v>
      </c>
    </row>
    <row r="25" spans="1:6" x14ac:dyDescent="0.2">
      <c r="A25" s="95"/>
      <c r="B25" s="100"/>
      <c r="C25" s="27"/>
      <c r="D25" s="27"/>
      <c r="E25" s="66"/>
      <c r="F25" s="66"/>
    </row>
    <row r="26" spans="1:6" ht="162.75" customHeight="1" x14ac:dyDescent="0.2">
      <c r="A26" s="92" t="s">
        <v>16</v>
      </c>
      <c r="B26" s="65" t="s">
        <v>50</v>
      </c>
      <c r="C26" s="67"/>
      <c r="D26" s="117"/>
      <c r="E26" s="66"/>
      <c r="F26" s="66"/>
    </row>
    <row r="27" spans="1:6" x14ac:dyDescent="0.2">
      <c r="A27" s="95"/>
      <c r="B27" s="65"/>
      <c r="C27" s="67" t="s">
        <v>8</v>
      </c>
      <c r="D27" s="133">
        <v>1000</v>
      </c>
      <c r="E27" s="69"/>
      <c r="F27" s="69">
        <f>D27*E27</f>
        <v>0</v>
      </c>
    </row>
    <row r="28" spans="1:6" x14ac:dyDescent="0.2">
      <c r="A28" s="95"/>
      <c r="B28" s="65"/>
      <c r="C28" s="67"/>
      <c r="D28" s="118"/>
      <c r="E28" s="66"/>
      <c r="F28" s="66"/>
    </row>
    <row r="29" spans="1:6" ht="114" customHeight="1" x14ac:dyDescent="0.2">
      <c r="A29" s="92" t="s">
        <v>29</v>
      </c>
      <c r="B29" s="65" t="s">
        <v>102</v>
      </c>
      <c r="C29" s="27"/>
      <c r="D29" s="27"/>
      <c r="E29" s="66"/>
      <c r="F29" s="66"/>
    </row>
    <row r="30" spans="1:6" ht="69.75" customHeight="1" x14ac:dyDescent="0.2">
      <c r="A30" s="92"/>
      <c r="B30" s="65" t="s">
        <v>88</v>
      </c>
      <c r="C30" s="27"/>
      <c r="D30" s="27"/>
      <c r="E30" s="66"/>
      <c r="F30" s="66"/>
    </row>
    <row r="31" spans="1:6" ht="31.5" x14ac:dyDescent="0.2">
      <c r="A31" s="96" t="s">
        <v>30</v>
      </c>
      <c r="B31" s="33" t="s">
        <v>33</v>
      </c>
      <c r="C31" s="27" t="s">
        <v>28</v>
      </c>
      <c r="D31" s="27">
        <v>4</v>
      </c>
      <c r="E31" s="66"/>
      <c r="F31" s="66">
        <f t="shared" ref="F31:F33" si="0">D31*E31</f>
        <v>0</v>
      </c>
    </row>
    <row r="32" spans="1:6" ht="31.5" x14ac:dyDescent="0.2">
      <c r="A32" s="96" t="s">
        <v>31</v>
      </c>
      <c r="B32" s="33" t="s">
        <v>36</v>
      </c>
      <c r="C32" s="27" t="s">
        <v>28</v>
      </c>
      <c r="D32" s="27">
        <v>4</v>
      </c>
      <c r="E32" s="66"/>
      <c r="F32" s="66">
        <f t="shared" ref="F32" si="1">D32*E32</f>
        <v>0</v>
      </c>
    </row>
    <row r="33" spans="1:6" ht="31.5" x14ac:dyDescent="0.2">
      <c r="A33" s="96" t="s">
        <v>32</v>
      </c>
      <c r="B33" s="33" t="s">
        <v>105</v>
      </c>
      <c r="C33" s="27" t="s">
        <v>28</v>
      </c>
      <c r="D33" s="27">
        <v>4</v>
      </c>
      <c r="E33" s="66"/>
      <c r="F33" s="66">
        <f t="shared" si="0"/>
        <v>0</v>
      </c>
    </row>
    <row r="34" spans="1:6" x14ac:dyDescent="0.2">
      <c r="A34" s="96"/>
      <c r="B34" s="100"/>
      <c r="C34" s="27"/>
      <c r="D34" s="68"/>
      <c r="E34" s="66"/>
      <c r="F34" s="66"/>
    </row>
    <row r="35" spans="1:6" ht="110.25" x14ac:dyDescent="0.25">
      <c r="A35" s="92" t="s">
        <v>43</v>
      </c>
      <c r="B35" s="33" t="s">
        <v>107</v>
      </c>
      <c r="C35" s="22"/>
      <c r="D35" s="23"/>
      <c r="E35" s="24"/>
      <c r="F35" s="25"/>
    </row>
    <row r="36" spans="1:6" x14ac:dyDescent="0.2">
      <c r="A36" s="95"/>
      <c r="B36" s="100" t="s">
        <v>106</v>
      </c>
      <c r="C36" s="27" t="s">
        <v>28</v>
      </c>
      <c r="D36" s="27">
        <v>4</v>
      </c>
      <c r="E36" s="66"/>
      <c r="F36" s="66">
        <f>D36*E36</f>
        <v>0</v>
      </c>
    </row>
    <row r="37" spans="1:6" x14ac:dyDescent="0.2">
      <c r="A37" s="95"/>
      <c r="B37" s="100"/>
      <c r="C37" s="27"/>
      <c r="D37" s="27"/>
      <c r="E37" s="66"/>
      <c r="F37" s="66"/>
    </row>
    <row r="38" spans="1:6" ht="126" x14ac:dyDescent="0.25">
      <c r="A38" s="92" t="s">
        <v>117</v>
      </c>
      <c r="B38" s="33" t="s">
        <v>108</v>
      </c>
      <c r="C38" s="22"/>
      <c r="D38" s="23"/>
      <c r="E38" s="24"/>
      <c r="F38" s="25"/>
    </row>
    <row r="39" spans="1:6" x14ac:dyDescent="0.2">
      <c r="A39" s="95"/>
      <c r="B39" s="100" t="s">
        <v>106</v>
      </c>
      <c r="C39" s="27" t="s">
        <v>28</v>
      </c>
      <c r="D39" s="27">
        <v>4</v>
      </c>
      <c r="E39" s="66"/>
      <c r="F39" s="66">
        <f>D39*E39</f>
        <v>0</v>
      </c>
    </row>
    <row r="40" spans="1:6" x14ac:dyDescent="0.2">
      <c r="A40" s="95"/>
      <c r="B40" s="100"/>
      <c r="C40" s="27"/>
      <c r="D40" s="27"/>
      <c r="E40" s="66"/>
      <c r="F40" s="66"/>
    </row>
    <row r="41" spans="1:6" ht="94.5" x14ac:dyDescent="0.25">
      <c r="A41" s="92" t="s">
        <v>154</v>
      </c>
      <c r="B41" s="33" t="s">
        <v>155</v>
      </c>
      <c r="C41" s="22"/>
      <c r="D41" s="23"/>
      <c r="E41" s="24"/>
      <c r="F41" s="25"/>
    </row>
    <row r="42" spans="1:6" x14ac:dyDescent="0.2">
      <c r="A42" s="95"/>
      <c r="B42" s="100" t="s">
        <v>106</v>
      </c>
      <c r="C42" s="27" t="s">
        <v>28</v>
      </c>
      <c r="D42" s="27">
        <v>4</v>
      </c>
      <c r="E42" s="66"/>
      <c r="F42" s="66">
        <f>D42*E42</f>
        <v>0</v>
      </c>
    </row>
    <row r="43" spans="1:6" x14ac:dyDescent="0.25">
      <c r="A43" s="93"/>
      <c r="B43" s="100"/>
      <c r="C43" s="28"/>
      <c r="D43" s="28"/>
      <c r="E43" s="24"/>
      <c r="F43" s="25"/>
    </row>
    <row r="44" spans="1:6" ht="85.5" customHeight="1" x14ac:dyDescent="0.25">
      <c r="A44" s="92" t="s">
        <v>156</v>
      </c>
      <c r="B44" s="33" t="s">
        <v>161</v>
      </c>
      <c r="C44" s="22"/>
      <c r="D44" s="23"/>
      <c r="E44" s="24"/>
      <c r="F44" s="25"/>
    </row>
    <row r="45" spans="1:6" ht="16.5" thickBot="1" x14ac:dyDescent="0.25">
      <c r="A45" s="95"/>
      <c r="B45" s="100" t="s">
        <v>160</v>
      </c>
      <c r="C45" s="27" t="s">
        <v>14</v>
      </c>
      <c r="D45" s="27">
        <v>30</v>
      </c>
      <c r="E45" s="66"/>
      <c r="F45" s="66">
        <f>D45*E45</f>
        <v>0</v>
      </c>
    </row>
    <row r="46" spans="1:6" ht="16.5" thickBot="1" x14ac:dyDescent="0.3">
      <c r="A46" s="47" t="s">
        <v>5</v>
      </c>
      <c r="B46" s="107" t="s">
        <v>10</v>
      </c>
      <c r="C46" s="45"/>
      <c r="D46" s="45"/>
      <c r="E46" s="46"/>
      <c r="F46" s="74">
        <f>SUM(F24:F42)</f>
        <v>0</v>
      </c>
    </row>
    <row r="47" spans="1:6" s="32" customFormat="1" x14ac:dyDescent="0.25">
      <c r="A47" s="97"/>
      <c r="B47" s="108"/>
      <c r="C47" s="29"/>
      <c r="D47" s="29"/>
      <c r="E47" s="30"/>
      <c r="F47" s="31"/>
    </row>
    <row r="48" spans="1:6" s="32" customFormat="1" ht="16.5" thickBot="1" x14ac:dyDescent="0.3">
      <c r="A48" s="97"/>
      <c r="B48" s="108"/>
      <c r="C48" s="29"/>
      <c r="D48" s="29"/>
      <c r="E48" s="30"/>
      <c r="F48" s="31"/>
    </row>
    <row r="49" spans="1:6" s="32" customFormat="1" ht="16.5" thickBot="1" x14ac:dyDescent="0.25">
      <c r="A49" s="50" t="s">
        <v>11</v>
      </c>
      <c r="B49" s="154" t="s">
        <v>47</v>
      </c>
      <c r="C49" s="155"/>
      <c r="D49" s="155"/>
      <c r="E49" s="155"/>
      <c r="F49" s="156"/>
    </row>
    <row r="50" spans="1:6" s="32" customFormat="1" x14ac:dyDescent="0.25">
      <c r="A50" s="98"/>
      <c r="B50" s="100"/>
      <c r="C50" s="40"/>
      <c r="D50" s="28"/>
      <c r="E50" s="66"/>
      <c r="F50" s="66"/>
    </row>
    <row r="51" spans="1:6" s="32" customFormat="1" ht="99" customHeight="1" x14ac:dyDescent="0.25">
      <c r="A51" s="92" t="s">
        <v>52</v>
      </c>
      <c r="B51" s="33" t="s">
        <v>113</v>
      </c>
      <c r="C51" s="10"/>
      <c r="D51" s="23"/>
      <c r="E51" s="41"/>
      <c r="F51" s="41"/>
    </row>
    <row r="52" spans="1:6" s="32" customFormat="1" x14ac:dyDescent="0.25">
      <c r="A52" s="98"/>
      <c r="B52" s="100" t="s">
        <v>96</v>
      </c>
      <c r="C52" s="40" t="s">
        <v>28</v>
      </c>
      <c r="D52" s="28">
        <v>4</v>
      </c>
      <c r="E52" s="66"/>
      <c r="F52" s="66">
        <f>D52*E52</f>
        <v>0</v>
      </c>
    </row>
    <row r="53" spans="1:6" s="32" customFormat="1" x14ac:dyDescent="0.25">
      <c r="A53" s="98"/>
      <c r="B53" s="100"/>
      <c r="C53" s="40"/>
      <c r="D53" s="28"/>
      <c r="E53" s="66"/>
      <c r="F53" s="66"/>
    </row>
    <row r="54" spans="1:6" s="32" customFormat="1" ht="126" x14ac:dyDescent="0.25">
      <c r="A54" s="92" t="s">
        <v>53</v>
      </c>
      <c r="B54" s="79" t="s">
        <v>51</v>
      </c>
      <c r="C54" s="10"/>
      <c r="D54" s="23"/>
      <c r="E54" s="41"/>
      <c r="F54" s="41"/>
    </row>
    <row r="55" spans="1:6" s="32" customFormat="1" x14ac:dyDescent="0.25">
      <c r="A55" s="98"/>
      <c r="B55" s="100" t="s">
        <v>140</v>
      </c>
      <c r="C55" s="40" t="s">
        <v>8</v>
      </c>
      <c r="D55" s="28">
        <v>880</v>
      </c>
      <c r="E55" s="66"/>
      <c r="F55" s="66">
        <f>D55*E55</f>
        <v>0</v>
      </c>
    </row>
    <row r="56" spans="1:6" s="32" customFormat="1" x14ac:dyDescent="0.25">
      <c r="A56" s="98"/>
      <c r="B56" s="100"/>
      <c r="C56" s="40"/>
      <c r="D56" s="28"/>
      <c r="E56" s="66"/>
      <c r="F56" s="66"/>
    </row>
    <row r="57" spans="1:6" s="32" customFormat="1" ht="137.25" customHeight="1" x14ac:dyDescent="0.25">
      <c r="A57" s="92" t="s">
        <v>54</v>
      </c>
      <c r="B57" s="79" t="s">
        <v>116</v>
      </c>
      <c r="C57" s="10"/>
      <c r="D57" s="23"/>
      <c r="E57" s="41"/>
      <c r="F57" s="41"/>
    </row>
    <row r="58" spans="1:6" s="32" customFormat="1" x14ac:dyDescent="0.25">
      <c r="A58" s="98"/>
      <c r="B58" s="100" t="s">
        <v>139</v>
      </c>
      <c r="C58" s="40" t="s">
        <v>8</v>
      </c>
      <c r="D58" s="28">
        <v>50</v>
      </c>
      <c r="E58" s="66"/>
      <c r="F58" s="66">
        <f>D58*E58</f>
        <v>0</v>
      </c>
    </row>
    <row r="59" spans="1:6" s="32" customFormat="1" x14ac:dyDescent="0.25">
      <c r="A59" s="98"/>
      <c r="B59" s="100"/>
      <c r="C59" s="40"/>
      <c r="D59" s="28"/>
      <c r="E59" s="66"/>
      <c r="F59" s="66"/>
    </row>
    <row r="60" spans="1:6" s="32" customFormat="1" ht="78.75" x14ac:dyDescent="0.25">
      <c r="A60" s="92" t="s">
        <v>55</v>
      </c>
      <c r="B60" s="79" t="s">
        <v>114</v>
      </c>
      <c r="C60" s="10"/>
      <c r="D60" s="23"/>
      <c r="E60" s="41"/>
      <c r="F60" s="41"/>
    </row>
    <row r="61" spans="1:6" s="32" customFormat="1" x14ac:dyDescent="0.25">
      <c r="A61" s="98"/>
      <c r="B61" s="100" t="s">
        <v>132</v>
      </c>
      <c r="C61" s="40" t="s">
        <v>8</v>
      </c>
      <c r="D61" s="28">
        <v>32</v>
      </c>
      <c r="E61" s="66"/>
      <c r="F61" s="66">
        <f>D61*E61</f>
        <v>0</v>
      </c>
    </row>
    <row r="62" spans="1:6" s="32" customFormat="1" x14ac:dyDescent="0.25">
      <c r="A62" s="98"/>
      <c r="B62" s="100"/>
      <c r="C62" s="40"/>
      <c r="D62" s="28"/>
      <c r="E62" s="66"/>
      <c r="F62" s="66"/>
    </row>
    <row r="63" spans="1:6" s="32" customFormat="1" ht="110.25" x14ac:dyDescent="0.25">
      <c r="A63" s="92" t="s">
        <v>56</v>
      </c>
      <c r="B63" s="79" t="s">
        <v>38</v>
      </c>
      <c r="C63" s="40"/>
      <c r="D63" s="28"/>
      <c r="E63" s="66"/>
      <c r="F63" s="66"/>
    </row>
    <row r="64" spans="1:6" s="32" customFormat="1" x14ac:dyDescent="0.25">
      <c r="A64" s="98"/>
      <c r="B64" s="100" t="s">
        <v>133</v>
      </c>
      <c r="C64" s="40" t="s">
        <v>14</v>
      </c>
      <c r="D64" s="28">
        <v>44</v>
      </c>
      <c r="E64" s="66"/>
      <c r="F64" s="66">
        <f>D64*E64</f>
        <v>0</v>
      </c>
    </row>
    <row r="65" spans="1:6" s="32" customFormat="1" x14ac:dyDescent="0.25">
      <c r="A65" s="98"/>
      <c r="B65" s="100"/>
      <c r="C65" s="40"/>
      <c r="D65" s="28"/>
      <c r="E65" s="66"/>
      <c r="F65" s="66"/>
    </row>
    <row r="66" spans="1:6" s="32" customFormat="1" ht="63" x14ac:dyDescent="0.25">
      <c r="A66" s="92" t="s">
        <v>57</v>
      </c>
      <c r="B66" s="79" t="s">
        <v>127</v>
      </c>
      <c r="C66" s="40"/>
      <c r="D66" s="28"/>
      <c r="E66" s="66"/>
      <c r="F66" s="66"/>
    </row>
    <row r="67" spans="1:6" s="32" customFormat="1" x14ac:dyDescent="0.25">
      <c r="A67" s="98"/>
      <c r="B67" s="100" t="s">
        <v>134</v>
      </c>
      <c r="C67" s="40" t="s">
        <v>17</v>
      </c>
      <c r="D67" s="28">
        <v>15</v>
      </c>
      <c r="E67" s="66"/>
      <c r="F67" s="66">
        <f>D67*E67</f>
        <v>0</v>
      </c>
    </row>
    <row r="68" spans="1:6" s="32" customFormat="1" x14ac:dyDescent="0.25">
      <c r="A68" s="98"/>
      <c r="B68" s="100"/>
      <c r="C68" s="40"/>
      <c r="D68" s="28"/>
      <c r="E68" s="66"/>
      <c r="F68" s="66"/>
    </row>
    <row r="69" spans="1:6" s="32" customFormat="1" x14ac:dyDescent="0.25">
      <c r="A69" s="42"/>
      <c r="B69" s="100"/>
      <c r="C69" s="40"/>
      <c r="D69" s="28"/>
      <c r="E69" s="66"/>
      <c r="F69" s="66"/>
    </row>
    <row r="70" spans="1:6" s="32" customFormat="1" ht="146.25" customHeight="1" x14ac:dyDescent="0.25">
      <c r="A70" s="92" t="s">
        <v>58</v>
      </c>
      <c r="B70" s="79" t="s">
        <v>135</v>
      </c>
      <c r="C70" s="40"/>
      <c r="D70" s="28"/>
      <c r="E70" s="41"/>
      <c r="F70" s="41"/>
    </row>
    <row r="71" spans="1:6" s="32" customFormat="1" x14ac:dyDescent="0.25">
      <c r="A71" s="42"/>
      <c r="B71" s="100" t="s">
        <v>152</v>
      </c>
      <c r="C71" s="40" t="s">
        <v>17</v>
      </c>
      <c r="D71" s="28">
        <v>9.3000000000000007</v>
      </c>
      <c r="E71" s="66"/>
      <c r="F71" s="66">
        <f>D71*E71</f>
        <v>0</v>
      </c>
    </row>
    <row r="72" spans="1:6" s="32" customFormat="1" x14ac:dyDescent="0.25">
      <c r="A72" s="42"/>
      <c r="B72" s="100"/>
      <c r="C72" s="40"/>
      <c r="D72" s="28"/>
      <c r="E72" s="66"/>
      <c r="F72" s="66"/>
    </row>
    <row r="73" spans="1:6" s="32" customFormat="1" ht="50.25" customHeight="1" x14ac:dyDescent="0.25">
      <c r="A73" s="92" t="s">
        <v>59</v>
      </c>
      <c r="B73" s="33" t="s">
        <v>136</v>
      </c>
      <c r="C73" s="40"/>
      <c r="D73" s="28"/>
      <c r="E73" s="41"/>
      <c r="F73" s="41"/>
    </row>
    <row r="74" spans="1:6" s="32" customFormat="1" x14ac:dyDescent="0.25">
      <c r="A74" s="42"/>
      <c r="B74" s="100" t="s">
        <v>137</v>
      </c>
      <c r="C74" s="40" t="s">
        <v>14</v>
      </c>
      <c r="D74" s="28">
        <v>44</v>
      </c>
      <c r="E74" s="66"/>
      <c r="F74" s="66">
        <f>D74*E74</f>
        <v>0</v>
      </c>
    </row>
    <row r="75" spans="1:6" s="32" customFormat="1" x14ac:dyDescent="0.25">
      <c r="A75" s="42"/>
      <c r="B75" s="100"/>
      <c r="C75" s="40"/>
      <c r="D75" s="28"/>
      <c r="E75" s="66"/>
      <c r="F75" s="66"/>
    </row>
    <row r="76" spans="1:6" s="32" customFormat="1" ht="67.5" customHeight="1" x14ac:dyDescent="0.25">
      <c r="A76" s="92" t="s">
        <v>60</v>
      </c>
      <c r="B76" s="33" t="s">
        <v>89</v>
      </c>
      <c r="C76" s="40"/>
      <c r="D76" s="28"/>
      <c r="E76" s="41"/>
      <c r="F76" s="41"/>
    </row>
    <row r="77" spans="1:6" s="32" customFormat="1" x14ac:dyDescent="0.25">
      <c r="A77" s="42"/>
      <c r="B77" s="100"/>
      <c r="C77" s="40" t="s">
        <v>9</v>
      </c>
      <c r="D77" s="28">
        <v>200</v>
      </c>
      <c r="E77" s="66"/>
      <c r="F77" s="66">
        <f>D77*E77</f>
        <v>0</v>
      </c>
    </row>
    <row r="78" spans="1:6" s="32" customFormat="1" x14ac:dyDescent="0.25">
      <c r="A78" s="98"/>
      <c r="B78" s="100"/>
      <c r="C78" s="40"/>
      <c r="D78" s="28"/>
      <c r="E78" s="66"/>
      <c r="F78" s="66"/>
    </row>
    <row r="79" spans="1:6" s="32" customFormat="1" ht="110.25" x14ac:dyDescent="0.25">
      <c r="A79" s="92" t="s">
        <v>61</v>
      </c>
      <c r="B79" s="33" t="s">
        <v>115</v>
      </c>
      <c r="C79" s="40"/>
      <c r="D79" s="28"/>
      <c r="E79" s="41"/>
      <c r="F79" s="41"/>
    </row>
    <row r="80" spans="1:6" s="32" customFormat="1" x14ac:dyDescent="0.25">
      <c r="A80" s="42"/>
      <c r="B80" s="100" t="s">
        <v>137</v>
      </c>
      <c r="C80" s="40" t="s">
        <v>126</v>
      </c>
      <c r="D80" s="28">
        <v>44</v>
      </c>
      <c r="E80" s="66"/>
      <c r="F80" s="66">
        <f>D80*E80</f>
        <v>0</v>
      </c>
    </row>
    <row r="81" spans="1:8" s="32" customFormat="1" x14ac:dyDescent="0.25">
      <c r="A81" s="42"/>
      <c r="B81" s="100"/>
      <c r="C81" s="40"/>
      <c r="D81" s="28"/>
      <c r="E81" s="66"/>
      <c r="F81" s="66"/>
    </row>
    <row r="82" spans="1:8" ht="111.75" customHeight="1" x14ac:dyDescent="0.25">
      <c r="A82" s="92" t="s">
        <v>62</v>
      </c>
      <c r="B82" s="33" t="s">
        <v>128</v>
      </c>
      <c r="C82" s="40"/>
      <c r="D82" s="28"/>
      <c r="E82" s="66"/>
      <c r="F82" s="66"/>
    </row>
    <row r="83" spans="1:8" ht="31.5" x14ac:dyDescent="0.2">
      <c r="A83" s="98"/>
      <c r="B83" s="65" t="s">
        <v>95</v>
      </c>
      <c r="C83" s="4"/>
      <c r="D83" s="22"/>
      <c r="E83" s="4"/>
      <c r="F83" s="4"/>
    </row>
    <row r="84" spans="1:8" x14ac:dyDescent="0.25">
      <c r="A84" s="98"/>
      <c r="B84" s="100" t="s">
        <v>129</v>
      </c>
      <c r="C84" s="49" t="s">
        <v>14</v>
      </c>
      <c r="D84" s="28">
        <v>44</v>
      </c>
      <c r="E84" s="66"/>
      <c r="F84" s="66">
        <f>D84*E84</f>
        <v>0</v>
      </c>
    </row>
    <row r="85" spans="1:8" x14ac:dyDescent="0.25">
      <c r="A85" s="98"/>
      <c r="B85" s="100"/>
      <c r="C85" s="40"/>
      <c r="D85" s="28"/>
      <c r="E85" s="66"/>
      <c r="F85" s="66"/>
    </row>
    <row r="86" spans="1:8" ht="120.75" customHeight="1" x14ac:dyDescent="0.25">
      <c r="A86" s="92" t="s">
        <v>63</v>
      </c>
      <c r="B86" s="33" t="s">
        <v>130</v>
      </c>
      <c r="C86" s="40"/>
      <c r="D86" s="28"/>
      <c r="E86" s="66"/>
      <c r="F86" s="66"/>
      <c r="H86" s="124"/>
    </row>
    <row r="87" spans="1:8" x14ac:dyDescent="0.25">
      <c r="A87" s="98"/>
      <c r="B87" s="100" t="s">
        <v>109</v>
      </c>
      <c r="C87" s="49" t="s">
        <v>14</v>
      </c>
      <c r="D87" s="28">
        <v>44</v>
      </c>
      <c r="E87" s="66"/>
      <c r="F87" s="66">
        <f>D87*E87</f>
        <v>0</v>
      </c>
      <c r="H87" s="125"/>
    </row>
    <row r="88" spans="1:8" x14ac:dyDescent="0.25">
      <c r="A88" s="98"/>
      <c r="B88" s="100"/>
      <c r="C88" s="49"/>
      <c r="D88" s="28"/>
      <c r="E88" s="66"/>
      <c r="F88" s="66"/>
      <c r="H88" s="125"/>
    </row>
    <row r="89" spans="1:8" ht="92.25" customHeight="1" x14ac:dyDescent="0.25">
      <c r="A89" s="92" t="s">
        <v>64</v>
      </c>
      <c r="B89" s="33" t="s">
        <v>120</v>
      </c>
      <c r="C89" s="40"/>
      <c r="D89" s="28"/>
      <c r="E89" s="66"/>
      <c r="F89" s="66"/>
      <c r="H89" s="125"/>
    </row>
    <row r="90" spans="1:8" x14ac:dyDescent="0.25">
      <c r="A90" s="98"/>
      <c r="B90" s="100" t="s">
        <v>138</v>
      </c>
      <c r="C90" s="49" t="s">
        <v>17</v>
      </c>
      <c r="D90" s="28">
        <v>9.3000000000000007</v>
      </c>
      <c r="E90" s="66"/>
      <c r="F90" s="66">
        <f>D90*E90</f>
        <v>0</v>
      </c>
      <c r="H90" s="125"/>
    </row>
    <row r="91" spans="1:8" x14ac:dyDescent="0.25">
      <c r="A91" s="98"/>
      <c r="B91" s="100"/>
      <c r="C91" s="49"/>
      <c r="D91" s="28"/>
      <c r="E91" s="66"/>
      <c r="F91" s="66"/>
    </row>
    <row r="92" spans="1:8" ht="94.5" x14ac:dyDescent="0.25">
      <c r="A92" s="92" t="s">
        <v>65</v>
      </c>
      <c r="B92" s="33" t="s">
        <v>39</v>
      </c>
      <c r="C92" s="43"/>
      <c r="D92" s="44"/>
      <c r="E92" s="44"/>
      <c r="F92" s="44"/>
    </row>
    <row r="93" spans="1:8" x14ac:dyDescent="0.2">
      <c r="A93" s="98"/>
      <c r="B93" s="100" t="s">
        <v>41</v>
      </c>
      <c r="C93" s="49" t="s">
        <v>7</v>
      </c>
      <c r="D93" s="119">
        <v>2</v>
      </c>
      <c r="E93" s="69"/>
      <c r="F93" s="69">
        <f>D93*E93</f>
        <v>0</v>
      </c>
    </row>
    <row r="94" spans="1:8" x14ac:dyDescent="0.25">
      <c r="A94" s="98"/>
      <c r="B94" s="100"/>
      <c r="C94" s="49"/>
      <c r="D94" s="28"/>
      <c r="E94" s="66"/>
      <c r="F94" s="66"/>
    </row>
    <row r="95" spans="1:8" ht="120" customHeight="1" x14ac:dyDescent="0.25">
      <c r="A95" s="92" t="s">
        <v>66</v>
      </c>
      <c r="B95" s="33" t="s">
        <v>45</v>
      </c>
      <c r="C95" s="43"/>
      <c r="D95" s="44"/>
      <c r="E95" s="44"/>
      <c r="F95" s="44"/>
    </row>
    <row r="96" spans="1:8" x14ac:dyDescent="0.2">
      <c r="A96" s="98"/>
      <c r="B96" s="100" t="s">
        <v>131</v>
      </c>
      <c r="C96" s="49" t="s">
        <v>14</v>
      </c>
      <c r="D96" s="119">
        <v>22</v>
      </c>
      <c r="E96" s="69"/>
      <c r="F96" s="69">
        <f>D96*E96</f>
        <v>0</v>
      </c>
    </row>
    <row r="97" spans="1:7" x14ac:dyDescent="0.2">
      <c r="A97" s="98"/>
      <c r="B97" s="100"/>
      <c r="C97" s="49"/>
      <c r="D97" s="119"/>
      <c r="E97" s="69"/>
      <c r="F97" s="69"/>
    </row>
    <row r="98" spans="1:7" ht="88.5" customHeight="1" x14ac:dyDescent="0.25">
      <c r="A98" s="92" t="s">
        <v>142</v>
      </c>
      <c r="B98" s="33" t="s">
        <v>90</v>
      </c>
      <c r="C98" s="40"/>
      <c r="D98" s="28"/>
      <c r="E98" s="41"/>
      <c r="F98" s="41"/>
    </row>
    <row r="99" spans="1:7" x14ac:dyDescent="0.25">
      <c r="A99" s="42"/>
      <c r="B99" s="100" t="s">
        <v>141</v>
      </c>
      <c r="C99" s="40" t="s">
        <v>8</v>
      </c>
      <c r="D99" s="28">
        <v>88</v>
      </c>
      <c r="E99" s="66"/>
      <c r="F99" s="66">
        <f>D99*E99</f>
        <v>0</v>
      </c>
    </row>
    <row r="100" spans="1:7" x14ac:dyDescent="0.25">
      <c r="A100" s="98"/>
      <c r="B100" s="100"/>
      <c r="C100" s="49"/>
      <c r="D100" s="28"/>
      <c r="E100" s="66"/>
      <c r="F100" s="66"/>
    </row>
    <row r="101" spans="1:7" ht="148.5" customHeight="1" x14ac:dyDescent="0.25">
      <c r="A101" s="92" t="s">
        <v>67</v>
      </c>
      <c r="B101" s="109" t="s">
        <v>98</v>
      </c>
      <c r="C101" s="43"/>
      <c r="D101" s="44"/>
      <c r="E101" s="44"/>
      <c r="F101" s="44"/>
      <c r="G101" s="44"/>
    </row>
    <row r="102" spans="1:7" x14ac:dyDescent="0.25">
      <c r="A102" s="98"/>
      <c r="B102" s="100" t="s">
        <v>141</v>
      </c>
      <c r="C102" s="40" t="s">
        <v>8</v>
      </c>
      <c r="D102" s="28">
        <v>88</v>
      </c>
      <c r="E102" s="66"/>
      <c r="F102" s="66">
        <f>D102*E102</f>
        <v>0</v>
      </c>
      <c r="G102" s="66"/>
    </row>
    <row r="103" spans="1:7" x14ac:dyDescent="0.25">
      <c r="A103" s="98"/>
      <c r="B103" s="100"/>
      <c r="C103" s="49"/>
      <c r="D103" s="28"/>
      <c r="E103" s="66"/>
      <c r="F103" s="66"/>
    </row>
    <row r="104" spans="1:7" ht="173.25" x14ac:dyDescent="0.25">
      <c r="A104" s="92" t="s">
        <v>68</v>
      </c>
      <c r="B104" s="48" t="s">
        <v>103</v>
      </c>
      <c r="C104" s="49"/>
      <c r="D104" s="28"/>
      <c r="E104" s="66"/>
      <c r="F104" s="66"/>
    </row>
    <row r="105" spans="1:7" x14ac:dyDescent="0.25">
      <c r="A105" s="98"/>
      <c r="B105" s="100" t="s">
        <v>141</v>
      </c>
      <c r="C105" s="40" t="s">
        <v>8</v>
      </c>
      <c r="D105" s="28">
        <v>88</v>
      </c>
      <c r="E105" s="66"/>
      <c r="F105" s="66">
        <f>D105*E105</f>
        <v>0</v>
      </c>
    </row>
    <row r="106" spans="1:7" x14ac:dyDescent="0.25">
      <c r="A106" s="98"/>
      <c r="B106" s="100"/>
      <c r="C106" s="40"/>
      <c r="D106" s="28"/>
      <c r="E106" s="66"/>
      <c r="F106" s="66"/>
    </row>
    <row r="107" spans="1:7" ht="63" x14ac:dyDescent="0.25">
      <c r="A107" s="92" t="s">
        <v>69</v>
      </c>
      <c r="B107" s="48" t="s">
        <v>42</v>
      </c>
      <c r="C107" s="40"/>
      <c r="D107" s="28"/>
      <c r="E107" s="41"/>
      <c r="F107" s="41"/>
    </row>
    <row r="108" spans="1:7" x14ac:dyDescent="0.25">
      <c r="A108" s="98"/>
      <c r="B108" s="100" t="s">
        <v>97</v>
      </c>
      <c r="C108" s="40" t="s">
        <v>8</v>
      </c>
      <c r="D108" s="28">
        <v>50</v>
      </c>
      <c r="E108" s="66"/>
      <c r="F108" s="66">
        <f>D108*E108</f>
        <v>0</v>
      </c>
    </row>
    <row r="109" spans="1:7" x14ac:dyDescent="0.25">
      <c r="A109" s="98"/>
      <c r="B109" s="100"/>
      <c r="C109" s="40"/>
      <c r="D109" s="28"/>
      <c r="E109" s="66"/>
      <c r="F109" s="66"/>
    </row>
    <row r="110" spans="1:7" ht="71.25" customHeight="1" x14ac:dyDescent="0.25">
      <c r="A110" s="92" t="s">
        <v>70</v>
      </c>
      <c r="B110" s="48" t="s">
        <v>119</v>
      </c>
      <c r="C110" s="40"/>
      <c r="D110" s="28"/>
      <c r="E110" s="41"/>
      <c r="F110" s="41"/>
    </row>
    <row r="111" spans="1:7" x14ac:dyDescent="0.25">
      <c r="A111" s="98"/>
      <c r="B111" s="100" t="s">
        <v>143</v>
      </c>
      <c r="C111" s="40" t="s">
        <v>8</v>
      </c>
      <c r="D111" s="28">
        <v>66</v>
      </c>
      <c r="E111" s="66"/>
      <c r="F111" s="66">
        <f>D111*E111</f>
        <v>0</v>
      </c>
    </row>
    <row r="112" spans="1:7" x14ac:dyDescent="0.25">
      <c r="A112" s="98"/>
      <c r="B112" s="100"/>
      <c r="C112" s="40"/>
      <c r="D112" s="28"/>
      <c r="E112" s="66"/>
      <c r="F112" s="66"/>
    </row>
    <row r="113" spans="1:6" ht="69.75" customHeight="1" x14ac:dyDescent="0.25">
      <c r="A113" s="92" t="s">
        <v>71</v>
      </c>
      <c r="B113" s="48" t="s">
        <v>118</v>
      </c>
      <c r="C113" s="40"/>
      <c r="D113" s="28"/>
      <c r="E113" s="41"/>
      <c r="F113" s="41"/>
    </row>
    <row r="114" spans="1:6" x14ac:dyDescent="0.25">
      <c r="A114" s="98"/>
      <c r="B114" s="100" t="s">
        <v>134</v>
      </c>
      <c r="C114" s="40" t="s">
        <v>17</v>
      </c>
      <c r="D114" s="28">
        <v>15</v>
      </c>
      <c r="E114" s="66"/>
      <c r="F114" s="66">
        <f>D114*E114</f>
        <v>0</v>
      </c>
    </row>
    <row r="115" spans="1:6" x14ac:dyDescent="0.25">
      <c r="A115" s="98"/>
      <c r="B115" s="100"/>
      <c r="C115" s="49"/>
      <c r="D115" s="28"/>
      <c r="E115" s="66"/>
      <c r="F115" s="66"/>
    </row>
    <row r="116" spans="1:6" ht="78.75" x14ac:dyDescent="0.25">
      <c r="A116" s="92" t="s">
        <v>70</v>
      </c>
      <c r="B116" s="48" t="s">
        <v>44</v>
      </c>
      <c r="C116" s="40"/>
      <c r="D116" s="28"/>
      <c r="E116" s="41"/>
      <c r="F116" s="41"/>
    </row>
    <row r="117" spans="1:6" x14ac:dyDescent="0.25">
      <c r="A117" s="98"/>
      <c r="B117" s="100" t="s">
        <v>144</v>
      </c>
      <c r="C117" s="40" t="s">
        <v>8</v>
      </c>
      <c r="D117" s="28">
        <v>110</v>
      </c>
      <c r="E117" s="66"/>
      <c r="F117" s="66">
        <f>D117*E117</f>
        <v>0</v>
      </c>
    </row>
    <row r="118" spans="1:6" x14ac:dyDescent="0.25">
      <c r="A118" s="98"/>
      <c r="B118" s="100"/>
      <c r="C118" s="49"/>
      <c r="D118" s="28"/>
      <c r="E118" s="66"/>
      <c r="F118" s="66"/>
    </row>
    <row r="119" spans="1:6" ht="111.75" customHeight="1" x14ac:dyDescent="0.25">
      <c r="A119" s="92" t="s">
        <v>71</v>
      </c>
      <c r="B119" s="48" t="s">
        <v>34</v>
      </c>
      <c r="C119" s="40"/>
      <c r="D119" s="28"/>
      <c r="E119" s="41"/>
      <c r="F119" s="41"/>
    </row>
    <row r="120" spans="1:6" x14ac:dyDescent="0.25">
      <c r="A120" s="98"/>
      <c r="B120" s="100" t="s">
        <v>145</v>
      </c>
      <c r="C120" s="40" t="s">
        <v>8</v>
      </c>
      <c r="D120" s="28">
        <v>880</v>
      </c>
      <c r="E120" s="66"/>
      <c r="F120" s="66">
        <f>D120*E120</f>
        <v>0</v>
      </c>
    </row>
    <row r="121" spans="1:6" x14ac:dyDescent="0.25">
      <c r="A121" s="98"/>
      <c r="B121" s="100"/>
      <c r="C121" s="49"/>
      <c r="D121" s="28"/>
      <c r="E121" s="66"/>
      <c r="F121" s="66"/>
    </row>
    <row r="122" spans="1:6" ht="110.25" x14ac:dyDescent="0.25">
      <c r="A122" s="92" t="s">
        <v>72</v>
      </c>
      <c r="B122" s="33" t="s">
        <v>35</v>
      </c>
      <c r="C122" s="40"/>
      <c r="D122" s="28"/>
      <c r="E122" s="41"/>
      <c r="F122" s="41"/>
    </row>
    <row r="123" spans="1:6" x14ac:dyDescent="0.25">
      <c r="A123" s="98"/>
      <c r="B123" s="100" t="s">
        <v>145</v>
      </c>
      <c r="C123" s="40" t="s">
        <v>8</v>
      </c>
      <c r="D123" s="28">
        <v>880</v>
      </c>
      <c r="E123" s="66"/>
      <c r="F123" s="66">
        <f>D123*E123</f>
        <v>0</v>
      </c>
    </row>
    <row r="124" spans="1:6" x14ac:dyDescent="0.25">
      <c r="A124" s="98"/>
      <c r="B124" s="100"/>
      <c r="C124" s="40"/>
      <c r="D124" s="28"/>
      <c r="E124" s="66"/>
      <c r="F124" s="66"/>
    </row>
    <row r="125" spans="1:6" ht="126" x14ac:dyDescent="0.25">
      <c r="A125" s="92" t="s">
        <v>73</v>
      </c>
      <c r="B125" s="110" t="s">
        <v>40</v>
      </c>
      <c r="C125" s="40"/>
      <c r="D125" s="28"/>
      <c r="E125" s="41"/>
      <c r="F125" s="41"/>
    </row>
    <row r="126" spans="1:6" x14ac:dyDescent="0.25">
      <c r="A126" s="98"/>
      <c r="B126" s="100" t="s">
        <v>146</v>
      </c>
      <c r="C126" s="40" t="s">
        <v>14</v>
      </c>
      <c r="D126" s="28">
        <v>44</v>
      </c>
      <c r="E126" s="69"/>
      <c r="F126" s="69">
        <f>D126*E126</f>
        <v>0</v>
      </c>
    </row>
    <row r="127" spans="1:6" x14ac:dyDescent="0.25">
      <c r="A127" s="98"/>
      <c r="B127" s="111"/>
      <c r="C127" s="40"/>
      <c r="D127" s="28"/>
      <c r="E127" s="41"/>
      <c r="F127" s="41"/>
    </row>
    <row r="128" spans="1:6" ht="78.75" x14ac:dyDescent="0.25">
      <c r="A128" s="92" t="s">
        <v>74</v>
      </c>
      <c r="B128" s="48" t="s">
        <v>151</v>
      </c>
      <c r="C128" s="10"/>
      <c r="D128" s="23"/>
      <c r="E128" s="41"/>
      <c r="F128" s="41"/>
    </row>
    <row r="129" spans="1:36" x14ac:dyDescent="0.25">
      <c r="A129" s="98"/>
      <c r="B129" s="100" t="s">
        <v>153</v>
      </c>
      <c r="C129" s="40" t="s">
        <v>14</v>
      </c>
      <c r="D129" s="28">
        <v>336</v>
      </c>
      <c r="E129" s="66"/>
      <c r="F129" s="66">
        <f>D129*E129</f>
        <v>0</v>
      </c>
    </row>
    <row r="130" spans="1:36" ht="16.5" thickBot="1" x14ac:dyDescent="0.3">
      <c r="A130" s="98"/>
      <c r="B130" s="100"/>
      <c r="C130" s="49"/>
      <c r="D130" s="28"/>
      <c r="E130" s="66"/>
      <c r="F130" s="66"/>
    </row>
    <row r="131" spans="1:36" s="75" customFormat="1" ht="16.5" thickBot="1" x14ac:dyDescent="0.25">
      <c r="A131" s="70" t="s">
        <v>11</v>
      </c>
      <c r="B131" s="112" t="str">
        <f>B49</f>
        <v>ZAMJENA PRIJELAZNIH NAPRAVA NA OBJEKTU</v>
      </c>
      <c r="C131" s="71"/>
      <c r="D131" s="71"/>
      <c r="E131" s="72"/>
      <c r="F131" s="73">
        <f>SUM(F52:F129)</f>
        <v>0</v>
      </c>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row>
    <row r="132" spans="1:36" x14ac:dyDescent="0.25">
      <c r="A132" s="98"/>
      <c r="B132" s="100"/>
      <c r="C132" s="49"/>
      <c r="D132" s="28"/>
      <c r="E132" s="66"/>
      <c r="F132" s="66"/>
    </row>
    <row r="133" spans="1:36" ht="16.5" thickBot="1" x14ac:dyDescent="0.3">
      <c r="A133" s="98"/>
      <c r="B133" s="100"/>
      <c r="C133" s="49"/>
      <c r="D133" s="28"/>
      <c r="E133" s="66"/>
      <c r="F133" s="66"/>
    </row>
    <row r="134" spans="1:36" ht="16.5" thickBot="1" x14ac:dyDescent="0.25">
      <c r="A134" s="50" t="s">
        <v>15</v>
      </c>
      <c r="B134" s="154" t="s">
        <v>46</v>
      </c>
      <c r="C134" s="155"/>
      <c r="D134" s="155"/>
      <c r="E134" s="155"/>
      <c r="F134" s="156"/>
    </row>
    <row r="135" spans="1:36" x14ac:dyDescent="0.2">
      <c r="B135" s="132"/>
      <c r="C135" s="132"/>
      <c r="D135" s="132"/>
      <c r="E135" s="132"/>
      <c r="F135" s="132"/>
    </row>
    <row r="136" spans="1:36" x14ac:dyDescent="0.25">
      <c r="A136" s="98"/>
      <c r="B136" s="100"/>
      <c r="C136" s="40"/>
      <c r="D136" s="28"/>
      <c r="E136" s="66"/>
      <c r="F136" s="66"/>
    </row>
    <row r="137" spans="1:36" ht="134.25" customHeight="1" x14ac:dyDescent="0.25">
      <c r="A137" s="92" t="s">
        <v>76</v>
      </c>
      <c r="B137" s="33" t="s">
        <v>122</v>
      </c>
      <c r="C137" s="40"/>
      <c r="D137" s="28"/>
      <c r="E137" s="41"/>
      <c r="F137" s="41"/>
    </row>
    <row r="138" spans="1:36" x14ac:dyDescent="0.25">
      <c r="A138" s="42"/>
      <c r="B138" s="100" t="s">
        <v>111</v>
      </c>
      <c r="C138" s="40" t="s">
        <v>8</v>
      </c>
      <c r="D138" s="28">
        <v>1000</v>
      </c>
      <c r="E138" s="66"/>
      <c r="F138" s="66">
        <f>D138*E138</f>
        <v>0</v>
      </c>
    </row>
    <row r="139" spans="1:36" x14ac:dyDescent="0.25">
      <c r="A139" s="42"/>
      <c r="B139" s="100"/>
      <c r="C139" s="40"/>
      <c r="D139" s="28"/>
      <c r="E139" s="66"/>
      <c r="F139" s="66"/>
    </row>
    <row r="140" spans="1:36" ht="126" x14ac:dyDescent="0.25">
      <c r="A140" s="92" t="s">
        <v>77</v>
      </c>
      <c r="B140" s="33" t="s">
        <v>91</v>
      </c>
      <c r="C140" s="40"/>
      <c r="D140" s="28"/>
      <c r="E140" s="41"/>
      <c r="F140" s="41"/>
    </row>
    <row r="141" spans="1:36" x14ac:dyDescent="0.25">
      <c r="A141" s="42"/>
      <c r="B141" s="100" t="s">
        <v>110</v>
      </c>
      <c r="C141" s="40" t="s">
        <v>8</v>
      </c>
      <c r="D141" s="28">
        <v>300</v>
      </c>
      <c r="E141" s="66"/>
      <c r="F141" s="66">
        <f>D141*E141</f>
        <v>0</v>
      </c>
    </row>
    <row r="142" spans="1:36" x14ac:dyDescent="0.25">
      <c r="A142" s="42"/>
      <c r="B142" s="100"/>
      <c r="C142" s="40"/>
      <c r="D142" s="28"/>
      <c r="E142" s="66"/>
      <c r="F142" s="66"/>
    </row>
    <row r="143" spans="1:36" ht="131.25" customHeight="1" x14ac:dyDescent="0.25">
      <c r="A143" s="92" t="s">
        <v>78</v>
      </c>
      <c r="B143" s="33" t="s">
        <v>93</v>
      </c>
      <c r="C143" s="40"/>
      <c r="D143" s="28"/>
      <c r="E143" s="41"/>
      <c r="F143" s="41"/>
    </row>
    <row r="144" spans="1:36" x14ac:dyDescent="0.25">
      <c r="A144" s="42"/>
      <c r="B144" s="100" t="s">
        <v>112</v>
      </c>
      <c r="C144" s="40" t="s">
        <v>8</v>
      </c>
      <c r="D144" s="28">
        <v>50</v>
      </c>
      <c r="E144" s="66"/>
      <c r="F144" s="66">
        <f>D144*E144</f>
        <v>0</v>
      </c>
    </row>
    <row r="145" spans="1:6" x14ac:dyDescent="0.25">
      <c r="A145" s="42"/>
      <c r="B145" s="100"/>
      <c r="C145" s="40"/>
      <c r="D145" s="28"/>
      <c r="E145" s="66"/>
      <c r="F145" s="66"/>
    </row>
    <row r="146" spans="1:6" ht="125.25" customHeight="1" x14ac:dyDescent="0.25">
      <c r="A146" s="92" t="s">
        <v>79</v>
      </c>
      <c r="B146" s="33" t="s">
        <v>123</v>
      </c>
      <c r="C146" s="40"/>
      <c r="D146" s="28"/>
      <c r="E146" s="66"/>
      <c r="F146" s="66"/>
    </row>
    <row r="147" spans="1:6" x14ac:dyDescent="0.2">
      <c r="A147" s="42"/>
      <c r="B147" s="100" t="s">
        <v>124</v>
      </c>
      <c r="C147" s="49" t="s">
        <v>8</v>
      </c>
      <c r="D147" s="119">
        <v>350</v>
      </c>
      <c r="E147" s="69"/>
      <c r="F147" s="69">
        <f>D147*E147</f>
        <v>0</v>
      </c>
    </row>
    <row r="148" spans="1:6" x14ac:dyDescent="0.25">
      <c r="A148" s="42"/>
      <c r="B148" s="4"/>
      <c r="C148" s="40"/>
      <c r="D148" s="28"/>
      <c r="E148" s="66"/>
      <c r="F148" s="66"/>
    </row>
    <row r="149" spans="1:6" ht="72.75" customHeight="1" x14ac:dyDescent="0.25">
      <c r="A149" s="92" t="s">
        <v>80</v>
      </c>
      <c r="B149" s="33" t="s">
        <v>89</v>
      </c>
      <c r="C149" s="40"/>
      <c r="D149" s="28"/>
      <c r="E149" s="41"/>
      <c r="F149" s="41"/>
    </row>
    <row r="150" spans="1:6" x14ac:dyDescent="0.25">
      <c r="A150" s="42"/>
      <c r="B150" s="100"/>
      <c r="C150" s="40" t="s">
        <v>9</v>
      </c>
      <c r="D150" s="28">
        <v>200</v>
      </c>
      <c r="E150" s="66"/>
      <c r="F150" s="66">
        <f>D150*E150</f>
        <v>0</v>
      </c>
    </row>
    <row r="151" spans="1:6" x14ac:dyDescent="0.25">
      <c r="A151" s="98"/>
      <c r="B151" s="100"/>
      <c r="C151" s="40"/>
      <c r="D151" s="28"/>
      <c r="E151" s="66"/>
      <c r="F151" s="66"/>
    </row>
    <row r="152" spans="1:6" ht="110.25" x14ac:dyDescent="0.25">
      <c r="A152" s="92" t="s">
        <v>81</v>
      </c>
      <c r="B152" s="33" t="s">
        <v>94</v>
      </c>
      <c r="C152" s="40"/>
      <c r="D152" s="28"/>
      <c r="E152" s="41"/>
      <c r="F152" s="41"/>
    </row>
    <row r="153" spans="1:6" x14ac:dyDescent="0.25">
      <c r="A153" s="42"/>
      <c r="B153" s="100"/>
      <c r="C153" s="40" t="s">
        <v>8</v>
      </c>
      <c r="D153" s="28">
        <v>50</v>
      </c>
      <c r="E153" s="66"/>
      <c r="F153" s="66">
        <f>D153*E153</f>
        <v>0</v>
      </c>
    </row>
    <row r="154" spans="1:6" x14ac:dyDescent="0.25">
      <c r="A154" s="42"/>
      <c r="B154" s="100"/>
      <c r="C154" s="40"/>
      <c r="D154" s="28"/>
      <c r="E154" s="66"/>
      <c r="F154" s="66"/>
    </row>
    <row r="155" spans="1:6" ht="244.5" customHeight="1" x14ac:dyDescent="0.25">
      <c r="A155" s="92" t="s">
        <v>82</v>
      </c>
      <c r="B155" s="33" t="s">
        <v>101</v>
      </c>
      <c r="C155" s="40"/>
      <c r="D155" s="28"/>
      <c r="E155" s="66"/>
      <c r="F155" s="66"/>
    </row>
    <row r="156" spans="1:6" x14ac:dyDescent="0.25">
      <c r="A156" s="98"/>
      <c r="B156" s="100"/>
      <c r="C156" s="40" t="s">
        <v>14</v>
      </c>
      <c r="D156" s="28">
        <v>150</v>
      </c>
      <c r="E156" s="66"/>
      <c r="F156" s="66">
        <f>D156*E156</f>
        <v>0</v>
      </c>
    </row>
    <row r="157" spans="1:6" x14ac:dyDescent="0.25">
      <c r="A157" s="42"/>
      <c r="B157" s="100"/>
      <c r="C157" s="40"/>
      <c r="D157" s="28"/>
      <c r="E157" s="66"/>
      <c r="F157" s="66"/>
    </row>
    <row r="158" spans="1:6" ht="167.25" customHeight="1" x14ac:dyDescent="0.25">
      <c r="A158" s="92" t="s">
        <v>83</v>
      </c>
      <c r="B158" s="33" t="s">
        <v>104</v>
      </c>
      <c r="C158" s="43"/>
      <c r="D158" s="44"/>
      <c r="E158" s="44"/>
      <c r="F158" s="44"/>
    </row>
    <row r="159" spans="1:6" x14ac:dyDescent="0.25">
      <c r="A159" s="98"/>
      <c r="B159" s="100" t="s">
        <v>110</v>
      </c>
      <c r="C159" s="40" t="s">
        <v>8</v>
      </c>
      <c r="D159" s="28">
        <v>300</v>
      </c>
      <c r="E159" s="66"/>
      <c r="F159" s="66">
        <f>D159*E159</f>
        <v>0</v>
      </c>
    </row>
    <row r="160" spans="1:6" x14ac:dyDescent="0.25">
      <c r="A160" s="98"/>
      <c r="B160" s="100"/>
      <c r="C160" s="40"/>
      <c r="D160" s="28"/>
      <c r="E160" s="66"/>
      <c r="F160" s="66"/>
    </row>
    <row r="161" spans="1:122" ht="162.75" customHeight="1" x14ac:dyDescent="0.25">
      <c r="A161" s="92" t="s">
        <v>84</v>
      </c>
      <c r="B161" s="33" t="s">
        <v>125</v>
      </c>
      <c r="C161" s="43"/>
      <c r="D161" s="44"/>
      <c r="E161" s="44"/>
      <c r="F161" s="44"/>
    </row>
    <row r="162" spans="1:122" x14ac:dyDescent="0.25">
      <c r="A162" s="98"/>
      <c r="B162" s="100" t="s">
        <v>112</v>
      </c>
      <c r="C162" s="40" t="s">
        <v>8</v>
      </c>
      <c r="D162" s="28">
        <v>50</v>
      </c>
      <c r="E162" s="66"/>
      <c r="F162" s="66">
        <f>D162*E162</f>
        <v>0</v>
      </c>
    </row>
    <row r="163" spans="1:122" x14ac:dyDescent="0.25">
      <c r="A163" s="98"/>
      <c r="B163" s="100"/>
      <c r="C163" s="40"/>
      <c r="D163" s="28"/>
      <c r="E163" s="66"/>
      <c r="F163" s="66"/>
    </row>
    <row r="164" spans="1:122" ht="110.25" x14ac:dyDescent="0.25">
      <c r="A164" s="92" t="s">
        <v>85</v>
      </c>
      <c r="B164" s="33" t="s">
        <v>75</v>
      </c>
      <c r="C164" s="40"/>
      <c r="D164" s="28"/>
      <c r="E164" s="41"/>
      <c r="F164" s="41"/>
    </row>
    <row r="165" spans="1:122" x14ac:dyDescent="0.2">
      <c r="A165" s="42"/>
      <c r="B165" s="100"/>
      <c r="C165" s="49" t="s">
        <v>8</v>
      </c>
      <c r="D165" s="119">
        <v>1000</v>
      </c>
      <c r="E165" s="69"/>
      <c r="F165" s="69">
        <f>D165*E165</f>
        <v>0</v>
      </c>
    </row>
    <row r="166" spans="1:122" x14ac:dyDescent="0.25">
      <c r="A166" s="42"/>
      <c r="B166" s="100"/>
      <c r="C166" s="40"/>
      <c r="D166" s="28"/>
      <c r="E166" s="66"/>
      <c r="F166" s="66"/>
    </row>
    <row r="167" spans="1:122" ht="172.5" customHeight="1" x14ac:dyDescent="0.25">
      <c r="A167" s="92" t="s">
        <v>86</v>
      </c>
      <c r="B167" s="33" t="s">
        <v>92</v>
      </c>
      <c r="C167" s="40"/>
      <c r="D167" s="28"/>
      <c r="E167" s="41"/>
      <c r="F167" s="41"/>
    </row>
    <row r="168" spans="1:122" x14ac:dyDescent="0.2">
      <c r="A168" s="42"/>
      <c r="B168" s="100"/>
      <c r="C168" s="49" t="s">
        <v>8</v>
      </c>
      <c r="D168" s="119">
        <v>1000</v>
      </c>
      <c r="E168" s="69"/>
      <c r="F168" s="69">
        <f>D168*E168</f>
        <v>0</v>
      </c>
    </row>
    <row r="169" spans="1:122" ht="16.5" thickBot="1" x14ac:dyDescent="0.3">
      <c r="A169" s="42"/>
      <c r="B169" s="100"/>
      <c r="C169" s="40"/>
      <c r="D169" s="28"/>
      <c r="E169" s="66"/>
      <c r="F169" s="66"/>
    </row>
    <row r="170" spans="1:122" s="75" customFormat="1" ht="16.5" thickBot="1" x14ac:dyDescent="0.25">
      <c r="A170" s="70" t="s">
        <v>15</v>
      </c>
      <c r="B170" s="112" t="str">
        <f>B134</f>
        <v>SANACIJA UPORNJAKA</v>
      </c>
      <c r="C170" s="71"/>
      <c r="D170" s="71"/>
      <c r="E170" s="72"/>
      <c r="F170" s="73">
        <f>SUM(F138:F168)</f>
        <v>0</v>
      </c>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row>
    <row r="171" spans="1:122" x14ac:dyDescent="0.25">
      <c r="A171" s="42"/>
      <c r="B171" s="100"/>
      <c r="C171" s="40"/>
      <c r="D171" s="28"/>
      <c r="E171" s="66"/>
      <c r="F171" s="66"/>
    </row>
    <row r="172" spans="1:122" ht="16.5" thickBot="1" x14ac:dyDescent="0.3"/>
    <row r="173" spans="1:122" s="61" customFormat="1" ht="31.5" customHeight="1" thickBot="1" x14ac:dyDescent="0.25">
      <c r="A173" s="144" t="s">
        <v>148</v>
      </c>
      <c r="B173" s="145"/>
      <c r="C173" s="145"/>
      <c r="D173" s="145"/>
      <c r="E173" s="145"/>
      <c r="F173" s="146"/>
      <c r="G173" s="76"/>
      <c r="H173" s="76"/>
      <c r="I173" s="76"/>
      <c r="J173" s="76"/>
      <c r="K173" s="76"/>
      <c r="L173" s="76"/>
      <c r="M173" s="76"/>
      <c r="N173" s="76"/>
      <c r="O173" s="76"/>
      <c r="P173" s="76"/>
      <c r="Q173" s="76"/>
      <c r="R173" s="76"/>
      <c r="S173" s="76"/>
      <c r="T173" s="76"/>
      <c r="U173" s="76"/>
      <c r="V173" s="76"/>
      <c r="W173" s="76"/>
      <c r="X173" s="76"/>
      <c r="Y173" s="76"/>
      <c r="Z173" s="76"/>
      <c r="AA173" s="76"/>
      <c r="AB173" s="76"/>
      <c r="AC173" s="76"/>
      <c r="AD173" s="76"/>
      <c r="AE173" s="76"/>
      <c r="AF173" s="76"/>
      <c r="AG173" s="76"/>
      <c r="AH173" s="76"/>
      <c r="AI173" s="76"/>
      <c r="AJ173" s="76"/>
      <c r="AK173" s="76"/>
      <c r="AL173" s="76"/>
      <c r="AM173" s="76"/>
      <c r="AN173" s="76"/>
      <c r="AO173" s="76"/>
      <c r="AP173" s="76"/>
      <c r="AQ173" s="76"/>
      <c r="AR173" s="76"/>
      <c r="AS173" s="76"/>
      <c r="AT173" s="76"/>
      <c r="AU173" s="76"/>
      <c r="AV173" s="76"/>
      <c r="AW173" s="76"/>
      <c r="AX173" s="76"/>
      <c r="AY173" s="76"/>
      <c r="AZ173" s="76"/>
      <c r="BA173" s="76"/>
      <c r="BB173" s="76"/>
      <c r="BC173" s="76"/>
      <c r="BD173" s="76"/>
      <c r="BE173" s="76"/>
      <c r="BF173" s="76"/>
      <c r="BG173" s="76"/>
      <c r="BH173" s="76"/>
      <c r="BI173" s="76"/>
      <c r="BJ173" s="76"/>
      <c r="BK173" s="76"/>
      <c r="BL173" s="76"/>
      <c r="BM173" s="76"/>
      <c r="BN173" s="76"/>
      <c r="BO173" s="76"/>
      <c r="BP173" s="76"/>
      <c r="BQ173" s="76"/>
      <c r="BR173" s="76"/>
      <c r="BS173" s="76"/>
      <c r="BT173" s="76"/>
      <c r="BU173" s="76"/>
      <c r="BV173" s="76"/>
      <c r="BW173" s="76"/>
      <c r="BX173" s="76"/>
      <c r="BY173" s="76"/>
      <c r="BZ173" s="76"/>
    </row>
    <row r="174" spans="1:122" s="61" customFormat="1" ht="31.5" customHeight="1" thickBot="1" x14ac:dyDescent="0.25">
      <c r="A174" s="60"/>
      <c r="B174" s="113"/>
      <c r="C174" s="80"/>
      <c r="D174" s="120"/>
      <c r="E174" s="80"/>
      <c r="F174" s="80"/>
      <c r="G174" s="76"/>
      <c r="H174" s="76"/>
      <c r="I174" s="76"/>
      <c r="J174" s="76"/>
      <c r="K174" s="76"/>
      <c r="L174" s="76"/>
      <c r="M174" s="76"/>
      <c r="N174" s="76"/>
      <c r="O174" s="76"/>
      <c r="P174" s="76"/>
      <c r="Q174" s="76"/>
      <c r="R174" s="76"/>
      <c r="S174" s="76"/>
      <c r="T174" s="76"/>
      <c r="U174" s="76"/>
      <c r="V174" s="76"/>
      <c r="W174" s="76"/>
      <c r="X174" s="76"/>
      <c r="Y174" s="76"/>
      <c r="Z174" s="76"/>
      <c r="AA174" s="76"/>
      <c r="AB174" s="76"/>
      <c r="AC174" s="76"/>
      <c r="AD174" s="76"/>
      <c r="AE174" s="76"/>
      <c r="AF174" s="76"/>
      <c r="AG174" s="76"/>
      <c r="AH174" s="76"/>
      <c r="AI174" s="76"/>
      <c r="AJ174" s="76"/>
      <c r="AK174" s="76"/>
      <c r="AL174" s="76"/>
      <c r="AM174" s="76"/>
      <c r="AN174" s="76"/>
      <c r="AO174" s="76"/>
      <c r="AP174" s="76"/>
      <c r="AQ174" s="76"/>
      <c r="AR174" s="76"/>
      <c r="AS174" s="76"/>
      <c r="AT174" s="76"/>
      <c r="AU174" s="76"/>
      <c r="AV174" s="76"/>
      <c r="AW174" s="76"/>
      <c r="AX174" s="76"/>
      <c r="AY174" s="76"/>
      <c r="AZ174" s="76"/>
      <c r="BA174" s="76"/>
      <c r="BB174" s="76"/>
      <c r="BC174" s="76"/>
      <c r="BD174" s="76"/>
      <c r="BE174" s="76"/>
      <c r="BF174" s="76"/>
      <c r="BG174" s="76"/>
      <c r="BH174" s="76"/>
      <c r="BI174" s="76"/>
      <c r="BJ174" s="76"/>
      <c r="BK174" s="76"/>
      <c r="BL174" s="76"/>
      <c r="BM174" s="76"/>
      <c r="BN174" s="76"/>
      <c r="BO174" s="76"/>
      <c r="BP174" s="76"/>
      <c r="BQ174" s="76"/>
      <c r="BR174" s="76"/>
      <c r="BS174" s="76"/>
      <c r="BT174" s="76"/>
      <c r="BU174" s="76"/>
      <c r="BV174" s="76"/>
      <c r="BW174" s="76"/>
      <c r="BX174" s="76"/>
      <c r="BY174" s="76"/>
      <c r="BZ174" s="76"/>
    </row>
    <row r="175" spans="1:122" s="63" customFormat="1" ht="18" customHeight="1" thickBot="1" x14ac:dyDescent="0.3">
      <c r="A175" s="126" t="s">
        <v>5</v>
      </c>
      <c r="B175" s="127" t="str">
        <f>B46</f>
        <v>PRIPREMNI RADOVI</v>
      </c>
      <c r="C175" s="128"/>
      <c r="D175" s="129"/>
      <c r="E175" s="130"/>
      <c r="F175" s="131">
        <f>F46</f>
        <v>0</v>
      </c>
      <c r="G175" s="77"/>
      <c r="H175" s="77"/>
      <c r="I175" s="77"/>
      <c r="J175" s="77"/>
      <c r="K175" s="77"/>
      <c r="L175" s="77"/>
      <c r="M175" s="77"/>
      <c r="N175" s="77"/>
      <c r="O175" s="77"/>
      <c r="P175" s="77"/>
      <c r="Q175" s="77"/>
      <c r="R175" s="77"/>
      <c r="S175" s="77"/>
      <c r="T175" s="77"/>
      <c r="U175" s="77"/>
      <c r="V175" s="77"/>
      <c r="W175" s="77"/>
      <c r="X175" s="77"/>
      <c r="Y175" s="77"/>
      <c r="Z175" s="77"/>
      <c r="AA175" s="77"/>
      <c r="AB175" s="77"/>
      <c r="AC175" s="77"/>
      <c r="AD175" s="77"/>
      <c r="AE175" s="77"/>
      <c r="AF175" s="77"/>
      <c r="AG175" s="77"/>
      <c r="AH175" s="77"/>
      <c r="AI175" s="77"/>
      <c r="AJ175" s="77"/>
      <c r="AK175" s="77"/>
      <c r="AL175" s="77"/>
      <c r="AM175" s="77"/>
      <c r="AN175" s="77"/>
      <c r="AO175" s="77"/>
      <c r="AP175" s="77"/>
      <c r="AQ175" s="77"/>
      <c r="AR175" s="77"/>
      <c r="AS175" s="77"/>
      <c r="AT175" s="77"/>
      <c r="AU175" s="77"/>
      <c r="AV175" s="77"/>
      <c r="AW175" s="77"/>
      <c r="AX175" s="77"/>
      <c r="AY175" s="77"/>
      <c r="AZ175" s="77"/>
      <c r="BA175" s="77"/>
      <c r="BB175" s="77"/>
      <c r="BC175" s="77"/>
      <c r="BD175" s="77"/>
      <c r="BE175" s="77"/>
      <c r="BF175" s="77"/>
      <c r="BG175" s="77"/>
      <c r="BH175" s="77"/>
      <c r="BI175" s="77"/>
      <c r="BJ175" s="77"/>
      <c r="BK175" s="77"/>
      <c r="BL175" s="77"/>
      <c r="BM175" s="77"/>
      <c r="BN175" s="77"/>
      <c r="BO175" s="77"/>
      <c r="BP175" s="77"/>
      <c r="BQ175" s="77"/>
      <c r="BR175" s="77"/>
      <c r="BS175" s="77"/>
      <c r="BT175" s="77"/>
      <c r="BU175" s="77"/>
      <c r="BV175" s="77"/>
      <c r="BW175" s="77"/>
      <c r="BX175" s="77"/>
      <c r="BY175" s="77"/>
      <c r="BZ175" s="77"/>
      <c r="CA175" s="62"/>
      <c r="CB175" s="62"/>
      <c r="CC175" s="62"/>
      <c r="CD175" s="62"/>
      <c r="CE175" s="62"/>
      <c r="CF175" s="62"/>
      <c r="CG175" s="62"/>
      <c r="CH175" s="62"/>
      <c r="CI175" s="62"/>
      <c r="CJ175" s="62"/>
      <c r="CK175" s="62"/>
      <c r="CL175" s="62"/>
      <c r="CM175" s="62"/>
      <c r="CN175" s="62"/>
      <c r="CO175" s="62"/>
      <c r="CP175" s="62"/>
      <c r="CQ175" s="62"/>
      <c r="CR175" s="62"/>
      <c r="CS175" s="62"/>
      <c r="CT175" s="62"/>
      <c r="CU175" s="62"/>
      <c r="CV175" s="62"/>
      <c r="CW175" s="62"/>
      <c r="CX175" s="62"/>
      <c r="CY175" s="62"/>
      <c r="CZ175" s="62"/>
      <c r="DA175" s="62"/>
      <c r="DB175" s="62"/>
      <c r="DC175" s="62"/>
      <c r="DD175" s="62"/>
      <c r="DE175" s="62"/>
      <c r="DF175" s="62"/>
      <c r="DG175" s="62"/>
      <c r="DH175" s="62"/>
      <c r="DI175" s="62"/>
      <c r="DJ175" s="62"/>
      <c r="DK175" s="62"/>
      <c r="DL175" s="62"/>
      <c r="DM175" s="62"/>
      <c r="DN175" s="62"/>
      <c r="DO175" s="62"/>
      <c r="DP175" s="62"/>
      <c r="DQ175" s="62"/>
      <c r="DR175" s="62"/>
    </row>
    <row r="176" spans="1:122" s="63" customFormat="1" ht="16.5" thickBot="1" x14ac:dyDescent="0.3">
      <c r="A176" s="126" t="s">
        <v>11</v>
      </c>
      <c r="B176" s="127" t="str">
        <f>B131</f>
        <v>ZAMJENA PRIJELAZNIH NAPRAVA NA OBJEKTU</v>
      </c>
      <c r="C176" s="128"/>
      <c r="D176" s="129"/>
      <c r="E176" s="130"/>
      <c r="F176" s="131">
        <f>F131</f>
        <v>0</v>
      </c>
      <c r="G176" s="77"/>
      <c r="H176" s="77"/>
      <c r="I176" s="77"/>
      <c r="J176" s="77"/>
      <c r="K176" s="77"/>
      <c r="L176" s="77"/>
      <c r="M176" s="77"/>
      <c r="N176" s="77"/>
      <c r="O176" s="77"/>
      <c r="P176" s="77"/>
      <c r="Q176" s="77"/>
      <c r="R176" s="77"/>
      <c r="S176" s="77"/>
      <c r="T176" s="77"/>
      <c r="U176" s="77"/>
      <c r="V176" s="77"/>
      <c r="W176" s="77"/>
      <c r="X176" s="77"/>
      <c r="Y176" s="77"/>
      <c r="Z176" s="77"/>
      <c r="AA176" s="77"/>
      <c r="AB176" s="77"/>
      <c r="AC176" s="77"/>
      <c r="AD176" s="77"/>
      <c r="AE176" s="77"/>
      <c r="AF176" s="77"/>
      <c r="AG176" s="77"/>
      <c r="AH176" s="77"/>
      <c r="AI176" s="77"/>
      <c r="AJ176" s="77"/>
      <c r="AK176" s="77"/>
      <c r="AL176" s="77"/>
      <c r="AM176" s="77"/>
      <c r="AN176" s="77"/>
      <c r="AO176" s="77"/>
      <c r="AP176" s="77"/>
      <c r="AQ176" s="77"/>
      <c r="AR176" s="77"/>
      <c r="AS176" s="77"/>
      <c r="AT176" s="77"/>
      <c r="AU176" s="77"/>
      <c r="AV176" s="77"/>
      <c r="AW176" s="77"/>
      <c r="AX176" s="77"/>
      <c r="AY176" s="77"/>
      <c r="AZ176" s="77"/>
      <c r="BA176" s="77"/>
      <c r="BB176" s="77"/>
      <c r="BC176" s="77"/>
      <c r="BD176" s="77"/>
      <c r="BE176" s="77"/>
      <c r="BF176" s="77"/>
      <c r="BG176" s="77"/>
      <c r="BH176" s="77"/>
      <c r="BI176" s="77"/>
      <c r="BJ176" s="77"/>
      <c r="BK176" s="77"/>
      <c r="BL176" s="77"/>
      <c r="BM176" s="77"/>
      <c r="BN176" s="77"/>
      <c r="BO176" s="77"/>
      <c r="BP176" s="77"/>
      <c r="BQ176" s="77"/>
      <c r="BR176" s="77"/>
      <c r="BS176" s="77"/>
      <c r="BT176" s="77"/>
      <c r="BU176" s="77"/>
      <c r="BV176" s="77"/>
      <c r="BW176" s="77"/>
      <c r="BX176" s="77"/>
      <c r="BY176" s="77"/>
      <c r="BZ176" s="77"/>
      <c r="CA176" s="62"/>
      <c r="CB176" s="62"/>
      <c r="CC176" s="62"/>
      <c r="CD176" s="62"/>
      <c r="CE176" s="62"/>
      <c r="CF176" s="62"/>
      <c r="CG176" s="62"/>
      <c r="CH176" s="62"/>
      <c r="CI176" s="62"/>
      <c r="CJ176" s="62"/>
      <c r="CK176" s="62"/>
      <c r="CL176" s="62"/>
      <c r="CM176" s="62"/>
      <c r="CN176" s="62"/>
      <c r="CO176" s="62"/>
      <c r="CP176" s="62"/>
      <c r="CQ176" s="62"/>
      <c r="CR176" s="62"/>
      <c r="CS176" s="62"/>
      <c r="CT176" s="62"/>
      <c r="CU176" s="62"/>
      <c r="CV176" s="62"/>
      <c r="CW176" s="62"/>
      <c r="CX176" s="62"/>
      <c r="CY176" s="62"/>
      <c r="CZ176" s="62"/>
      <c r="DA176" s="62"/>
      <c r="DB176" s="62"/>
      <c r="DC176" s="62"/>
      <c r="DD176" s="62"/>
      <c r="DE176" s="62"/>
      <c r="DF176" s="62"/>
      <c r="DG176" s="62"/>
      <c r="DH176" s="62"/>
      <c r="DI176" s="62"/>
      <c r="DJ176" s="62"/>
      <c r="DK176" s="62"/>
      <c r="DL176" s="62"/>
      <c r="DM176" s="62"/>
      <c r="DN176" s="62"/>
      <c r="DO176" s="62"/>
      <c r="DP176" s="62"/>
      <c r="DQ176" s="62"/>
      <c r="DR176" s="62"/>
    </row>
    <row r="177" spans="1:122" s="63" customFormat="1" ht="16.5" customHeight="1" thickBot="1" x14ac:dyDescent="0.3">
      <c r="A177" s="126" t="s">
        <v>15</v>
      </c>
      <c r="B177" s="127" t="str">
        <f>B170</f>
        <v>SANACIJA UPORNJAKA</v>
      </c>
      <c r="C177" s="128"/>
      <c r="D177" s="129"/>
      <c r="E177" s="130"/>
      <c r="F177" s="131">
        <f>F170</f>
        <v>0</v>
      </c>
      <c r="G177" s="77"/>
      <c r="H177" s="77"/>
      <c r="I177" s="77"/>
      <c r="J177" s="77"/>
      <c r="K177" s="77"/>
      <c r="L177" s="77"/>
      <c r="M177" s="77"/>
      <c r="N177" s="77"/>
      <c r="O177" s="77"/>
      <c r="P177" s="77"/>
      <c r="Q177" s="77"/>
      <c r="R177" s="77"/>
      <c r="S177" s="77"/>
      <c r="T177" s="77"/>
      <c r="U177" s="77"/>
      <c r="V177" s="77"/>
      <c r="W177" s="77"/>
      <c r="X177" s="77"/>
      <c r="Y177" s="77"/>
      <c r="Z177" s="77"/>
      <c r="AA177" s="77"/>
      <c r="AB177" s="77"/>
      <c r="AC177" s="77"/>
      <c r="AD177" s="77"/>
      <c r="AE177" s="77"/>
      <c r="AF177" s="77"/>
      <c r="AG177" s="77"/>
      <c r="AH177" s="77"/>
      <c r="AI177" s="77"/>
      <c r="AJ177" s="77"/>
      <c r="AK177" s="77"/>
      <c r="AL177" s="77"/>
      <c r="AM177" s="77"/>
      <c r="AN177" s="77"/>
      <c r="AO177" s="77"/>
      <c r="AP177" s="77"/>
      <c r="AQ177" s="77"/>
      <c r="AR177" s="77"/>
      <c r="AS177" s="77"/>
      <c r="AT177" s="77"/>
      <c r="AU177" s="77"/>
      <c r="AV177" s="77"/>
      <c r="AW177" s="77"/>
      <c r="AX177" s="77"/>
      <c r="AY177" s="77"/>
      <c r="AZ177" s="77"/>
      <c r="BA177" s="77"/>
      <c r="BB177" s="77"/>
      <c r="BC177" s="77"/>
      <c r="BD177" s="77"/>
      <c r="BE177" s="77"/>
      <c r="BF177" s="77"/>
      <c r="BG177" s="77"/>
      <c r="BH177" s="77"/>
      <c r="BI177" s="77"/>
      <c r="BJ177" s="77"/>
      <c r="BK177" s="77"/>
      <c r="BL177" s="77"/>
      <c r="BM177" s="77"/>
      <c r="BN177" s="77"/>
      <c r="BO177" s="77"/>
      <c r="BP177" s="77"/>
      <c r="BQ177" s="77"/>
      <c r="BR177" s="77"/>
      <c r="BS177" s="77"/>
      <c r="BT177" s="77"/>
      <c r="BU177" s="77"/>
      <c r="BV177" s="77"/>
      <c r="BW177" s="77"/>
      <c r="BX177" s="77"/>
      <c r="BY177" s="77"/>
      <c r="BZ177" s="77"/>
      <c r="CA177" s="62"/>
      <c r="CB177" s="62"/>
      <c r="CC177" s="62"/>
      <c r="CD177" s="62"/>
      <c r="CE177" s="62"/>
      <c r="CF177" s="62"/>
      <c r="CG177" s="62"/>
      <c r="CH177" s="62"/>
      <c r="CI177" s="62"/>
      <c r="CJ177" s="62"/>
      <c r="CK177" s="62"/>
      <c r="CL177" s="62"/>
      <c r="CM177" s="62"/>
      <c r="CN177" s="62"/>
      <c r="CO177" s="62"/>
      <c r="CP177" s="62"/>
      <c r="CQ177" s="62"/>
      <c r="CR177" s="62"/>
      <c r="CS177" s="62"/>
      <c r="CT177" s="62"/>
      <c r="CU177" s="62"/>
      <c r="CV177" s="62"/>
      <c r="CW177" s="62"/>
      <c r="CX177" s="62"/>
      <c r="CY177" s="62"/>
      <c r="CZ177" s="62"/>
      <c r="DA177" s="62"/>
      <c r="DB177" s="62"/>
      <c r="DC177" s="62"/>
      <c r="DD177" s="62"/>
      <c r="DE177" s="62"/>
      <c r="DF177" s="62"/>
      <c r="DG177" s="62"/>
      <c r="DH177" s="62"/>
      <c r="DI177" s="62"/>
      <c r="DJ177" s="62"/>
      <c r="DK177" s="62"/>
      <c r="DL177" s="62"/>
      <c r="DM177" s="62"/>
      <c r="DN177" s="62"/>
      <c r="DO177" s="62"/>
      <c r="DP177" s="62"/>
      <c r="DQ177" s="62"/>
      <c r="DR177" s="62"/>
    </row>
    <row r="178" spans="1:122" s="58" customFormat="1" thickBot="1" x14ac:dyDescent="0.35">
      <c r="A178" s="99"/>
      <c r="B178" s="114"/>
      <c r="C178" s="55"/>
      <c r="D178" s="56"/>
      <c r="E178" s="57"/>
      <c r="F178" s="57"/>
      <c r="G178" s="78"/>
    </row>
    <row r="179" spans="1:122" s="54" customFormat="1" ht="32.25" thickBot="1" x14ac:dyDescent="0.3">
      <c r="A179" s="52"/>
      <c r="B179" s="89" t="s">
        <v>149</v>
      </c>
      <c r="C179" s="84"/>
      <c r="D179" s="121"/>
      <c r="E179" s="86"/>
      <c r="F179" s="83">
        <f>SUM(F175:F177)</f>
        <v>0</v>
      </c>
      <c r="G179" s="78"/>
      <c r="H179" s="78"/>
      <c r="I179" s="78"/>
      <c r="J179" s="78"/>
      <c r="K179" s="78"/>
      <c r="L179" s="78"/>
      <c r="M179" s="78"/>
      <c r="N179" s="78"/>
      <c r="O179" s="78"/>
      <c r="P179" s="78"/>
      <c r="Q179" s="78"/>
      <c r="R179" s="78"/>
      <c r="S179" s="78"/>
      <c r="T179" s="78"/>
      <c r="U179" s="78"/>
      <c r="V179" s="78"/>
      <c r="W179" s="78"/>
      <c r="X179" s="78"/>
      <c r="Y179" s="78"/>
      <c r="Z179" s="78"/>
      <c r="AA179" s="78"/>
      <c r="AB179" s="78"/>
      <c r="AC179" s="78"/>
      <c r="AD179" s="78"/>
      <c r="AE179" s="78"/>
      <c r="AF179" s="78"/>
      <c r="AG179" s="78"/>
      <c r="AH179" s="78"/>
      <c r="AI179" s="78"/>
      <c r="AJ179" s="78"/>
      <c r="AK179" s="78"/>
      <c r="AL179" s="78"/>
      <c r="AM179" s="78"/>
      <c r="AN179" s="78"/>
      <c r="AO179" s="78"/>
      <c r="AP179" s="78"/>
      <c r="AQ179" s="78"/>
      <c r="AR179" s="78"/>
      <c r="AS179" s="78"/>
      <c r="AT179" s="78"/>
      <c r="AU179" s="78"/>
      <c r="AV179" s="78"/>
      <c r="AW179" s="78"/>
      <c r="AX179" s="78"/>
      <c r="AY179" s="78"/>
      <c r="AZ179" s="78"/>
      <c r="BA179" s="78"/>
      <c r="BB179" s="78"/>
      <c r="BC179" s="78"/>
      <c r="BD179" s="78"/>
      <c r="BE179" s="78"/>
      <c r="BF179" s="78"/>
      <c r="BG179" s="78"/>
      <c r="BH179" s="78"/>
      <c r="BI179" s="78"/>
      <c r="BJ179" s="78"/>
      <c r="BK179" s="78"/>
      <c r="BL179" s="78"/>
      <c r="BM179" s="78"/>
      <c r="BN179" s="78"/>
      <c r="BO179" s="78"/>
      <c r="BP179" s="78"/>
      <c r="BQ179" s="78"/>
      <c r="BR179" s="78"/>
      <c r="BS179" s="78"/>
      <c r="BT179" s="78"/>
      <c r="BU179" s="78"/>
      <c r="BV179" s="78"/>
      <c r="BW179" s="78"/>
      <c r="BX179" s="78"/>
      <c r="BY179" s="78"/>
      <c r="BZ179" s="78"/>
    </row>
    <row r="180" spans="1:122" s="59" customFormat="1" ht="16.5" thickBot="1" x14ac:dyDescent="0.3">
      <c r="A180" s="51"/>
      <c r="B180" s="87"/>
      <c r="C180" s="87"/>
      <c r="D180" s="122"/>
      <c r="E180" s="88"/>
      <c r="F180" s="81"/>
      <c r="G180" s="78"/>
      <c r="H180" s="78"/>
      <c r="I180" s="78"/>
      <c r="J180" s="78"/>
      <c r="K180" s="78"/>
      <c r="L180" s="78"/>
      <c r="M180" s="78"/>
      <c r="N180" s="78"/>
      <c r="O180" s="78"/>
      <c r="P180" s="78"/>
      <c r="Q180" s="78"/>
      <c r="R180" s="78"/>
      <c r="S180" s="78"/>
      <c r="T180" s="78"/>
      <c r="U180" s="78"/>
      <c r="V180" s="78"/>
      <c r="W180" s="78"/>
      <c r="X180" s="78"/>
      <c r="Y180" s="78"/>
      <c r="Z180" s="78"/>
      <c r="AA180" s="78"/>
      <c r="AB180" s="78"/>
      <c r="AC180" s="78"/>
      <c r="AD180" s="78"/>
      <c r="AE180" s="78"/>
      <c r="AF180" s="78"/>
      <c r="AG180" s="78"/>
      <c r="AH180" s="78"/>
      <c r="AI180" s="78"/>
      <c r="AJ180" s="78"/>
      <c r="AK180" s="78"/>
      <c r="AL180" s="78"/>
      <c r="AM180" s="78"/>
      <c r="AN180" s="78"/>
      <c r="AO180" s="78"/>
      <c r="AP180" s="78"/>
      <c r="AQ180" s="78"/>
      <c r="AR180" s="78"/>
      <c r="AS180" s="78"/>
      <c r="AT180" s="78"/>
      <c r="AU180" s="78"/>
      <c r="AV180" s="78"/>
      <c r="AW180" s="78"/>
      <c r="AX180" s="78"/>
      <c r="AY180" s="78"/>
      <c r="AZ180" s="78"/>
      <c r="BA180" s="78"/>
      <c r="BB180" s="78"/>
      <c r="BC180" s="78"/>
      <c r="BD180" s="78"/>
      <c r="BE180" s="78"/>
      <c r="BF180" s="78"/>
      <c r="BG180" s="78"/>
      <c r="BH180" s="78"/>
      <c r="BI180" s="78"/>
      <c r="BJ180" s="78"/>
      <c r="BK180" s="78"/>
      <c r="BL180" s="78"/>
      <c r="BM180" s="78"/>
      <c r="BN180" s="78"/>
      <c r="BO180" s="78"/>
      <c r="BP180" s="78"/>
      <c r="BQ180" s="78"/>
      <c r="BR180" s="78"/>
      <c r="BS180" s="78"/>
      <c r="BT180" s="78"/>
      <c r="BU180" s="78"/>
      <c r="BV180" s="78"/>
      <c r="BW180" s="78"/>
      <c r="BX180" s="78"/>
      <c r="BY180" s="78"/>
      <c r="BZ180" s="78"/>
      <c r="CA180" s="53"/>
      <c r="CB180" s="53"/>
      <c r="CC180" s="53"/>
      <c r="CD180" s="53"/>
      <c r="CE180" s="53"/>
      <c r="CF180" s="53"/>
      <c r="CG180" s="53"/>
      <c r="CH180" s="53"/>
      <c r="CI180" s="53"/>
      <c r="CJ180" s="53"/>
      <c r="CK180" s="53"/>
      <c r="CL180" s="53"/>
      <c r="CM180" s="53"/>
      <c r="CN180" s="53"/>
      <c r="CO180" s="53"/>
      <c r="CP180" s="53"/>
      <c r="CQ180" s="53"/>
      <c r="CR180" s="53"/>
      <c r="CS180" s="53"/>
      <c r="CT180" s="53"/>
      <c r="CU180" s="53"/>
      <c r="CV180" s="53"/>
      <c r="CW180" s="53"/>
      <c r="CX180" s="53"/>
      <c r="CY180" s="53"/>
      <c r="CZ180" s="53"/>
      <c r="DA180" s="53"/>
      <c r="DB180" s="53"/>
      <c r="DC180" s="53"/>
      <c r="DD180" s="53"/>
      <c r="DE180" s="53"/>
      <c r="DF180" s="53"/>
      <c r="DG180" s="53"/>
      <c r="DH180" s="53"/>
      <c r="DI180" s="53"/>
      <c r="DJ180" s="53"/>
      <c r="DK180" s="53"/>
      <c r="DL180" s="53"/>
      <c r="DM180" s="53"/>
      <c r="DN180" s="53"/>
      <c r="DO180" s="53"/>
      <c r="DP180" s="53"/>
      <c r="DQ180" s="53"/>
      <c r="DR180" s="53"/>
    </row>
    <row r="181" spans="1:122" s="54" customFormat="1" ht="20.100000000000001" customHeight="1" thickBot="1" x14ac:dyDescent="0.3">
      <c r="A181" s="64"/>
      <c r="B181" s="82" t="s">
        <v>12</v>
      </c>
      <c r="C181" s="85"/>
      <c r="D181" s="123"/>
      <c r="E181" s="86"/>
      <c r="F181" s="83">
        <f>0.25*F179</f>
        <v>0</v>
      </c>
      <c r="G181" s="78"/>
      <c r="H181" s="78"/>
      <c r="I181" s="78"/>
      <c r="J181" s="78"/>
      <c r="K181" s="78"/>
      <c r="L181" s="78"/>
      <c r="M181" s="78"/>
      <c r="N181" s="78"/>
      <c r="O181" s="78"/>
      <c r="P181" s="78"/>
      <c r="Q181" s="78"/>
      <c r="R181" s="78"/>
      <c r="S181" s="78"/>
      <c r="T181" s="78"/>
      <c r="U181" s="78"/>
      <c r="V181" s="78"/>
      <c r="W181" s="78"/>
      <c r="X181" s="78"/>
      <c r="Y181" s="78"/>
      <c r="Z181" s="78"/>
      <c r="AA181" s="78"/>
      <c r="AB181" s="78"/>
      <c r="AC181" s="78"/>
      <c r="AD181" s="78"/>
      <c r="AE181" s="78"/>
      <c r="AF181" s="78"/>
      <c r="AG181" s="78"/>
      <c r="AH181" s="78"/>
      <c r="AI181" s="78"/>
      <c r="AJ181" s="78"/>
      <c r="AK181" s="78"/>
      <c r="AL181" s="78"/>
      <c r="AM181" s="78"/>
      <c r="AN181" s="78"/>
      <c r="AO181" s="78"/>
      <c r="AP181" s="78"/>
      <c r="AQ181" s="78"/>
      <c r="AR181" s="78"/>
      <c r="AS181" s="78"/>
      <c r="AT181" s="78"/>
      <c r="AU181" s="78"/>
      <c r="AV181" s="78"/>
      <c r="AW181" s="78"/>
      <c r="AX181" s="78"/>
      <c r="AY181" s="78"/>
      <c r="AZ181" s="78"/>
      <c r="BA181" s="78"/>
      <c r="BB181" s="78"/>
      <c r="BC181" s="78"/>
      <c r="BD181" s="78"/>
      <c r="BE181" s="78"/>
      <c r="BF181" s="78"/>
      <c r="BG181" s="78"/>
      <c r="BH181" s="78"/>
      <c r="BI181" s="78"/>
      <c r="BJ181" s="78"/>
      <c r="BK181" s="78"/>
      <c r="BL181" s="78"/>
      <c r="BM181" s="78"/>
      <c r="BN181" s="78"/>
      <c r="BO181" s="78"/>
      <c r="BP181" s="78"/>
      <c r="BQ181" s="78"/>
      <c r="BR181" s="78"/>
      <c r="BS181" s="78"/>
      <c r="BT181" s="78"/>
      <c r="BU181" s="78"/>
      <c r="BV181" s="78"/>
      <c r="BW181" s="78"/>
      <c r="BX181" s="78"/>
      <c r="BY181" s="78"/>
      <c r="BZ181" s="78"/>
    </row>
    <row r="182" spans="1:122" s="53" customFormat="1" ht="16.5" thickBot="1" x14ac:dyDescent="0.3">
      <c r="A182" s="51"/>
      <c r="B182" s="87"/>
      <c r="C182" s="87"/>
      <c r="D182" s="122"/>
      <c r="E182" s="88"/>
      <c r="F182" s="81"/>
      <c r="G182" s="78"/>
      <c r="H182" s="78"/>
      <c r="I182" s="78"/>
      <c r="J182" s="78"/>
      <c r="K182" s="78"/>
      <c r="L182" s="78"/>
      <c r="M182" s="78"/>
      <c r="N182" s="78"/>
      <c r="O182" s="78"/>
      <c r="P182" s="78"/>
      <c r="Q182" s="78"/>
      <c r="R182" s="78"/>
      <c r="S182" s="78"/>
      <c r="T182" s="78"/>
      <c r="U182" s="78"/>
      <c r="V182" s="78"/>
      <c r="W182" s="78"/>
      <c r="X182" s="78"/>
      <c r="Y182" s="78"/>
      <c r="Z182" s="78"/>
      <c r="AA182" s="78"/>
      <c r="AB182" s="78"/>
      <c r="AC182" s="78"/>
      <c r="AD182" s="78"/>
      <c r="AE182" s="78"/>
      <c r="AF182" s="78"/>
      <c r="AG182" s="78"/>
      <c r="AH182" s="78"/>
      <c r="AI182" s="78"/>
      <c r="AJ182" s="78"/>
      <c r="AK182" s="78"/>
      <c r="AL182" s="78"/>
      <c r="AM182" s="78"/>
      <c r="AN182" s="78"/>
      <c r="AO182" s="78"/>
      <c r="AP182" s="78"/>
      <c r="AQ182" s="78"/>
      <c r="AR182" s="78"/>
      <c r="AS182" s="78"/>
      <c r="AT182" s="78"/>
      <c r="AU182" s="78"/>
      <c r="AV182" s="78"/>
      <c r="AW182" s="78"/>
      <c r="AX182" s="78"/>
      <c r="AY182" s="78"/>
      <c r="AZ182" s="78"/>
      <c r="BA182" s="78"/>
      <c r="BB182" s="78"/>
      <c r="BC182" s="78"/>
      <c r="BD182" s="78"/>
      <c r="BE182" s="78"/>
      <c r="BF182" s="78"/>
      <c r="BG182" s="78"/>
      <c r="BH182" s="78"/>
      <c r="BI182" s="78"/>
      <c r="BJ182" s="78"/>
      <c r="BK182" s="78"/>
      <c r="BL182" s="78"/>
      <c r="BM182" s="78"/>
      <c r="BN182" s="78"/>
      <c r="BO182" s="78"/>
      <c r="BP182" s="78"/>
      <c r="BQ182" s="78"/>
      <c r="BR182" s="78"/>
      <c r="BS182" s="78"/>
      <c r="BT182" s="78"/>
      <c r="BU182" s="78"/>
      <c r="BV182" s="78"/>
      <c r="BW182" s="78"/>
      <c r="BX182" s="78"/>
      <c r="BY182" s="78"/>
      <c r="BZ182" s="78"/>
    </row>
    <row r="183" spans="1:122" s="53" customFormat="1" ht="32.25" thickBot="1" x14ac:dyDescent="0.3">
      <c r="A183" s="51"/>
      <c r="B183" s="89" t="s">
        <v>150</v>
      </c>
      <c r="C183" s="84"/>
      <c r="D183" s="123"/>
      <c r="E183" s="86"/>
      <c r="F183" s="83">
        <f>F179+F181</f>
        <v>0</v>
      </c>
      <c r="G183" s="78"/>
      <c r="H183" s="78"/>
      <c r="I183" s="78"/>
      <c r="J183" s="78"/>
      <c r="K183" s="78"/>
      <c r="L183" s="78"/>
      <c r="M183" s="78"/>
      <c r="N183" s="78"/>
      <c r="O183" s="78"/>
      <c r="P183" s="78"/>
      <c r="Q183" s="78"/>
      <c r="R183" s="78"/>
      <c r="S183" s="78"/>
      <c r="T183" s="78"/>
      <c r="U183" s="78"/>
      <c r="V183" s="78"/>
      <c r="W183" s="78"/>
      <c r="X183" s="78"/>
      <c r="Y183" s="78"/>
      <c r="Z183" s="78"/>
      <c r="AA183" s="78"/>
      <c r="AB183" s="78"/>
      <c r="AC183" s="78"/>
      <c r="AD183" s="78"/>
      <c r="AE183" s="78"/>
      <c r="AF183" s="78"/>
      <c r="AG183" s="78"/>
      <c r="AH183" s="78"/>
      <c r="AI183" s="78"/>
      <c r="AJ183" s="78"/>
      <c r="AK183" s="78"/>
      <c r="AL183" s="78"/>
      <c r="AM183" s="78"/>
      <c r="AN183" s="78"/>
      <c r="AO183" s="78"/>
      <c r="AP183" s="78"/>
      <c r="AQ183" s="78"/>
      <c r="AR183" s="78"/>
      <c r="AS183" s="78"/>
      <c r="AT183" s="78"/>
      <c r="AU183" s="78"/>
      <c r="AV183" s="78"/>
      <c r="AW183" s="78"/>
      <c r="AX183" s="78"/>
      <c r="AY183" s="78"/>
      <c r="AZ183" s="78"/>
      <c r="BA183" s="78"/>
      <c r="BB183" s="78"/>
      <c r="BC183" s="78"/>
      <c r="BD183" s="78"/>
      <c r="BE183" s="78"/>
      <c r="BF183" s="78"/>
      <c r="BG183" s="78"/>
      <c r="BH183" s="78"/>
      <c r="BI183" s="78"/>
      <c r="BJ183" s="78"/>
      <c r="BK183" s="78"/>
      <c r="BL183" s="78"/>
      <c r="BM183" s="78"/>
      <c r="BN183" s="78"/>
      <c r="BO183" s="78"/>
      <c r="BP183" s="78"/>
      <c r="BQ183" s="78"/>
      <c r="BR183" s="78"/>
      <c r="BS183" s="78"/>
      <c r="BT183" s="78"/>
      <c r="BU183" s="78"/>
      <c r="BV183" s="78"/>
      <c r="BW183" s="78"/>
      <c r="BX183" s="78"/>
      <c r="BY183" s="78"/>
      <c r="BZ183" s="78"/>
    </row>
    <row r="184" spans="1:122" x14ac:dyDescent="0.25">
      <c r="F184" s="90"/>
    </row>
    <row r="188" spans="1:122" s="140" customFormat="1" ht="12.75" x14ac:dyDescent="0.2">
      <c r="A188" s="134"/>
      <c r="B188" s="135" t="s">
        <v>157</v>
      </c>
      <c r="C188" s="136" t="s">
        <v>157</v>
      </c>
      <c r="D188" s="137"/>
      <c r="E188" s="138"/>
      <c r="F188" s="139"/>
    </row>
    <row r="189" spans="1:122" s="140" customFormat="1" ht="12.75" x14ac:dyDescent="0.2">
      <c r="B189" s="134" t="s">
        <v>159</v>
      </c>
      <c r="C189" s="135"/>
      <c r="D189" s="136"/>
      <c r="E189" s="137" t="s">
        <v>158</v>
      </c>
      <c r="F189" s="138"/>
    </row>
    <row r="190" spans="1:122" s="140" customFormat="1" ht="12.75" x14ac:dyDescent="0.2">
      <c r="B190" s="134"/>
      <c r="C190" s="135"/>
      <c r="D190" s="136"/>
      <c r="E190" s="137"/>
      <c r="F190" s="138"/>
    </row>
    <row r="191" spans="1:122" s="140" customFormat="1" ht="12.75" x14ac:dyDescent="0.2">
      <c r="A191" s="134"/>
      <c r="B191" s="135"/>
      <c r="C191" s="136"/>
      <c r="D191" s="141"/>
      <c r="E191" s="142"/>
      <c r="F191" s="143"/>
    </row>
    <row r="192" spans="1:122" s="140" customFormat="1" ht="12.75" x14ac:dyDescent="0.2">
      <c r="A192" s="134"/>
      <c r="B192" s="135"/>
      <c r="C192" s="136"/>
      <c r="D192" s="137"/>
      <c r="E192" s="138"/>
      <c r="F192" s="139"/>
    </row>
  </sheetData>
  <mergeCells count="8">
    <mergeCell ref="A173:F173"/>
    <mergeCell ref="A4:A6"/>
    <mergeCell ref="A2:F2"/>
    <mergeCell ref="A7:F7"/>
    <mergeCell ref="B134:F134"/>
    <mergeCell ref="B49:F49"/>
    <mergeCell ref="B9:F9"/>
    <mergeCell ref="C4:C6"/>
  </mergeCells>
  <phoneticPr fontId="5" type="noConversion"/>
  <printOptions horizontalCentered="1"/>
  <pageMargins left="0.6692913385826772" right="0.23622047244094491" top="0.51181102362204722" bottom="0.51181102362204722" header="0.23622047244094491" footer="0.27559055118110237"/>
  <pageSetup paperSize="9" scale="67" fitToHeight="5" orientation="portrait" r:id="rId1"/>
  <headerFooter alignWithMargins="0">
    <oddHeader xml:space="preserve">&amp;CIzvedbeni građevinski projekt sanacije mosta Dobra 4 u km 17 + 200 lijevo i desno na autocesti A6 Zagreb - Rijeka
</oddHeader>
    <oddFooter xml:space="preserve">&amp;CStranica &amp;P </oddFooter>
  </headerFooter>
  <rowBreaks count="5" manualBreakCount="5">
    <brk id="48" max="5" man="1"/>
    <brk id="76" max="5" man="1"/>
    <brk id="100" max="5" man="1"/>
    <brk id="124" max="5" man="1"/>
    <brk id="160"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Troškovnik</vt:lpstr>
      <vt:lpstr>Troškovnik!Print_Area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Krunoslav Mavar</dc:creator>
  <cp:lastModifiedBy>Ivan Klanac</cp:lastModifiedBy>
  <cp:lastPrinted>2024-06-10T11:14:19Z</cp:lastPrinted>
  <dcterms:created xsi:type="dcterms:W3CDTF">2012-01-20T13:54:52Z</dcterms:created>
  <dcterms:modified xsi:type="dcterms:W3CDTF">2024-08-12T08:31:58Z</dcterms:modified>
</cp:coreProperties>
</file>