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rnkovi\Desktop\B-2024-33 -ISPITIVANJE RADNE OPREME\"/>
    </mc:Choice>
  </mc:AlternateContent>
  <bookViews>
    <workbookView xWindow="0" yWindow="795" windowWidth="19440" windowHeight="8805"/>
  </bookViews>
  <sheets>
    <sheet name="Ukupno" sheetId="8" r:id="rId1"/>
    <sheet name="Po lokacijama" sheetId="1" r:id="rId2"/>
  </sheets>
  <definedNames>
    <definedName name="_xlnm.Print_Area" localSheetId="1">'Po lokacijama'!$A$1:$AC$60</definedName>
    <definedName name="_xlnm.Print_Area" localSheetId="0">Ukupno!$A$1:$F$82</definedName>
  </definedNames>
  <calcPr calcId="152511"/>
</workbook>
</file>

<file path=xl/calcChain.xml><?xml version="1.0" encoding="utf-8"?>
<calcChain xmlns="http://schemas.openxmlformats.org/spreadsheetml/2006/main">
  <c r="F24" i="8" l="1"/>
  <c r="AC24" i="1"/>
  <c r="F28" i="8" l="1"/>
  <c r="F29" i="8"/>
  <c r="AC28" i="1"/>
  <c r="AC29" i="1"/>
  <c r="AC17" i="1" l="1"/>
  <c r="AC18" i="1"/>
  <c r="AC19" i="1"/>
  <c r="AC20" i="1"/>
  <c r="AC21" i="1"/>
  <c r="AC22" i="1"/>
  <c r="AC23" i="1"/>
  <c r="AC25" i="1"/>
  <c r="AC26" i="1"/>
  <c r="AC27" i="1"/>
  <c r="AC30" i="1"/>
  <c r="AC31" i="1"/>
  <c r="AC32" i="1"/>
  <c r="AC33" i="1"/>
  <c r="AC34" i="1"/>
  <c r="AC35" i="1"/>
  <c r="AC36" i="1"/>
  <c r="AC37" i="1"/>
  <c r="AC38" i="1"/>
  <c r="AC39" i="1"/>
  <c r="AC7" i="1"/>
  <c r="AC8" i="1"/>
  <c r="AC9" i="1"/>
  <c r="AC10" i="1"/>
  <c r="AC11" i="1"/>
  <c r="AC12" i="1"/>
  <c r="AC13" i="1"/>
  <c r="AC14" i="1"/>
  <c r="AC15" i="1"/>
  <c r="AC16" i="1"/>
  <c r="AC49" i="1" l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40" i="1"/>
  <c r="AC41" i="1"/>
  <c r="AC42" i="1"/>
  <c r="AC43" i="1"/>
  <c r="AC44" i="1"/>
  <c r="AC45" i="1"/>
  <c r="AC46" i="1"/>
  <c r="AC47" i="1"/>
  <c r="AC48" i="1"/>
  <c r="F64" i="8" l="1"/>
  <c r="F57" i="8" l="1"/>
  <c r="F58" i="8"/>
  <c r="F59" i="8"/>
  <c r="F60" i="8"/>
  <c r="F61" i="8"/>
  <c r="F62" i="8"/>
  <c r="F63" i="8"/>
  <c r="F65" i="8"/>
  <c r="F66" i="8"/>
  <c r="F67" i="8"/>
  <c r="F33" i="8"/>
  <c r="F34" i="8"/>
  <c r="F56" i="8" l="1"/>
  <c r="F48" i="8"/>
  <c r="F49" i="8"/>
  <c r="F50" i="8"/>
  <c r="F47" i="8"/>
  <c r="F43" i="8"/>
  <c r="F44" i="8"/>
  <c r="F45" i="8"/>
  <c r="F46" i="8"/>
  <c r="F39" i="8"/>
  <c r="F40" i="8"/>
  <c r="F41" i="8"/>
  <c r="F38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5" i="8"/>
  <c r="F26" i="8"/>
  <c r="F27" i="8"/>
  <c r="F30" i="8"/>
  <c r="F31" i="8"/>
  <c r="F32" i="8"/>
  <c r="F35" i="8"/>
  <c r="F36" i="8"/>
  <c r="F37" i="8"/>
  <c r="F55" i="8" l="1"/>
  <c r="F54" i="8"/>
  <c r="F53" i="8"/>
  <c r="F52" i="8"/>
  <c r="F51" i="8"/>
  <c r="F42" i="8"/>
  <c r="F6" i="8"/>
  <c r="F68" i="8" l="1"/>
  <c r="G59" i="8"/>
  <c r="G61" i="8" s="1"/>
  <c r="F70" i="8" l="1"/>
  <c r="G60" i="8"/>
  <c r="AC6" i="1" l="1"/>
</calcChain>
</file>

<file path=xl/sharedStrings.xml><?xml version="1.0" encoding="utf-8"?>
<sst xmlns="http://schemas.openxmlformats.org/spreadsheetml/2006/main" count="359" uniqueCount="170">
  <si>
    <t>REDNI BROJ</t>
  </si>
  <si>
    <t>JEDINICA MJERE</t>
  </si>
  <si>
    <t>KOLIČINA</t>
  </si>
  <si>
    <t>Ivanja Reka</t>
  </si>
  <si>
    <t>Kutina</t>
  </si>
  <si>
    <t>Okučani</t>
  </si>
  <si>
    <t>Slavonski Brod</t>
  </si>
  <si>
    <t>Županja</t>
  </si>
  <si>
    <t>Đakovo</t>
  </si>
  <si>
    <t>Čepin</t>
  </si>
  <si>
    <t>Varaždin</t>
  </si>
  <si>
    <t>Ogulin</t>
  </si>
  <si>
    <t>Brinje</t>
  </si>
  <si>
    <t>Perušić</t>
  </si>
  <si>
    <t>Sveti Rok</t>
  </si>
  <si>
    <t>Maslenica</t>
  </si>
  <si>
    <t>Benkovac</t>
  </si>
  <si>
    <t>Šibenik</t>
  </si>
  <si>
    <t>Split</t>
  </si>
  <si>
    <t>Zagvozd</t>
  </si>
  <si>
    <t>Vrgorac</t>
  </si>
  <si>
    <t>Bosiljevo</t>
  </si>
  <si>
    <t>Delnice</t>
  </si>
  <si>
    <t>Čavle</t>
  </si>
  <si>
    <t>Rupa</t>
  </si>
  <si>
    <t>1.</t>
  </si>
  <si>
    <t>komad</t>
  </si>
  <si>
    <t>2.</t>
  </si>
  <si>
    <t>Autoplatforma</t>
  </si>
  <si>
    <t>3.</t>
  </si>
  <si>
    <t>Kamion kiper</t>
  </si>
  <si>
    <t>3.1.</t>
  </si>
  <si>
    <t>Silosni posipač za kamion</t>
  </si>
  <si>
    <t>3.2.</t>
  </si>
  <si>
    <t>Snježni plug za kamion</t>
  </si>
  <si>
    <t>4.</t>
  </si>
  <si>
    <t>Višenamjensko vozilo Unimog</t>
  </si>
  <si>
    <t>4.1.</t>
  </si>
  <si>
    <t>Silosni posipač za Unimog</t>
  </si>
  <si>
    <t>4.2.</t>
  </si>
  <si>
    <t>Snježni plug za Unimog</t>
  </si>
  <si>
    <t>4.3.</t>
  </si>
  <si>
    <t>Snježna freza za Unimog</t>
  </si>
  <si>
    <t>Čistilica za Unimog</t>
  </si>
  <si>
    <t>Četka rotaciona za Unimog</t>
  </si>
  <si>
    <t>Kosilica za cestovne rubove za Unimog</t>
  </si>
  <si>
    <t>Kranska kosilica za Unimog</t>
  </si>
  <si>
    <t>Kombinacija za košnju za Unimog</t>
  </si>
  <si>
    <t>Makara za elastičnu odbojnu ogradu za Unimog</t>
  </si>
  <si>
    <t>Drobilica granja za Unimog</t>
  </si>
  <si>
    <t>Pumpa centrifugalna za Unimog</t>
  </si>
  <si>
    <t>Škare za granje za Unimog</t>
  </si>
  <si>
    <t>Priključak za pranje tunela</t>
  </si>
  <si>
    <t>5.</t>
  </si>
  <si>
    <t>Traktor</t>
  </si>
  <si>
    <t>Strojni posipač za traktor</t>
  </si>
  <si>
    <t>Snježni plug za traktor</t>
  </si>
  <si>
    <t>Kosilica za traktor</t>
  </si>
  <si>
    <t>6.</t>
  </si>
  <si>
    <t>Rovokopač - utovarivač sa priključcima (hidraulični čekić i svrdlo)</t>
  </si>
  <si>
    <t>7.</t>
  </si>
  <si>
    <t>8.</t>
  </si>
  <si>
    <t>9.</t>
  </si>
  <si>
    <t>Samohodno vozilo s četkom</t>
  </si>
  <si>
    <t>10.</t>
  </si>
  <si>
    <t>Samohodna kosilica za košnju visokih nasipa s priključkom (kosilica)</t>
  </si>
  <si>
    <t>11.</t>
  </si>
  <si>
    <t>Samohodna freza za snjeg</t>
  </si>
  <si>
    <t>12.</t>
  </si>
  <si>
    <t>13.</t>
  </si>
  <si>
    <t>Vozilo za prijevoz neispravnih vozila</t>
  </si>
  <si>
    <t>14.</t>
  </si>
  <si>
    <t>Vozilo za prijevoz kontejnera za komunalni otpad</t>
  </si>
  <si>
    <t>15.</t>
  </si>
  <si>
    <t>Stroj za horizontalnu prometnu signalizaciju</t>
  </si>
  <si>
    <t>16.</t>
  </si>
  <si>
    <t>Motokultivator s priključcima</t>
  </si>
  <si>
    <t>17.</t>
  </si>
  <si>
    <t>18.</t>
  </si>
  <si>
    <t>Mješalica za beton</t>
  </si>
  <si>
    <t>19.</t>
  </si>
  <si>
    <t>Kontejner s hidrauličkom prešom za otpad</t>
  </si>
  <si>
    <t>20.</t>
  </si>
  <si>
    <t>Samohodna traka za sol</t>
  </si>
  <si>
    <t>21.</t>
  </si>
  <si>
    <t>22.</t>
  </si>
  <si>
    <t>23.</t>
  </si>
  <si>
    <t>Rezalica asfalta</t>
  </si>
  <si>
    <t>24.</t>
  </si>
  <si>
    <t>Samohodni vibracijski valjak</t>
  </si>
  <si>
    <t>25.</t>
  </si>
  <si>
    <t>26.</t>
  </si>
  <si>
    <t>Strižna kosilica</t>
  </si>
  <si>
    <t>27.</t>
  </si>
  <si>
    <t>Motorna kosilica travnjaka</t>
  </si>
  <si>
    <t>28.</t>
  </si>
  <si>
    <t>Tokarski stroj</t>
  </si>
  <si>
    <t>29.</t>
  </si>
  <si>
    <t>Preša (hidraulična, pneumatska)</t>
  </si>
  <si>
    <t>30.</t>
  </si>
  <si>
    <t>Brusilica (dvostrana, stupna)</t>
  </si>
  <si>
    <t>31.</t>
  </si>
  <si>
    <t>Kompresor za zrak</t>
  </si>
  <si>
    <t>Bušilica stupna</t>
  </si>
  <si>
    <t>Uređaj za brušenje lanca</t>
  </si>
  <si>
    <t>Stolna kružna pila</t>
  </si>
  <si>
    <t>Aparat za zavarivanje (u zaštitnom plinu, plinsko, elektrolučno)</t>
  </si>
  <si>
    <t>Dizalica za vozila, hidraulična (konzolna, kranska, ručna)</t>
  </si>
  <si>
    <t>Lančana dizalica</t>
  </si>
  <si>
    <t>Plinsko ili uljno kotlovsko postrojenje</t>
  </si>
  <si>
    <t>Ukupno</t>
  </si>
  <si>
    <t>UKUPNO</t>
  </si>
  <si>
    <t>JEDINIČNA CIJENA</t>
  </si>
  <si>
    <t>TROŠKOVNIK</t>
  </si>
  <si>
    <t>NAZIV RADNE OPREME</t>
  </si>
  <si>
    <t>Pdv</t>
  </si>
  <si>
    <t>Ukupno s PDV-om</t>
  </si>
  <si>
    <t>Motorna kosilica na daljinsko upravljanje</t>
  </si>
  <si>
    <t>4.4.</t>
  </si>
  <si>
    <t>4.5.</t>
  </si>
  <si>
    <t xml:space="preserve">Rovokopač  </t>
  </si>
  <si>
    <t>Freza za bankine</t>
  </si>
  <si>
    <t>Uređaj za fugiranje pukotina</t>
  </si>
  <si>
    <t>Uređaj za vulkaniziranje</t>
  </si>
  <si>
    <t>32.</t>
  </si>
  <si>
    <t>33.</t>
  </si>
  <si>
    <t>34.</t>
  </si>
  <si>
    <t>35.</t>
  </si>
  <si>
    <t>36.</t>
  </si>
  <si>
    <t>37.</t>
  </si>
  <si>
    <t>38.</t>
  </si>
  <si>
    <t>Dvostupna dizalica</t>
  </si>
  <si>
    <t>39.</t>
  </si>
  <si>
    <t>40.</t>
  </si>
  <si>
    <t>Uređaj za pjeskarenje</t>
  </si>
  <si>
    <t>41.</t>
  </si>
  <si>
    <t>Univerzalni hidraulički stroj s priključcima</t>
  </si>
  <si>
    <t>Dizalica škarasta, električna</t>
  </si>
  <si>
    <t>Uređaj za bojenje tunela</t>
  </si>
  <si>
    <t>Viličar (centralno skladište Ivanja Reka)</t>
  </si>
  <si>
    <t>Lučko</t>
  </si>
  <si>
    <t>Sisak</t>
  </si>
  <si>
    <t>Prskalica za traktor</t>
  </si>
  <si>
    <t>Svrdlo za traktor</t>
  </si>
  <si>
    <t>Priključak za čišćenje kanala</t>
  </si>
  <si>
    <t>2.1.</t>
  </si>
  <si>
    <t>2.2.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</si>
  <si>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</si>
  <si>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</si>
  <si>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</si>
  <si>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</si>
  <si>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</si>
  <si>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</si>
  <si>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</si>
  <si>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</si>
  <si>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</si>
  <si>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</si>
  <si>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</si>
  <si>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</si>
  <si>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na lokacijama: Lučko, Ivanja Reka, Kutina, Okučani, Slavonski Brod, Županja, Đakovo, Čepin, Varaždin, Ogulin, Brinje, Perušić, Sveti Rok, Maslenica, Benkovac, Šibenik, Split, Zagvozd, Vrgorac, Bosiljevo, Delnice, Čavle, Rupa, Zagreb istok, Zagreb Ul. S Širole 4</t>
  </si>
  <si>
    <t>Zagreb, S.Širole 4</t>
  </si>
  <si>
    <t>Zagreb istok</t>
  </si>
  <si>
    <t>LOKACIJE ZA ISPITIVANJA RADNE OPREME</t>
  </si>
  <si>
    <t>NAPOMENA:</t>
  </si>
  <si>
    <t>Troškovi prijevoza ljudi/opreme/materijala, nastali kretanjem vozila na mjesto izvršenja Usluge uračunati su u jediničnu cijenu i ne mogu se potraživati od Naručitelja.</t>
  </si>
  <si>
    <t>Količina je okvirna</t>
  </si>
  <si>
    <t>Potpis i pečat Ponuditelja:________________________________</t>
  </si>
  <si>
    <t>PREDMET NABAVE: Ispitivanje ispravnosti radne opreme</t>
  </si>
  <si>
    <t>Lokacija i vrste radne opeme za isptitivanje</t>
  </si>
  <si>
    <t>U ________________________, ______________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</si>
</sst>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$_-;\-* #,##0.00\ _$_-;_-* &quot;-&quot;??\ _$_-;_-@_-"/>
    <numFmt numFmtId="165" formatCode="_-* #,##0\ _$_-;\-* #,##0\ _$_-;_-* &quot;-&quot;??\ _$_-;_-@_-"/>
    <numFmt numFmtId="166" formatCode="mmm\ dd"/>
    <numFmt numFmtId="167" formatCode="_-* #,##0\ _k_n_-;\-* #,##0\ _k_n_-;_-* &quot;-&quot;??\ _k_n_-;_-@_-"/>
  </numFmts>
  <fonts count="24" x14ac:knownFonts="1">
    <font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 Black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7"/>
      <name val="Arial"/>
      <family val="2"/>
      <charset val="238"/>
    </font>
    <font>
      <sz val="9"/>
      <name val="Arial Black"/>
      <family val="2"/>
      <charset val="238"/>
    </font>
    <font>
      <sz val="8"/>
      <name val="Arial Black"/>
      <family val="2"/>
      <charset val="238"/>
    </font>
    <font>
      <b/>
      <sz val="7"/>
      <name val="Arial"/>
      <family val="2"/>
      <charset val="238"/>
    </font>
    <font>
      <b/>
      <sz val="9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9"/>
      <name val="Calibri"/>
      <family val="2"/>
      <charset val="238"/>
      <scheme val="minor"/>
    </font>
    <font>
      <sz val="14"/>
      <name val="Arial"/>
      <family val="2"/>
      <charset val="238"/>
    </font>
    <font>
      <b/>
      <sz val="8"/>
      <color theme="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27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99">
    <xf numFmtId="0" fontId="0" fillId="0" borderId="0" xfId="0"/>
    <xf numFmtId="0" fontId="5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7" fillId="0" borderId="0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" fillId="0" borderId="0" xfId="0" applyFont="1" applyBorder="1"/>
    <xf numFmtId="0" fontId="4" fillId="0" borderId="0" xfId="0" applyFont="1" applyBorder="1"/>
    <xf numFmtId="0" fontId="10" fillId="4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165" fontId="3" fillId="5" borderId="6" xfId="1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5" fontId="3" fillId="5" borderId="9" xfId="1" applyNumberFormat="1" applyFont="1" applyFill="1" applyBorder="1" applyAlignment="1">
      <alignment horizontal="center" vertical="center"/>
    </xf>
    <xf numFmtId="165" fontId="3" fillId="5" borderId="10" xfId="1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0" fontId="3" fillId="2" borderId="13" xfId="0" applyFont="1" applyFill="1" applyBorder="1" applyAlignment="1">
      <alignment horizontal="center" vertical="center"/>
    </xf>
    <xf numFmtId="165" fontId="3" fillId="5" borderId="14" xfId="1" applyNumberFormat="1" applyFont="1" applyFill="1" applyBorder="1" applyAlignment="1">
      <alignment horizontal="center" vertical="center"/>
    </xf>
    <xf numFmtId="4" fontId="1" fillId="0" borderId="0" xfId="0" applyNumberFormat="1" applyFont="1" applyBorder="1"/>
    <xf numFmtId="0" fontId="5" fillId="0" borderId="0" xfId="0" applyFont="1" applyBorder="1" applyAlignment="1">
      <alignment horizontal="center" vertical="center"/>
    </xf>
    <xf numFmtId="0" fontId="1" fillId="0" borderId="0" xfId="0" applyFont="1" applyFill="1"/>
    <xf numFmtId="0" fontId="2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9" fillId="0" borderId="0" xfId="0" applyNumberFormat="1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165" fontId="14" fillId="0" borderId="1" xfId="1" applyNumberFormat="1" applyFont="1" applyBorder="1" applyAlignment="1">
      <alignment horizontal="center" vertical="center" wrapText="1"/>
    </xf>
    <xf numFmtId="0" fontId="10" fillId="0" borderId="0" xfId="0" applyFont="1" applyFill="1"/>
    <xf numFmtId="0" fontId="10" fillId="0" borderId="0" xfId="0" applyFont="1" applyFill="1" applyAlignment="1">
      <alignment horizontal="left"/>
    </xf>
    <xf numFmtId="0" fontId="18" fillId="0" borderId="0" xfId="0" applyFont="1" applyFill="1"/>
    <xf numFmtId="0" fontId="16" fillId="0" borderId="0" xfId="0" applyFont="1" applyFill="1"/>
    <xf numFmtId="0" fontId="3" fillId="0" borderId="0" xfId="0" applyFont="1" applyFill="1" applyBorder="1"/>
    <xf numFmtId="164" fontId="10" fillId="0" borderId="1" xfId="1" applyFont="1" applyBorder="1" applyAlignment="1">
      <alignment horizontal="center"/>
    </xf>
    <xf numFmtId="0" fontId="10" fillId="0" borderId="5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3" fillId="0" borderId="0" xfId="0" applyFont="1" applyFill="1" applyAlignment="1">
      <alignment wrapText="1"/>
    </xf>
    <xf numFmtId="0" fontId="17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0" fillId="0" borderId="7" xfId="0" applyFont="1" applyBorder="1" applyAlignment="1">
      <alignment horizontal="right" vertical="center"/>
    </xf>
    <xf numFmtId="166" fontId="10" fillId="0" borderId="7" xfId="0" applyNumberFormat="1" applyFont="1" applyBorder="1" applyAlignment="1">
      <alignment horizontal="right" vertical="center"/>
    </xf>
    <xf numFmtId="0" fontId="17" fillId="2" borderId="7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left" vertical="center"/>
    </xf>
    <xf numFmtId="0" fontId="13" fillId="0" borderId="8" xfId="2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1" fillId="0" borderId="0" xfId="0" applyFont="1" applyFill="1" applyBorder="1"/>
    <xf numFmtId="0" fontId="17" fillId="0" borderId="7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/>
    </xf>
    <xf numFmtId="0" fontId="13" fillId="0" borderId="17" xfId="0" applyFont="1" applyFill="1" applyBorder="1" applyAlignment="1">
      <alignment horizontal="left" vertical="center"/>
    </xf>
    <xf numFmtId="165" fontId="14" fillId="0" borderId="15" xfId="1" applyNumberFormat="1" applyFont="1" applyBorder="1" applyAlignment="1">
      <alignment horizontal="center" vertical="center" wrapText="1"/>
    </xf>
    <xf numFmtId="164" fontId="10" fillId="0" borderId="15" xfId="1" applyFont="1" applyBorder="1" applyAlignment="1">
      <alignment horizontal="center"/>
    </xf>
    <xf numFmtId="164" fontId="19" fillId="2" borderId="0" xfId="1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/>
    </xf>
    <xf numFmtId="164" fontId="11" fillId="0" borderId="8" xfId="1" applyFont="1" applyFill="1" applyBorder="1" applyAlignment="1">
      <alignment horizontal="center" vertical="center"/>
    </xf>
    <xf numFmtId="164" fontId="11" fillId="0" borderId="17" xfId="1" applyFont="1" applyFill="1" applyBorder="1" applyAlignment="1">
      <alignment horizontal="center" vertical="center"/>
    </xf>
    <xf numFmtId="164" fontId="11" fillId="0" borderId="5" xfId="1" applyFont="1" applyFill="1" applyBorder="1" applyAlignment="1">
      <alignment horizontal="center" vertical="center"/>
    </xf>
    <xf numFmtId="164" fontId="11" fillId="0" borderId="6" xfId="1" applyFont="1" applyFill="1" applyBorder="1" applyAlignment="1">
      <alignment horizontal="center" vertical="center"/>
    </xf>
    <xf numFmtId="164" fontId="11" fillId="0" borderId="9" xfId="1" applyFont="1" applyFill="1" applyBorder="1" applyAlignment="1">
      <alignment horizontal="center" vertical="center"/>
    </xf>
    <xf numFmtId="164" fontId="11" fillId="0" borderId="11" xfId="1" applyFont="1" applyFill="1" applyBorder="1" applyAlignment="1">
      <alignment horizontal="center" vertical="center"/>
    </xf>
    <xf numFmtId="164" fontId="11" fillId="0" borderId="12" xfId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165" fontId="3" fillId="5" borderId="21" xfId="1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164" fontId="11" fillId="0" borderId="21" xfId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7" fillId="0" borderId="22" xfId="0" applyFont="1" applyBorder="1" applyAlignment="1">
      <alignment horizontal="left" vertical="center"/>
    </xf>
    <xf numFmtId="165" fontId="3" fillId="5" borderId="12" xfId="1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0" fillId="2" borderId="0" xfId="0" applyFont="1" applyFill="1" applyBorder="1"/>
    <xf numFmtId="0" fontId="17" fillId="0" borderId="23" xfId="0" applyFont="1" applyBorder="1" applyAlignment="1">
      <alignment horizontal="left" vertical="center"/>
    </xf>
    <xf numFmtId="0" fontId="17" fillId="0" borderId="24" xfId="0" applyFont="1" applyFill="1" applyBorder="1" applyAlignment="1">
      <alignment horizontal="left" vertical="center"/>
    </xf>
    <xf numFmtId="0" fontId="13" fillId="0" borderId="25" xfId="0" applyFont="1" applyFill="1" applyBorder="1" applyAlignment="1">
      <alignment horizontal="left" vertical="center"/>
    </xf>
    <xf numFmtId="0" fontId="17" fillId="0" borderId="20" xfId="0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center" vertical="center"/>
    </xf>
    <xf numFmtId="164" fontId="11" fillId="0" borderId="25" xfId="1" applyFont="1" applyFill="1" applyBorder="1" applyAlignment="1">
      <alignment horizontal="center" vertical="center"/>
    </xf>
    <xf numFmtId="164" fontId="11" fillId="0" borderId="14" xfId="1" applyFont="1" applyFill="1" applyBorder="1" applyAlignment="1">
      <alignment horizontal="center" vertical="center"/>
    </xf>
    <xf numFmtId="0" fontId="17" fillId="0" borderId="0" xfId="0" applyFont="1"/>
    <xf numFmtId="0" fontId="13" fillId="0" borderId="0" xfId="0" applyFont="1"/>
    <xf numFmtId="167" fontId="13" fillId="0" borderId="0" xfId="1" applyNumberFormat="1" applyFont="1" applyAlignment="1">
      <alignment horizontal="center"/>
    </xf>
    <xf numFmtId="0" fontId="23" fillId="0" borderId="0" xfId="0" applyFont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/>
    </xf>
    <xf numFmtId="0" fontId="12" fillId="4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164" fontId="12" fillId="4" borderId="16" xfId="1" applyFont="1" applyFill="1" applyBorder="1" applyAlignment="1">
      <alignment horizontal="center" vertical="center" wrapText="1"/>
    </xf>
    <xf numFmtId="164" fontId="12" fillId="4" borderId="15" xfId="1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left" vertical="center" wrapText="1"/>
    </xf>
    <xf numFmtId="0" fontId="22" fillId="0" borderId="0" xfId="0" applyNumberFormat="1" applyFont="1" applyFill="1" applyBorder="1" applyAlignment="1">
      <alignment horizontal="left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Lučko 2008 završno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tabSelected="1" topLeftCell="A46" zoomScale="110" zoomScaleNormal="110" workbookViewId="0">
      <selection activeCell="F19" sqref="F19"/>
    </sheetView>
  </sheetViews>
  <sheetFormatPr defaultColWidth="9.33203125" defaultRowHeight="12" x14ac:dyDescent="0.2"/>
  <cols>
    <col min="1" max="1" width="5.5" style="28" customWidth="1"/>
    <col min="2" max="2" width="53.5" style="36" customWidth="1"/>
    <col min="3" max="3" width="9.33203125" style="27"/>
    <col min="4" max="4" width="9.33203125" style="70" customWidth="1"/>
    <col min="5" max="6" width="16.33203125" style="27" customWidth="1"/>
    <col min="7" max="16384" width="9.33203125" style="19"/>
  </cols>
  <sheetData>
    <row r="1" spans="1:6" s="29" customFormat="1" ht="18.75" x14ac:dyDescent="0.3">
      <c r="A1" s="84" t="s">
        <v>113</v>
      </c>
      <c r="B1" s="84"/>
      <c r="C1" s="84"/>
      <c r="D1" s="84"/>
      <c r="E1" s="84"/>
      <c r="F1" s="84"/>
    </row>
    <row r="2" spans="1:6" s="30" customFormat="1" ht="15" x14ac:dyDescent="0.25">
      <c r="A2" s="83" t="s">
        <v>167</v>
      </c>
      <c r="B2" s="83"/>
      <c r="C2" s="83"/>
      <c r="D2" s="83"/>
      <c r="E2" s="83"/>
      <c r="F2" s="83"/>
    </row>
    <row r="3" spans="1:6" s="30" customFormat="1" ht="22.15" customHeight="1" x14ac:dyDescent="0.25">
      <c r="A3" s="91" t="s">
        <v>159</v>
      </c>
      <c r="B3" s="91"/>
      <c r="C3" s="91"/>
      <c r="D3" s="91"/>
      <c r="E3" s="91"/>
      <c r="F3" s="91"/>
    </row>
    <row r="4" spans="1:6" s="3" customFormat="1" ht="10.15" customHeight="1" x14ac:dyDescent="0.2">
      <c r="A4" s="85" t="s">
        <v>0</v>
      </c>
      <c r="B4" s="86" t="s">
        <v>114</v>
      </c>
      <c r="C4" s="87" t="s">
        <v>1</v>
      </c>
      <c r="D4" s="88" t="s">
        <v>2</v>
      </c>
      <c r="E4" s="89" t="s">
        <v>112</v>
      </c>
      <c r="F4" s="89" t="s">
        <v>111</v>
      </c>
    </row>
    <row r="5" spans="1:6" s="3" customFormat="1" ht="11.25" x14ac:dyDescent="0.2">
      <c r="A5" s="85"/>
      <c r="B5" s="86"/>
      <c r="C5" s="87"/>
      <c r="D5" s="88"/>
      <c r="E5" s="90"/>
      <c r="F5" s="90"/>
    </row>
    <row r="6" spans="1:6" s="31" customFormat="1" ht="15" customHeight="1" x14ac:dyDescent="0.2">
      <c r="A6" s="39" t="s">
        <v>25</v>
      </c>
      <c r="B6" s="40" t="s">
        <v>28</v>
      </c>
      <c r="C6" s="34" t="s">
        <v>26</v>
      </c>
      <c r="D6" s="12">
        <v>3</v>
      </c>
      <c r="E6" s="55"/>
      <c r="F6" s="59">
        <f>SUM(D6*E6)</f>
        <v>0</v>
      </c>
    </row>
    <row r="7" spans="1:6" s="31" customFormat="1" ht="15" customHeight="1" x14ac:dyDescent="0.2">
      <c r="A7" s="39" t="s">
        <v>27</v>
      </c>
      <c r="B7" s="40" t="s">
        <v>30</v>
      </c>
      <c r="C7" s="34" t="s">
        <v>26</v>
      </c>
      <c r="D7" s="12">
        <v>18</v>
      </c>
      <c r="E7" s="55"/>
      <c r="F7" s="59">
        <f t="shared" ref="F7:F38" si="0">SUM(D7*E7)</f>
        <v>0</v>
      </c>
    </row>
    <row r="8" spans="1:6" s="31" customFormat="1" ht="15" customHeight="1" x14ac:dyDescent="0.2">
      <c r="A8" s="41" t="s">
        <v>145</v>
      </c>
      <c r="B8" s="40" t="s">
        <v>32</v>
      </c>
      <c r="C8" s="34" t="s">
        <v>26</v>
      </c>
      <c r="D8" s="12">
        <v>14</v>
      </c>
      <c r="E8" s="55"/>
      <c r="F8" s="59">
        <f t="shared" si="0"/>
        <v>0</v>
      </c>
    </row>
    <row r="9" spans="1:6" s="31" customFormat="1" ht="15" customHeight="1" x14ac:dyDescent="0.2">
      <c r="A9" s="41" t="s">
        <v>146</v>
      </c>
      <c r="B9" s="40" t="s">
        <v>34</v>
      </c>
      <c r="C9" s="34" t="s">
        <v>26</v>
      </c>
      <c r="D9" s="12">
        <v>25</v>
      </c>
      <c r="E9" s="55"/>
      <c r="F9" s="59">
        <f t="shared" si="0"/>
        <v>0</v>
      </c>
    </row>
    <row r="10" spans="1:6" s="31" customFormat="1" ht="15" customHeight="1" x14ac:dyDescent="0.2">
      <c r="A10" s="39" t="s">
        <v>29</v>
      </c>
      <c r="B10" s="40" t="s">
        <v>36</v>
      </c>
      <c r="C10" s="34" t="s">
        <v>26</v>
      </c>
      <c r="D10" s="12">
        <v>7</v>
      </c>
      <c r="E10" s="55"/>
      <c r="F10" s="59">
        <f t="shared" si="0"/>
        <v>0</v>
      </c>
    </row>
    <row r="11" spans="1:6" s="31" customFormat="1" ht="15" customHeight="1" x14ac:dyDescent="0.2">
      <c r="A11" s="41" t="s">
        <v>31</v>
      </c>
      <c r="B11" s="40" t="s">
        <v>38</v>
      </c>
      <c r="C11" s="34" t="s">
        <v>26</v>
      </c>
      <c r="D11" s="12">
        <v>4</v>
      </c>
      <c r="E11" s="55"/>
      <c r="F11" s="59">
        <f t="shared" si="0"/>
        <v>0</v>
      </c>
    </row>
    <row r="12" spans="1:6" s="31" customFormat="1" ht="15" customHeight="1" x14ac:dyDescent="0.2">
      <c r="A12" s="41" t="s">
        <v>33</v>
      </c>
      <c r="B12" s="40" t="s">
        <v>40</v>
      </c>
      <c r="C12" s="34" t="s">
        <v>26</v>
      </c>
      <c r="D12" s="12">
        <v>4</v>
      </c>
      <c r="E12" s="55"/>
      <c r="F12" s="59">
        <f t="shared" si="0"/>
        <v>0</v>
      </c>
    </row>
    <row r="13" spans="1:6" s="31" customFormat="1" ht="15" customHeight="1" x14ac:dyDescent="0.2">
      <c r="A13" s="41" t="s">
        <v>147</v>
      </c>
      <c r="B13" s="40" t="s">
        <v>42</v>
      </c>
      <c r="C13" s="34" t="s">
        <v>26</v>
      </c>
      <c r="D13" s="12">
        <v>1</v>
      </c>
      <c r="E13" s="55"/>
      <c r="F13" s="59">
        <f t="shared" si="0"/>
        <v>0</v>
      </c>
    </row>
    <row r="14" spans="1:6" s="31" customFormat="1" ht="15" customHeight="1" x14ac:dyDescent="0.2">
      <c r="A14" s="41" t="s">
        <v>148</v>
      </c>
      <c r="B14" s="40" t="s">
        <v>43</v>
      </c>
      <c r="C14" s="34" t="s">
        <v>26</v>
      </c>
      <c r="D14" s="12">
        <v>2</v>
      </c>
      <c r="E14" s="55"/>
      <c r="F14" s="59">
        <f t="shared" si="0"/>
        <v>0</v>
      </c>
    </row>
    <row r="15" spans="1:6" s="31" customFormat="1" ht="15" customHeight="1" x14ac:dyDescent="0.2">
      <c r="A15" s="41" t="s">
        <v>149</v>
      </c>
      <c r="B15" s="40" t="s">
        <v>44</v>
      </c>
      <c r="C15" s="34" t="s">
        <v>26</v>
      </c>
      <c r="D15" s="12">
        <v>2</v>
      </c>
      <c r="E15" s="55"/>
      <c r="F15" s="59">
        <f t="shared" si="0"/>
        <v>0</v>
      </c>
    </row>
    <row r="16" spans="1:6" s="31" customFormat="1" ht="15" customHeight="1" x14ac:dyDescent="0.2">
      <c r="A16" s="42" t="s">
        <v>150</v>
      </c>
      <c r="B16" s="40" t="s">
        <v>45</v>
      </c>
      <c r="C16" s="34" t="s">
        <v>26</v>
      </c>
      <c r="D16" s="12">
        <v>5</v>
      </c>
      <c r="E16" s="55"/>
      <c r="F16" s="59">
        <f t="shared" si="0"/>
        <v>0</v>
      </c>
    </row>
    <row r="17" spans="1:6" s="31" customFormat="1" ht="15" customHeight="1" x14ac:dyDescent="0.2">
      <c r="A17" s="41" t="s">
        <v>151</v>
      </c>
      <c r="B17" s="40" t="s">
        <v>46</v>
      </c>
      <c r="C17" s="34" t="s">
        <v>26</v>
      </c>
      <c r="D17" s="12">
        <v>2</v>
      </c>
      <c r="E17" s="55"/>
      <c r="F17" s="59">
        <f t="shared" si="0"/>
        <v>0</v>
      </c>
    </row>
    <row r="18" spans="1:6" s="31" customFormat="1" ht="15" customHeight="1" x14ac:dyDescent="0.2">
      <c r="A18" s="41" t="s">
        <v>152</v>
      </c>
      <c r="B18" s="40" t="s">
        <v>47</v>
      </c>
      <c r="C18" s="34" t="s">
        <v>26</v>
      </c>
      <c r="D18" s="12">
        <v>1</v>
      </c>
      <c r="E18" s="55"/>
      <c r="F18" s="59">
        <f t="shared" si="0"/>
        <v>0</v>
      </c>
    </row>
    <row r="19" spans="1:6" s="31" customFormat="1" ht="15" customHeight="1" x14ac:dyDescent="0.2">
      <c r="A19" s="41" t="s">
        <v>153</v>
      </c>
      <c r="B19" s="40" t="s">
        <v>48</v>
      </c>
      <c r="C19" s="34" t="s">
        <v>26</v>
      </c>
      <c r="D19" s="12">
        <v>3</v>
      </c>
      <c r="E19" s="55"/>
      <c r="F19" s="59">
        <f t="shared" si="0"/>
        <v>0</v>
      </c>
    </row>
    <row r="20" spans="1:6" s="31" customFormat="1" ht="15" customHeight="1" x14ac:dyDescent="0.2">
      <c r="A20" s="41" t="s">
        <v>154</v>
      </c>
      <c r="B20" s="40" t="s">
        <v>49</v>
      </c>
      <c r="C20" s="34" t="s">
        <v>26</v>
      </c>
      <c r="D20" s="12">
        <v>1</v>
      </c>
      <c r="E20" s="55"/>
      <c r="F20" s="59">
        <f t="shared" si="0"/>
        <v>0</v>
      </c>
    </row>
    <row r="21" spans="1:6" s="31" customFormat="1" ht="15" customHeight="1" x14ac:dyDescent="0.2">
      <c r="A21" s="41" t="s">
        <v>155</v>
      </c>
      <c r="B21" s="40" t="s">
        <v>50</v>
      </c>
      <c r="C21" s="34" t="s">
        <v>26</v>
      </c>
      <c r="D21" s="12">
        <v>1</v>
      </c>
      <c r="E21" s="55"/>
      <c r="F21" s="59">
        <f t="shared" si="0"/>
        <v>0</v>
      </c>
    </row>
    <row r="22" spans="1:6" s="31" customFormat="1" ht="15" customHeight="1" x14ac:dyDescent="0.2">
      <c r="A22" s="41" t="s">
        <v>156</v>
      </c>
      <c r="B22" s="40" t="s">
        <v>51</v>
      </c>
      <c r="C22" s="34" t="s">
        <v>26</v>
      </c>
      <c r="D22" s="12">
        <v>1</v>
      </c>
      <c r="E22" s="55"/>
      <c r="F22" s="59">
        <f t="shared" si="0"/>
        <v>0</v>
      </c>
    </row>
    <row r="23" spans="1:6" s="31" customFormat="1" ht="15" customHeight="1" x14ac:dyDescent="0.2">
      <c r="A23" s="41" t="s">
        <v>157</v>
      </c>
      <c r="B23" s="40" t="s">
        <v>52</v>
      </c>
      <c r="C23" s="34" t="s">
        <v>26</v>
      </c>
      <c r="D23" s="12">
        <v>1</v>
      </c>
      <c r="E23" s="55"/>
      <c r="F23" s="59">
        <f t="shared" si="0"/>
        <v>0</v>
      </c>
    </row>
    <row r="24" spans="1:6" s="31" customFormat="1" ht="15" customHeight="1" x14ac:dyDescent="0.2">
      <c r="A24" s="41" t="s">
        <v>158</v>
      </c>
      <c r="B24" s="40" t="s">
        <v>144</v>
      </c>
      <c r="C24" s="34" t="s">
        <v>26</v>
      </c>
      <c r="D24" s="12">
        <v>1</v>
      </c>
      <c r="E24" s="55"/>
      <c r="F24" s="59">
        <f>SUM(D24*E24)</f>
        <v>0</v>
      </c>
    </row>
    <row r="25" spans="1:6" s="31" customFormat="1" ht="15" customHeight="1" x14ac:dyDescent="0.2">
      <c r="A25" s="39" t="s">
        <v>35</v>
      </c>
      <c r="B25" s="40" t="s">
        <v>54</v>
      </c>
      <c r="C25" s="34" t="s">
        <v>26</v>
      </c>
      <c r="D25" s="12">
        <v>10</v>
      </c>
      <c r="E25" s="55"/>
      <c r="F25" s="59">
        <f t="shared" si="0"/>
        <v>0</v>
      </c>
    </row>
    <row r="26" spans="1:6" s="31" customFormat="1" ht="15" customHeight="1" x14ac:dyDescent="0.2">
      <c r="A26" s="42" t="s">
        <v>37</v>
      </c>
      <c r="B26" s="40" t="s">
        <v>55</v>
      </c>
      <c r="C26" s="34" t="s">
        <v>26</v>
      </c>
      <c r="D26" s="12">
        <v>1</v>
      </c>
      <c r="E26" s="55"/>
      <c r="F26" s="59">
        <f t="shared" si="0"/>
        <v>0</v>
      </c>
    </row>
    <row r="27" spans="1:6" s="31" customFormat="1" ht="15" customHeight="1" x14ac:dyDescent="0.2">
      <c r="A27" s="42" t="s">
        <v>39</v>
      </c>
      <c r="B27" s="40" t="s">
        <v>56</v>
      </c>
      <c r="C27" s="34" t="s">
        <v>26</v>
      </c>
      <c r="D27" s="12">
        <v>1</v>
      </c>
      <c r="E27" s="55"/>
      <c r="F27" s="59">
        <f t="shared" si="0"/>
        <v>0</v>
      </c>
    </row>
    <row r="28" spans="1:6" s="31" customFormat="1" ht="15" customHeight="1" x14ac:dyDescent="0.2">
      <c r="A28" s="42" t="s">
        <v>41</v>
      </c>
      <c r="B28" s="40" t="s">
        <v>57</v>
      </c>
      <c r="C28" s="34" t="s">
        <v>26</v>
      </c>
      <c r="D28" s="12">
        <v>11</v>
      </c>
      <c r="E28" s="55"/>
      <c r="F28" s="59">
        <f t="shared" si="0"/>
        <v>0</v>
      </c>
    </row>
    <row r="29" spans="1:6" s="31" customFormat="1" ht="15" customHeight="1" x14ac:dyDescent="0.2">
      <c r="A29" s="42" t="s">
        <v>118</v>
      </c>
      <c r="B29" s="40" t="s">
        <v>142</v>
      </c>
      <c r="C29" s="34" t="s">
        <v>26</v>
      </c>
      <c r="D29" s="12">
        <v>5</v>
      </c>
      <c r="E29" s="55"/>
      <c r="F29" s="59">
        <f>SUM(D29*E29)</f>
        <v>0</v>
      </c>
    </row>
    <row r="30" spans="1:6" s="31" customFormat="1" ht="15" customHeight="1" x14ac:dyDescent="0.2">
      <c r="A30" s="42" t="s">
        <v>119</v>
      </c>
      <c r="B30" s="40" t="s">
        <v>143</v>
      </c>
      <c r="C30" s="34" t="s">
        <v>26</v>
      </c>
      <c r="D30" s="12">
        <v>5</v>
      </c>
      <c r="E30" s="55"/>
      <c r="F30" s="59">
        <f t="shared" si="0"/>
        <v>0</v>
      </c>
    </row>
    <row r="31" spans="1:6" s="31" customFormat="1" ht="15" customHeight="1" x14ac:dyDescent="0.2">
      <c r="A31" s="43" t="s">
        <v>53</v>
      </c>
      <c r="B31" s="44" t="s">
        <v>59</v>
      </c>
      <c r="C31" s="34" t="s">
        <v>26</v>
      </c>
      <c r="D31" s="12">
        <v>6</v>
      </c>
      <c r="E31" s="55"/>
      <c r="F31" s="59">
        <f t="shared" si="0"/>
        <v>0</v>
      </c>
    </row>
    <row r="32" spans="1:6" s="31" customFormat="1" ht="15" customHeight="1" x14ac:dyDescent="0.2">
      <c r="A32" s="43" t="s">
        <v>58</v>
      </c>
      <c r="B32" s="40" t="s">
        <v>120</v>
      </c>
      <c r="C32" s="34" t="s">
        <v>26</v>
      </c>
      <c r="D32" s="12">
        <v>1</v>
      </c>
      <c r="E32" s="55"/>
      <c r="F32" s="59">
        <f t="shared" si="0"/>
        <v>0</v>
      </c>
    </row>
    <row r="33" spans="1:6" s="31" customFormat="1" ht="15" customHeight="1" x14ac:dyDescent="0.2">
      <c r="A33" s="39" t="s">
        <v>60</v>
      </c>
      <c r="B33" s="45" t="s">
        <v>117</v>
      </c>
      <c r="C33" s="34" t="s">
        <v>26</v>
      </c>
      <c r="D33" s="12">
        <v>4</v>
      </c>
      <c r="E33" s="55"/>
      <c r="F33" s="59">
        <f t="shared" si="0"/>
        <v>0</v>
      </c>
    </row>
    <row r="34" spans="1:6" s="31" customFormat="1" ht="15" customHeight="1" x14ac:dyDescent="0.2">
      <c r="A34" s="39" t="s">
        <v>61</v>
      </c>
      <c r="B34" s="40" t="s">
        <v>63</v>
      </c>
      <c r="C34" s="34" t="s">
        <v>26</v>
      </c>
      <c r="D34" s="12">
        <v>1</v>
      </c>
      <c r="E34" s="55"/>
      <c r="F34" s="59">
        <f t="shared" si="0"/>
        <v>0</v>
      </c>
    </row>
    <row r="35" spans="1:6" s="31" customFormat="1" ht="15" customHeight="1" x14ac:dyDescent="0.2">
      <c r="A35" s="39" t="s">
        <v>62</v>
      </c>
      <c r="B35" s="40" t="s">
        <v>65</v>
      </c>
      <c r="C35" s="34" t="s">
        <v>26</v>
      </c>
      <c r="D35" s="12">
        <v>6</v>
      </c>
      <c r="E35" s="55"/>
      <c r="F35" s="59">
        <f t="shared" si="0"/>
        <v>0</v>
      </c>
    </row>
    <row r="36" spans="1:6" s="31" customFormat="1" ht="15" customHeight="1" x14ac:dyDescent="0.2">
      <c r="A36" s="39" t="s">
        <v>64</v>
      </c>
      <c r="B36" s="40" t="s">
        <v>67</v>
      </c>
      <c r="C36" s="34" t="s">
        <v>26</v>
      </c>
      <c r="D36" s="12">
        <v>1</v>
      </c>
      <c r="E36" s="55"/>
      <c r="F36" s="59">
        <f t="shared" si="0"/>
        <v>0</v>
      </c>
    </row>
    <row r="37" spans="1:6" s="31" customFormat="1" ht="15" customHeight="1" x14ac:dyDescent="0.2">
      <c r="A37" s="39" t="s">
        <v>66</v>
      </c>
      <c r="B37" s="40" t="s">
        <v>121</v>
      </c>
      <c r="C37" s="34" t="s">
        <v>26</v>
      </c>
      <c r="D37" s="12">
        <v>1</v>
      </c>
      <c r="E37" s="55"/>
      <c r="F37" s="59">
        <f t="shared" si="0"/>
        <v>0</v>
      </c>
    </row>
    <row r="38" spans="1:6" s="31" customFormat="1" ht="15" customHeight="1" x14ac:dyDescent="0.2">
      <c r="A38" s="39" t="s">
        <v>68</v>
      </c>
      <c r="B38" s="40" t="s">
        <v>70</v>
      </c>
      <c r="C38" s="34" t="s">
        <v>26</v>
      </c>
      <c r="D38" s="12">
        <v>4</v>
      </c>
      <c r="E38" s="55"/>
      <c r="F38" s="59">
        <f t="shared" si="0"/>
        <v>0</v>
      </c>
    </row>
    <row r="39" spans="1:6" s="31" customFormat="1" ht="15" customHeight="1" x14ac:dyDescent="0.2">
      <c r="A39" s="39" t="s">
        <v>69</v>
      </c>
      <c r="B39" s="40" t="s">
        <v>72</v>
      </c>
      <c r="C39" s="34" t="s">
        <v>26</v>
      </c>
      <c r="D39" s="12">
        <v>3</v>
      </c>
      <c r="E39" s="55"/>
      <c r="F39" s="59">
        <f t="shared" ref="F39:F47" si="1">SUM(D39*E39)</f>
        <v>0</v>
      </c>
    </row>
    <row r="40" spans="1:6" s="31" customFormat="1" ht="15" customHeight="1" x14ac:dyDescent="0.2">
      <c r="A40" s="39" t="s">
        <v>71</v>
      </c>
      <c r="B40" s="40" t="s">
        <v>74</v>
      </c>
      <c r="C40" s="34" t="s">
        <v>26</v>
      </c>
      <c r="D40" s="12">
        <v>1</v>
      </c>
      <c r="E40" s="55"/>
      <c r="F40" s="59">
        <f t="shared" si="1"/>
        <v>0</v>
      </c>
    </row>
    <row r="41" spans="1:6" s="31" customFormat="1" ht="15" customHeight="1" x14ac:dyDescent="0.2">
      <c r="A41" s="39" t="s">
        <v>73</v>
      </c>
      <c r="B41" s="40" t="s">
        <v>76</v>
      </c>
      <c r="C41" s="34" t="s">
        <v>26</v>
      </c>
      <c r="D41" s="12">
        <v>1</v>
      </c>
      <c r="E41" s="55"/>
      <c r="F41" s="59">
        <f t="shared" si="1"/>
        <v>0</v>
      </c>
    </row>
    <row r="42" spans="1:6" s="47" customFormat="1" ht="15" customHeight="1" x14ac:dyDescent="0.2">
      <c r="A42" s="46" t="s">
        <v>75</v>
      </c>
      <c r="B42" s="62" t="s">
        <v>139</v>
      </c>
      <c r="C42" s="35" t="s">
        <v>26</v>
      </c>
      <c r="D42" s="69">
        <v>1</v>
      </c>
      <c r="E42" s="60"/>
      <c r="F42" s="61">
        <f>SUM(D42*E42)</f>
        <v>0</v>
      </c>
    </row>
    <row r="43" spans="1:6" s="47" customFormat="1" ht="15" customHeight="1" x14ac:dyDescent="0.2">
      <c r="A43" s="37" t="s">
        <v>77</v>
      </c>
      <c r="B43" s="38" t="s">
        <v>79</v>
      </c>
      <c r="C43" s="33" t="s">
        <v>26</v>
      </c>
      <c r="D43" s="13">
        <v>3</v>
      </c>
      <c r="E43" s="57"/>
      <c r="F43" s="58">
        <f t="shared" si="1"/>
        <v>0</v>
      </c>
    </row>
    <row r="44" spans="1:6" s="47" customFormat="1" ht="15" customHeight="1" x14ac:dyDescent="0.2">
      <c r="A44" s="72" t="s">
        <v>78</v>
      </c>
      <c r="B44" s="40" t="s">
        <v>81</v>
      </c>
      <c r="C44" s="34" t="s">
        <v>26</v>
      </c>
      <c r="D44" s="12">
        <v>1</v>
      </c>
      <c r="E44" s="55"/>
      <c r="F44" s="59">
        <f t="shared" si="1"/>
        <v>0</v>
      </c>
    </row>
    <row r="45" spans="1:6" s="47" customFormat="1" ht="15" customHeight="1" x14ac:dyDescent="0.2">
      <c r="A45" s="39" t="s">
        <v>80</v>
      </c>
      <c r="B45" s="40" t="s">
        <v>83</v>
      </c>
      <c r="C45" s="34" t="s">
        <v>26</v>
      </c>
      <c r="D45" s="12">
        <v>1</v>
      </c>
      <c r="E45" s="55"/>
      <c r="F45" s="59">
        <f t="shared" si="1"/>
        <v>0</v>
      </c>
    </row>
    <row r="46" spans="1:6" s="47" customFormat="1" ht="15" customHeight="1" x14ac:dyDescent="0.2">
      <c r="A46" s="39" t="s">
        <v>82</v>
      </c>
      <c r="B46" s="40" t="s">
        <v>136</v>
      </c>
      <c r="C46" s="34" t="s">
        <v>26</v>
      </c>
      <c r="D46" s="12">
        <v>1</v>
      </c>
      <c r="E46" s="55"/>
      <c r="F46" s="59">
        <f>SUM(D46*E46)</f>
        <v>0</v>
      </c>
    </row>
    <row r="47" spans="1:6" s="47" customFormat="1" ht="15" customHeight="1" x14ac:dyDescent="0.2">
      <c r="A47" s="39" t="s">
        <v>84</v>
      </c>
      <c r="B47" s="40" t="s">
        <v>122</v>
      </c>
      <c r="C47" s="34" t="s">
        <v>26</v>
      </c>
      <c r="D47" s="12">
        <v>1</v>
      </c>
      <c r="E47" s="55"/>
      <c r="F47" s="59">
        <f t="shared" si="1"/>
        <v>0</v>
      </c>
    </row>
    <row r="48" spans="1:6" s="47" customFormat="1" ht="15" customHeight="1" x14ac:dyDescent="0.2">
      <c r="A48" s="39" t="s">
        <v>85</v>
      </c>
      <c r="B48" s="40" t="s">
        <v>87</v>
      </c>
      <c r="C48" s="34" t="s">
        <v>26</v>
      </c>
      <c r="D48" s="12">
        <v>1</v>
      </c>
      <c r="E48" s="55"/>
      <c r="F48" s="59">
        <f t="shared" ref="F48:F55" si="2">SUM(D48*E48)</f>
        <v>0</v>
      </c>
    </row>
    <row r="49" spans="1:7" s="47" customFormat="1" ht="15" customHeight="1" x14ac:dyDescent="0.2">
      <c r="A49" s="39" t="s">
        <v>86</v>
      </c>
      <c r="B49" s="40" t="s">
        <v>89</v>
      </c>
      <c r="C49" s="34" t="s">
        <v>26</v>
      </c>
      <c r="D49" s="12">
        <v>1</v>
      </c>
      <c r="E49" s="55"/>
      <c r="F49" s="59">
        <f t="shared" si="2"/>
        <v>0</v>
      </c>
    </row>
    <row r="50" spans="1:7" s="47" customFormat="1" ht="15" customHeight="1" x14ac:dyDescent="0.2">
      <c r="A50" s="39" t="s">
        <v>88</v>
      </c>
      <c r="B50" s="40" t="s">
        <v>123</v>
      </c>
      <c r="C50" s="34" t="s">
        <v>26</v>
      </c>
      <c r="D50" s="12">
        <v>1</v>
      </c>
      <c r="E50" s="55"/>
      <c r="F50" s="59">
        <f t="shared" si="2"/>
        <v>0</v>
      </c>
    </row>
    <row r="51" spans="1:7" s="47" customFormat="1" ht="15" customHeight="1" x14ac:dyDescent="0.2">
      <c r="A51" s="39" t="s">
        <v>90</v>
      </c>
      <c r="B51" s="40" t="s">
        <v>92</v>
      </c>
      <c r="C51" s="34" t="s">
        <v>26</v>
      </c>
      <c r="D51" s="12">
        <v>2</v>
      </c>
      <c r="E51" s="55"/>
      <c r="F51" s="59">
        <f t="shared" si="2"/>
        <v>0</v>
      </c>
    </row>
    <row r="52" spans="1:7" s="47" customFormat="1" ht="15" customHeight="1" x14ac:dyDescent="0.2">
      <c r="A52" s="46" t="s">
        <v>91</v>
      </c>
      <c r="B52" s="50" t="s">
        <v>94</v>
      </c>
      <c r="C52" s="35" t="s">
        <v>26</v>
      </c>
      <c r="D52" s="63">
        <v>3</v>
      </c>
      <c r="E52" s="60"/>
      <c r="F52" s="61">
        <f t="shared" si="2"/>
        <v>0</v>
      </c>
    </row>
    <row r="53" spans="1:7" s="47" customFormat="1" ht="15" customHeight="1" x14ac:dyDescent="0.2">
      <c r="A53" s="37" t="s">
        <v>93</v>
      </c>
      <c r="B53" s="38" t="s">
        <v>96</v>
      </c>
      <c r="C53" s="33" t="s">
        <v>26</v>
      </c>
      <c r="D53" s="10">
        <v>1</v>
      </c>
      <c r="E53" s="57"/>
      <c r="F53" s="58">
        <f t="shared" si="2"/>
        <v>0</v>
      </c>
    </row>
    <row r="54" spans="1:7" s="47" customFormat="1" ht="15" customHeight="1" x14ac:dyDescent="0.2">
      <c r="A54" s="72" t="s">
        <v>95</v>
      </c>
      <c r="B54" s="40" t="s">
        <v>98</v>
      </c>
      <c r="C54" s="34" t="s">
        <v>26</v>
      </c>
      <c r="D54" s="12">
        <v>1</v>
      </c>
      <c r="E54" s="55"/>
      <c r="F54" s="59">
        <f t="shared" si="2"/>
        <v>0</v>
      </c>
    </row>
    <row r="55" spans="1:7" s="47" customFormat="1" ht="15" customHeight="1" x14ac:dyDescent="0.2">
      <c r="A55" s="39" t="s">
        <v>97</v>
      </c>
      <c r="B55" s="40" t="s">
        <v>100</v>
      </c>
      <c r="C55" s="34" t="s">
        <v>26</v>
      </c>
      <c r="D55" s="12">
        <v>2</v>
      </c>
      <c r="E55" s="55"/>
      <c r="F55" s="59">
        <f t="shared" si="2"/>
        <v>0</v>
      </c>
    </row>
    <row r="56" spans="1:7" s="47" customFormat="1" ht="15" customHeight="1" x14ac:dyDescent="0.2">
      <c r="A56" s="39" t="s">
        <v>99</v>
      </c>
      <c r="B56" s="40" t="s">
        <v>102</v>
      </c>
      <c r="C56" s="34" t="s">
        <v>26</v>
      </c>
      <c r="D56" s="12">
        <v>13</v>
      </c>
      <c r="E56" s="55"/>
      <c r="F56" s="59">
        <f>SUM(D56*E56)</f>
        <v>0</v>
      </c>
    </row>
    <row r="57" spans="1:7" s="47" customFormat="1" ht="13.9" customHeight="1" x14ac:dyDescent="0.2">
      <c r="A57" s="39" t="s">
        <v>101</v>
      </c>
      <c r="B57" s="40" t="s">
        <v>134</v>
      </c>
      <c r="C57" s="34" t="s">
        <v>26</v>
      </c>
      <c r="D57" s="12">
        <v>1</v>
      </c>
      <c r="E57" s="55"/>
      <c r="F57" s="59">
        <f>SUM(D57*E57)</f>
        <v>0</v>
      </c>
    </row>
    <row r="58" spans="1:7" s="47" customFormat="1" ht="15" customHeight="1" x14ac:dyDescent="0.2">
      <c r="A58" s="48" t="s">
        <v>124</v>
      </c>
      <c r="B58" s="40" t="s">
        <v>103</v>
      </c>
      <c r="C58" s="34" t="s">
        <v>26</v>
      </c>
      <c r="D58" s="12">
        <v>2</v>
      </c>
      <c r="E58" s="55"/>
      <c r="F58" s="59">
        <f t="shared" ref="F58:F67" si="3">SUM(D58*E58)</f>
        <v>0</v>
      </c>
    </row>
    <row r="59" spans="1:7" s="27" customFormat="1" ht="13.9" customHeight="1" x14ac:dyDescent="0.2">
      <c r="A59" s="39" t="s">
        <v>125</v>
      </c>
      <c r="B59" s="40" t="s">
        <v>104</v>
      </c>
      <c r="C59" s="34" t="s">
        <v>26</v>
      </c>
      <c r="D59" s="12">
        <v>1</v>
      </c>
      <c r="E59" s="55"/>
      <c r="F59" s="59">
        <f t="shared" si="3"/>
        <v>0</v>
      </c>
      <c r="G59" s="53" t="e">
        <f>SUM(#REF!)</f>
        <v>#REF!</v>
      </c>
    </row>
    <row r="60" spans="1:7" s="27" customFormat="1" ht="15" customHeight="1" x14ac:dyDescent="0.2">
      <c r="A60" s="39" t="s">
        <v>126</v>
      </c>
      <c r="B60" s="40" t="s">
        <v>138</v>
      </c>
      <c r="C60" s="34" t="s">
        <v>26</v>
      </c>
      <c r="D60" s="12">
        <v>1</v>
      </c>
      <c r="E60" s="55"/>
      <c r="F60" s="59">
        <f t="shared" si="3"/>
        <v>0</v>
      </c>
      <c r="G60" s="53" t="e">
        <f>SUM(G59:G59)</f>
        <v>#REF!</v>
      </c>
    </row>
    <row r="61" spans="1:7" s="27" customFormat="1" ht="15" customHeight="1" x14ac:dyDescent="0.2">
      <c r="A61" s="39" t="s">
        <v>127</v>
      </c>
      <c r="B61" s="40" t="s">
        <v>105</v>
      </c>
      <c r="C61" s="34" t="s">
        <v>26</v>
      </c>
      <c r="D61" s="12">
        <v>1</v>
      </c>
      <c r="E61" s="55"/>
      <c r="F61" s="59">
        <f t="shared" si="3"/>
        <v>0</v>
      </c>
      <c r="G61" s="53" t="e">
        <f>SUM(G59:G60)</f>
        <v>#REF!</v>
      </c>
    </row>
    <row r="62" spans="1:7" s="27" customFormat="1" ht="15" customHeight="1" x14ac:dyDescent="0.2">
      <c r="A62" s="39" t="s">
        <v>128</v>
      </c>
      <c r="B62" s="40" t="s">
        <v>106</v>
      </c>
      <c r="C62" s="34" t="s">
        <v>26</v>
      </c>
      <c r="D62" s="12">
        <v>13</v>
      </c>
      <c r="E62" s="55"/>
      <c r="F62" s="59">
        <f t="shared" si="3"/>
        <v>0</v>
      </c>
    </row>
    <row r="63" spans="1:7" s="27" customFormat="1" ht="15" customHeight="1" x14ac:dyDescent="0.2">
      <c r="A63" s="39" t="s">
        <v>129</v>
      </c>
      <c r="B63" s="40" t="s">
        <v>107</v>
      </c>
      <c r="C63" s="34" t="s">
        <v>26</v>
      </c>
      <c r="D63" s="12">
        <v>10</v>
      </c>
      <c r="E63" s="55"/>
      <c r="F63" s="59">
        <f t="shared" si="3"/>
        <v>0</v>
      </c>
    </row>
    <row r="64" spans="1:7" s="27" customFormat="1" ht="15" customHeight="1" x14ac:dyDescent="0.2">
      <c r="A64" s="39" t="s">
        <v>130</v>
      </c>
      <c r="B64" s="40" t="s">
        <v>137</v>
      </c>
      <c r="C64" s="34" t="s">
        <v>26</v>
      </c>
      <c r="D64" s="12">
        <v>1</v>
      </c>
      <c r="E64" s="55"/>
      <c r="F64" s="59">
        <f>SUM(D64*E64)</f>
        <v>0</v>
      </c>
    </row>
    <row r="65" spans="1:6" s="27" customFormat="1" ht="15" customHeight="1" x14ac:dyDescent="0.2">
      <c r="A65" s="68" t="s">
        <v>132</v>
      </c>
      <c r="B65" s="49" t="s">
        <v>131</v>
      </c>
      <c r="C65" s="34" t="s">
        <v>26</v>
      </c>
      <c r="D65" s="12">
        <v>1</v>
      </c>
      <c r="E65" s="55"/>
      <c r="F65" s="59">
        <f t="shared" si="3"/>
        <v>0</v>
      </c>
    </row>
    <row r="66" spans="1:6" s="27" customFormat="1" ht="15" customHeight="1" x14ac:dyDescent="0.2">
      <c r="A66" s="73" t="s">
        <v>133</v>
      </c>
      <c r="B66" s="50" t="s">
        <v>108</v>
      </c>
      <c r="C66" s="54" t="s">
        <v>26</v>
      </c>
      <c r="D66" s="69">
        <v>1</v>
      </c>
      <c r="E66" s="56"/>
      <c r="F66" s="65">
        <f t="shared" si="3"/>
        <v>0</v>
      </c>
    </row>
    <row r="67" spans="1:6" s="27" customFormat="1" ht="15" customHeight="1" x14ac:dyDescent="0.2">
      <c r="A67" s="75" t="s">
        <v>135</v>
      </c>
      <c r="B67" s="74" t="s">
        <v>109</v>
      </c>
      <c r="C67" s="76" t="s">
        <v>26</v>
      </c>
      <c r="D67" s="16">
        <v>11</v>
      </c>
      <c r="E67" s="77"/>
      <c r="F67" s="78">
        <f t="shared" si="3"/>
        <v>0</v>
      </c>
    </row>
    <row r="68" spans="1:6" ht="27.6" customHeight="1" x14ac:dyDescent="0.2">
      <c r="B68" s="19"/>
      <c r="E68" s="51" t="s">
        <v>110</v>
      </c>
      <c r="F68" s="52">
        <f>SUM(F6:F67)</f>
        <v>0</v>
      </c>
    </row>
    <row r="69" spans="1:6" ht="29.45" customHeight="1" x14ac:dyDescent="0.2">
      <c r="E69" s="26" t="s">
        <v>115</v>
      </c>
      <c r="F69" s="32"/>
    </row>
    <row r="70" spans="1:6" ht="30" x14ac:dyDescent="0.2">
      <c r="E70" s="26" t="s">
        <v>116</v>
      </c>
      <c r="F70" s="32">
        <f>SUM(F68+F69)</f>
        <v>0</v>
      </c>
    </row>
    <row r="73" spans="1:6" x14ac:dyDescent="0.2">
      <c r="A73" s="79" t="s">
        <v>163</v>
      </c>
      <c r="B73" s="80"/>
      <c r="C73" s="81"/>
      <c r="D73" s="80"/>
      <c r="E73" s="80"/>
    </row>
    <row r="74" spans="1:6" ht="25.15" customHeight="1" x14ac:dyDescent="0.2">
      <c r="A74" s="82" t="s">
        <v>164</v>
      </c>
      <c r="B74" s="82"/>
      <c r="C74" s="82"/>
      <c r="D74" s="82"/>
      <c r="E74" s="82"/>
      <c r="F74" s="82"/>
    </row>
    <row r="75" spans="1:6" x14ac:dyDescent="0.2">
      <c r="A75" s="80"/>
      <c r="B75" s="80"/>
      <c r="C75" s="81"/>
      <c r="D75" s="80"/>
      <c r="E75" s="80"/>
    </row>
    <row r="76" spans="1:6" x14ac:dyDescent="0.2">
      <c r="A76" s="80" t="s">
        <v>165</v>
      </c>
      <c r="B76" s="80"/>
      <c r="C76" s="81"/>
      <c r="D76" s="80"/>
      <c r="E76" s="80"/>
    </row>
    <row r="77" spans="1:6" x14ac:dyDescent="0.2">
      <c r="A77" s="80"/>
      <c r="B77" s="80"/>
      <c r="C77" s="81"/>
      <c r="D77" s="80"/>
      <c r="E77" s="80"/>
    </row>
    <row r="78" spans="1:6" x14ac:dyDescent="0.2">
      <c r="A78" s="80"/>
      <c r="B78" s="80"/>
      <c r="C78" s="81"/>
      <c r="D78" s="80"/>
      <c r="E78" s="80"/>
    </row>
    <row r="79" spans="1:6" x14ac:dyDescent="0.2">
      <c r="A79" s="80"/>
      <c r="B79" s="80"/>
      <c r="C79" s="81"/>
      <c r="D79" s="80"/>
      <c r="E79" s="80"/>
    </row>
    <row r="80" spans="1:6" x14ac:dyDescent="0.2">
      <c r="B80" s="80" t="s">
        <v>169</v>
      </c>
      <c r="C80" s="81"/>
      <c r="D80" s="80"/>
      <c r="E80" s="80"/>
    </row>
    <row r="81" spans="1:5" x14ac:dyDescent="0.2">
      <c r="A81" s="80"/>
      <c r="B81" s="80"/>
      <c r="C81" s="81"/>
      <c r="D81" s="80"/>
      <c r="E81" s="80"/>
    </row>
    <row r="82" spans="1:5" x14ac:dyDescent="0.2">
      <c r="A82" s="80"/>
      <c r="B82" s="80"/>
      <c r="C82" s="80" t="s">
        <v>166</v>
      </c>
      <c r="D82" s="80"/>
      <c r="E82" s="80"/>
    </row>
  </sheetData>
  <mergeCells count="10">
    <mergeCell ref="A74:F74"/>
    <mergeCell ref="A2:F2"/>
    <mergeCell ref="A1:F1"/>
    <mergeCell ref="A4:A5"/>
    <mergeCell ref="B4:B5"/>
    <mergeCell ref="C4:C5"/>
    <mergeCell ref="D4:D5"/>
    <mergeCell ref="E4:E5"/>
    <mergeCell ref="F4:F5"/>
    <mergeCell ref="A3:F3"/>
  </mergeCells>
  <pageMargins left="0.62992125984251968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2"/>
  <sheetViews>
    <sheetView topLeftCell="A43" zoomScaleNormal="100" workbookViewId="0">
      <pane xSplit="2" topLeftCell="I1" activePane="topRight" state="frozen"/>
      <selection pane="topRight" activeCell="AH17" sqref="AH17"/>
    </sheetView>
  </sheetViews>
  <sheetFormatPr defaultColWidth="9.33203125" defaultRowHeight="12" x14ac:dyDescent="0.2"/>
  <cols>
    <col min="1" max="1" width="5.1640625" style="22" customWidth="1"/>
    <col min="2" max="2" width="47.5" style="25" customWidth="1"/>
    <col min="3" max="28" width="8.6640625" style="2" customWidth="1"/>
    <col min="29" max="30" width="9.33203125" style="18" customWidth="1"/>
    <col min="31" max="16384" width="9.33203125" style="6"/>
  </cols>
  <sheetData>
    <row r="1" spans="1:30" s="3" customFormat="1" ht="15" customHeight="1" x14ac:dyDescent="0.2">
      <c r="A1" s="92" t="s">
        <v>168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1"/>
    </row>
    <row r="2" spans="1:30" s="3" customFormat="1" ht="15" customHeight="1" x14ac:dyDescent="0.2">
      <c r="A2" s="20"/>
      <c r="B2" s="2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1"/>
      <c r="AD2" s="1"/>
    </row>
    <row r="3" spans="1:30" ht="8.4499999999999993" customHeight="1" x14ac:dyDescent="0.2">
      <c r="A3" s="21"/>
      <c r="B3" s="2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4"/>
      <c r="AD3" s="4"/>
    </row>
    <row r="4" spans="1:30" s="7" customFormat="1" ht="15.75" customHeight="1" x14ac:dyDescent="0.2">
      <c r="A4" s="93" t="s">
        <v>0</v>
      </c>
      <c r="B4" s="94" t="s">
        <v>114</v>
      </c>
      <c r="C4" s="96" t="s">
        <v>162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8"/>
      <c r="AC4" s="95" t="s">
        <v>2</v>
      </c>
      <c r="AD4" s="95" t="s">
        <v>2</v>
      </c>
    </row>
    <row r="5" spans="1:30" s="7" customFormat="1" ht="19.899999999999999" customHeight="1" x14ac:dyDescent="0.2">
      <c r="A5" s="93"/>
      <c r="B5" s="94"/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  <c r="K5" s="8" t="s">
        <v>140</v>
      </c>
      <c r="L5" s="8" t="s">
        <v>141</v>
      </c>
      <c r="M5" s="8" t="s">
        <v>11</v>
      </c>
      <c r="N5" s="8" t="s">
        <v>12</v>
      </c>
      <c r="O5" s="8" t="s">
        <v>13</v>
      </c>
      <c r="P5" s="8" t="s">
        <v>14</v>
      </c>
      <c r="Q5" s="8" t="s">
        <v>15</v>
      </c>
      <c r="R5" s="8" t="s">
        <v>16</v>
      </c>
      <c r="S5" s="8" t="s">
        <v>17</v>
      </c>
      <c r="T5" s="8" t="s">
        <v>18</v>
      </c>
      <c r="U5" s="8" t="s">
        <v>19</v>
      </c>
      <c r="V5" s="8" t="s">
        <v>20</v>
      </c>
      <c r="W5" s="8" t="s">
        <v>21</v>
      </c>
      <c r="X5" s="8" t="s">
        <v>22</v>
      </c>
      <c r="Y5" s="8" t="s">
        <v>23</v>
      </c>
      <c r="Z5" s="8" t="s">
        <v>24</v>
      </c>
      <c r="AA5" s="8" t="s">
        <v>160</v>
      </c>
      <c r="AB5" s="8" t="s">
        <v>161</v>
      </c>
      <c r="AC5" s="95"/>
      <c r="AD5" s="95"/>
    </row>
    <row r="6" spans="1:30" ht="19.899999999999999" customHeight="1" x14ac:dyDescent="0.2">
      <c r="A6" s="39" t="s">
        <v>25</v>
      </c>
      <c r="B6" s="40" t="s">
        <v>28</v>
      </c>
      <c r="C6" s="11">
        <v>1</v>
      </c>
      <c r="D6" s="11"/>
      <c r="E6" s="11"/>
      <c r="F6" s="11"/>
      <c r="G6" s="11"/>
      <c r="H6" s="11"/>
      <c r="I6" s="11"/>
      <c r="J6" s="11">
        <v>1</v>
      </c>
      <c r="K6" s="11"/>
      <c r="L6" s="11"/>
      <c r="M6" s="11">
        <v>1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2">
        <f t="shared" ref="AC6:AC39" si="0">SUM(C6:AB6)</f>
        <v>3</v>
      </c>
      <c r="AD6" s="12">
        <v>3</v>
      </c>
    </row>
    <row r="7" spans="1:30" ht="19.899999999999999" customHeight="1" x14ac:dyDescent="0.2">
      <c r="A7" s="39" t="s">
        <v>27</v>
      </c>
      <c r="B7" s="40" t="s">
        <v>30</v>
      </c>
      <c r="C7" s="11">
        <v>1</v>
      </c>
      <c r="D7" s="11">
        <v>2</v>
      </c>
      <c r="E7" s="11"/>
      <c r="F7" s="11"/>
      <c r="G7" s="11"/>
      <c r="H7" s="11"/>
      <c r="I7" s="11"/>
      <c r="J7" s="11"/>
      <c r="K7" s="11">
        <v>5</v>
      </c>
      <c r="L7" s="11"/>
      <c r="M7" s="11"/>
      <c r="N7" s="11"/>
      <c r="O7" s="11">
        <v>2</v>
      </c>
      <c r="P7" s="11">
        <v>2</v>
      </c>
      <c r="Q7" s="11"/>
      <c r="R7" s="11"/>
      <c r="S7" s="11"/>
      <c r="T7" s="11"/>
      <c r="U7" s="11"/>
      <c r="V7" s="11"/>
      <c r="W7" s="11">
        <v>1</v>
      </c>
      <c r="X7" s="11">
        <v>2</v>
      </c>
      <c r="Y7" s="11"/>
      <c r="Z7" s="11">
        <v>3</v>
      </c>
      <c r="AA7" s="11"/>
      <c r="AB7" s="11"/>
      <c r="AC7" s="12">
        <f t="shared" si="0"/>
        <v>18</v>
      </c>
      <c r="AD7" s="12">
        <v>18</v>
      </c>
    </row>
    <row r="8" spans="1:30" ht="19.899999999999999" customHeight="1" x14ac:dyDescent="0.2">
      <c r="A8" s="41" t="s">
        <v>145</v>
      </c>
      <c r="B8" s="40" t="s">
        <v>32</v>
      </c>
      <c r="C8" s="11"/>
      <c r="D8" s="11"/>
      <c r="E8" s="11">
        <v>1</v>
      </c>
      <c r="F8" s="11"/>
      <c r="G8" s="11"/>
      <c r="H8" s="11"/>
      <c r="I8" s="11"/>
      <c r="J8" s="11"/>
      <c r="K8" s="11">
        <v>2</v>
      </c>
      <c r="L8" s="11"/>
      <c r="M8" s="11"/>
      <c r="N8" s="11"/>
      <c r="O8" s="11">
        <v>3</v>
      </c>
      <c r="P8" s="11">
        <v>1</v>
      </c>
      <c r="Q8" s="11"/>
      <c r="R8" s="11"/>
      <c r="S8" s="11"/>
      <c r="T8" s="11"/>
      <c r="U8" s="11"/>
      <c r="V8" s="11"/>
      <c r="W8" s="11">
        <v>3</v>
      </c>
      <c r="X8" s="11">
        <v>2</v>
      </c>
      <c r="Y8" s="11">
        <v>1</v>
      </c>
      <c r="Z8" s="11">
        <v>1</v>
      </c>
      <c r="AA8" s="11"/>
      <c r="AB8" s="11"/>
      <c r="AC8" s="12">
        <f t="shared" si="0"/>
        <v>14</v>
      </c>
      <c r="AD8" s="12">
        <v>14</v>
      </c>
    </row>
    <row r="9" spans="1:30" ht="19.899999999999999" customHeight="1" x14ac:dyDescent="0.2">
      <c r="A9" s="41" t="s">
        <v>146</v>
      </c>
      <c r="B9" s="40" t="s">
        <v>34</v>
      </c>
      <c r="C9" s="11"/>
      <c r="D9" s="11">
        <v>2</v>
      </c>
      <c r="E9" s="11">
        <v>1</v>
      </c>
      <c r="F9" s="11"/>
      <c r="G9" s="11"/>
      <c r="H9" s="11"/>
      <c r="I9" s="11"/>
      <c r="J9" s="11">
        <v>2</v>
      </c>
      <c r="K9" s="11">
        <v>5</v>
      </c>
      <c r="L9" s="11">
        <v>1</v>
      </c>
      <c r="M9" s="11">
        <v>1</v>
      </c>
      <c r="N9" s="11"/>
      <c r="O9" s="11">
        <v>3</v>
      </c>
      <c r="P9" s="11">
        <v>4</v>
      </c>
      <c r="Q9" s="11"/>
      <c r="R9" s="11"/>
      <c r="S9" s="11"/>
      <c r="T9" s="11"/>
      <c r="U9" s="11">
        <v>1</v>
      </c>
      <c r="V9" s="11"/>
      <c r="W9" s="11">
        <v>2</v>
      </c>
      <c r="X9" s="11">
        <v>2</v>
      </c>
      <c r="Y9" s="11"/>
      <c r="Z9" s="11">
        <v>1</v>
      </c>
      <c r="AA9" s="11"/>
      <c r="AB9" s="11"/>
      <c r="AC9" s="12">
        <f t="shared" si="0"/>
        <v>25</v>
      </c>
      <c r="AD9" s="12">
        <v>25</v>
      </c>
    </row>
    <row r="10" spans="1:30" ht="19.899999999999999" customHeight="1" x14ac:dyDescent="0.2">
      <c r="A10" s="39" t="s">
        <v>29</v>
      </c>
      <c r="B10" s="40" t="s">
        <v>36</v>
      </c>
      <c r="C10" s="11"/>
      <c r="D10" s="11"/>
      <c r="E10" s="11"/>
      <c r="F10" s="11"/>
      <c r="G10" s="11">
        <v>1</v>
      </c>
      <c r="H10" s="11"/>
      <c r="I10" s="11"/>
      <c r="J10" s="11"/>
      <c r="K10" s="11">
        <v>2</v>
      </c>
      <c r="L10" s="11"/>
      <c r="M10" s="11"/>
      <c r="N10" s="11"/>
      <c r="O10" s="11"/>
      <c r="P10" s="11">
        <v>1</v>
      </c>
      <c r="Q10" s="11"/>
      <c r="R10" s="11"/>
      <c r="S10" s="11">
        <v>1</v>
      </c>
      <c r="T10" s="11"/>
      <c r="U10" s="11">
        <v>1</v>
      </c>
      <c r="V10" s="11"/>
      <c r="W10" s="11">
        <v>1</v>
      </c>
      <c r="X10" s="11"/>
      <c r="Y10" s="11"/>
      <c r="Z10" s="11"/>
      <c r="AA10" s="11"/>
      <c r="AB10" s="11"/>
      <c r="AC10" s="12">
        <f t="shared" si="0"/>
        <v>7</v>
      </c>
      <c r="AD10" s="12">
        <v>7</v>
      </c>
    </row>
    <row r="11" spans="1:30" ht="19.899999999999999" customHeight="1" x14ac:dyDescent="0.2">
      <c r="A11" s="41" t="s">
        <v>31</v>
      </c>
      <c r="B11" s="40" t="s">
        <v>38</v>
      </c>
      <c r="C11" s="11"/>
      <c r="D11" s="11"/>
      <c r="E11" s="11"/>
      <c r="F11" s="11"/>
      <c r="G11" s="11"/>
      <c r="H11" s="11">
        <v>1</v>
      </c>
      <c r="I11" s="11">
        <v>1</v>
      </c>
      <c r="J11" s="11"/>
      <c r="K11" s="11"/>
      <c r="L11" s="11"/>
      <c r="M11" s="11"/>
      <c r="N11" s="11"/>
      <c r="O11" s="11"/>
      <c r="P11" s="11"/>
      <c r="Q11" s="11"/>
      <c r="R11" s="11"/>
      <c r="S11" s="11">
        <v>1</v>
      </c>
      <c r="T11" s="11"/>
      <c r="U11" s="11">
        <v>1</v>
      </c>
      <c r="V11" s="11"/>
      <c r="W11" s="11"/>
      <c r="X11" s="11"/>
      <c r="Y11" s="11"/>
      <c r="Z11" s="11"/>
      <c r="AA11" s="11"/>
      <c r="AB11" s="11"/>
      <c r="AC11" s="12">
        <f t="shared" si="0"/>
        <v>4</v>
      </c>
      <c r="AD11" s="12">
        <v>4</v>
      </c>
    </row>
    <row r="12" spans="1:30" ht="19.899999999999999" customHeight="1" x14ac:dyDescent="0.2">
      <c r="A12" s="41" t="s">
        <v>33</v>
      </c>
      <c r="B12" s="40" t="s">
        <v>40</v>
      </c>
      <c r="C12" s="11"/>
      <c r="D12" s="11"/>
      <c r="E12" s="11"/>
      <c r="F12" s="11"/>
      <c r="G12" s="11"/>
      <c r="H12" s="11">
        <v>2</v>
      </c>
      <c r="I12" s="11"/>
      <c r="J12" s="11"/>
      <c r="K12" s="11"/>
      <c r="L12" s="11"/>
      <c r="M12" s="11"/>
      <c r="N12" s="11"/>
      <c r="O12" s="11"/>
      <c r="P12" s="11"/>
      <c r="Q12" s="11">
        <v>1</v>
      </c>
      <c r="R12" s="11"/>
      <c r="S12" s="11"/>
      <c r="T12" s="11"/>
      <c r="U12" s="11">
        <v>1</v>
      </c>
      <c r="V12" s="11"/>
      <c r="W12" s="11"/>
      <c r="X12" s="11"/>
      <c r="Y12" s="11"/>
      <c r="Z12" s="11"/>
      <c r="AA12" s="11"/>
      <c r="AB12" s="11"/>
      <c r="AC12" s="12">
        <f t="shared" si="0"/>
        <v>4</v>
      </c>
      <c r="AD12" s="12">
        <v>4</v>
      </c>
    </row>
    <row r="13" spans="1:30" ht="19.899999999999999" customHeight="1" x14ac:dyDescent="0.2">
      <c r="A13" s="41" t="s">
        <v>147</v>
      </c>
      <c r="B13" s="40" t="s">
        <v>42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2">
        <f t="shared" si="0"/>
        <v>0</v>
      </c>
      <c r="AD13" s="12">
        <v>0</v>
      </c>
    </row>
    <row r="14" spans="1:30" ht="19.899999999999999" customHeight="1" x14ac:dyDescent="0.2">
      <c r="A14" s="41" t="s">
        <v>148</v>
      </c>
      <c r="B14" s="40" t="s">
        <v>43</v>
      </c>
      <c r="C14" s="11"/>
      <c r="D14" s="11"/>
      <c r="E14" s="11"/>
      <c r="F14" s="11"/>
      <c r="G14" s="11"/>
      <c r="H14" s="11"/>
      <c r="I14" s="11"/>
      <c r="J14" s="11"/>
      <c r="K14" s="11">
        <v>1</v>
      </c>
      <c r="L14" s="11"/>
      <c r="M14" s="11"/>
      <c r="N14" s="11"/>
      <c r="O14" s="11"/>
      <c r="P14" s="11"/>
      <c r="Q14" s="11"/>
      <c r="R14" s="11"/>
      <c r="S14" s="11"/>
      <c r="T14" s="11"/>
      <c r="U14" s="11">
        <v>1</v>
      </c>
      <c r="V14" s="11"/>
      <c r="W14" s="11"/>
      <c r="X14" s="11"/>
      <c r="Y14" s="11"/>
      <c r="Z14" s="11"/>
      <c r="AA14" s="11"/>
      <c r="AB14" s="11"/>
      <c r="AC14" s="12">
        <f t="shared" si="0"/>
        <v>2</v>
      </c>
      <c r="AD14" s="12">
        <v>2</v>
      </c>
    </row>
    <row r="15" spans="1:30" ht="19.899999999999999" customHeight="1" x14ac:dyDescent="0.2">
      <c r="A15" s="41" t="s">
        <v>149</v>
      </c>
      <c r="B15" s="40" t="s">
        <v>44</v>
      </c>
      <c r="C15" s="11"/>
      <c r="D15" s="11"/>
      <c r="E15" s="11"/>
      <c r="F15" s="11"/>
      <c r="G15" s="11">
        <v>1</v>
      </c>
      <c r="H15" s="11"/>
      <c r="I15" s="11"/>
      <c r="J15" s="11">
        <v>1</v>
      </c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2">
        <f t="shared" si="0"/>
        <v>2</v>
      </c>
      <c r="AD15" s="12">
        <v>2</v>
      </c>
    </row>
    <row r="16" spans="1:30" ht="19.899999999999999" customHeight="1" x14ac:dyDescent="0.2">
      <c r="A16" s="42" t="s">
        <v>150</v>
      </c>
      <c r="B16" s="40" t="s">
        <v>45</v>
      </c>
      <c r="C16" s="11"/>
      <c r="D16" s="11"/>
      <c r="E16" s="11"/>
      <c r="F16" s="11"/>
      <c r="G16" s="11">
        <v>2</v>
      </c>
      <c r="H16" s="11"/>
      <c r="I16" s="11"/>
      <c r="J16" s="11"/>
      <c r="K16" s="11"/>
      <c r="L16" s="11"/>
      <c r="M16" s="11"/>
      <c r="N16" s="11"/>
      <c r="O16" s="11">
        <v>2</v>
      </c>
      <c r="P16" s="11"/>
      <c r="Q16" s="11"/>
      <c r="R16" s="11"/>
      <c r="S16" s="11"/>
      <c r="T16" s="11"/>
      <c r="U16" s="11"/>
      <c r="V16" s="11"/>
      <c r="W16" s="11">
        <v>1</v>
      </c>
      <c r="X16" s="11"/>
      <c r="Y16" s="11"/>
      <c r="Z16" s="11"/>
      <c r="AA16" s="11"/>
      <c r="AB16" s="11"/>
      <c r="AC16" s="12">
        <f t="shared" si="0"/>
        <v>5</v>
      </c>
      <c r="AD16" s="12">
        <v>5</v>
      </c>
    </row>
    <row r="17" spans="1:31" ht="19.899999999999999" customHeight="1" x14ac:dyDescent="0.2">
      <c r="A17" s="41" t="s">
        <v>151</v>
      </c>
      <c r="B17" s="40" t="s">
        <v>46</v>
      </c>
      <c r="C17" s="11"/>
      <c r="D17" s="11"/>
      <c r="E17" s="11"/>
      <c r="F17" s="11"/>
      <c r="G17" s="11"/>
      <c r="H17" s="11"/>
      <c r="I17" s="11"/>
      <c r="J17" s="11"/>
      <c r="K17" s="11">
        <v>1</v>
      </c>
      <c r="L17" s="11"/>
      <c r="M17" s="11"/>
      <c r="N17" s="11">
        <v>1</v>
      </c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2">
        <f t="shared" si="0"/>
        <v>2</v>
      </c>
      <c r="AD17" s="12">
        <v>2</v>
      </c>
    </row>
    <row r="18" spans="1:31" ht="19.899999999999999" customHeight="1" x14ac:dyDescent="0.2">
      <c r="A18" s="41" t="s">
        <v>152</v>
      </c>
      <c r="B18" s="40" t="s">
        <v>47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2">
        <f t="shared" si="0"/>
        <v>0</v>
      </c>
      <c r="AD18" s="12">
        <v>0</v>
      </c>
    </row>
    <row r="19" spans="1:31" ht="19.899999999999999" customHeight="1" x14ac:dyDescent="0.2">
      <c r="A19" s="41" t="s">
        <v>153</v>
      </c>
      <c r="B19" s="40" t="s">
        <v>48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>
        <v>1</v>
      </c>
      <c r="N19" s="11"/>
      <c r="O19" s="11"/>
      <c r="P19" s="11"/>
      <c r="Q19" s="11"/>
      <c r="R19" s="11">
        <v>1</v>
      </c>
      <c r="S19" s="11"/>
      <c r="T19" s="11"/>
      <c r="U19" s="11"/>
      <c r="V19" s="11">
        <v>1</v>
      </c>
      <c r="W19" s="11"/>
      <c r="X19" s="11"/>
      <c r="Y19" s="11"/>
      <c r="Z19" s="11"/>
      <c r="AA19" s="11"/>
      <c r="AB19" s="11"/>
      <c r="AC19" s="12">
        <f t="shared" si="0"/>
        <v>3</v>
      </c>
      <c r="AD19" s="12">
        <v>3</v>
      </c>
    </row>
    <row r="20" spans="1:31" ht="19.899999999999999" customHeight="1" x14ac:dyDescent="0.2">
      <c r="A20" s="41" t="s">
        <v>154</v>
      </c>
      <c r="B20" s="40" t="s">
        <v>49</v>
      </c>
      <c r="C20" s="11"/>
      <c r="D20" s="11"/>
      <c r="E20" s="11"/>
      <c r="F20" s="11"/>
      <c r="G20" s="11"/>
      <c r="H20" s="11"/>
      <c r="I20" s="11"/>
      <c r="J20" s="11"/>
      <c r="K20" s="11">
        <v>1</v>
      </c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2">
        <f t="shared" si="0"/>
        <v>1</v>
      </c>
      <c r="AD20" s="12">
        <v>1</v>
      </c>
    </row>
    <row r="21" spans="1:31" ht="19.899999999999999" customHeight="1" x14ac:dyDescent="0.2">
      <c r="A21" s="41" t="s">
        <v>155</v>
      </c>
      <c r="B21" s="40" t="s">
        <v>50</v>
      </c>
      <c r="C21" s="11"/>
      <c r="D21" s="11"/>
      <c r="E21" s="11">
        <v>1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2">
        <f t="shared" si="0"/>
        <v>1</v>
      </c>
      <c r="AD21" s="12">
        <v>1</v>
      </c>
    </row>
    <row r="22" spans="1:31" ht="19.899999999999999" customHeight="1" x14ac:dyDescent="0.2">
      <c r="A22" s="41" t="s">
        <v>156</v>
      </c>
      <c r="B22" s="40" t="s">
        <v>51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2">
        <f t="shared" si="0"/>
        <v>0</v>
      </c>
      <c r="AD22" s="12">
        <v>0</v>
      </c>
    </row>
    <row r="23" spans="1:31" ht="19.899999999999999" customHeight="1" x14ac:dyDescent="0.2">
      <c r="A23" s="41" t="s">
        <v>157</v>
      </c>
      <c r="B23" s="40" t="s">
        <v>52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2">
        <f t="shared" si="0"/>
        <v>0</v>
      </c>
      <c r="AD23" s="12">
        <v>0</v>
      </c>
    </row>
    <row r="24" spans="1:31" ht="19.899999999999999" customHeight="1" x14ac:dyDescent="0.2">
      <c r="A24" s="41" t="s">
        <v>158</v>
      </c>
      <c r="B24" s="40" t="s">
        <v>144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>
        <v>1</v>
      </c>
      <c r="Y24" s="11"/>
      <c r="Z24" s="11"/>
      <c r="AA24" s="11"/>
      <c r="AB24" s="11"/>
      <c r="AC24" s="12">
        <f t="shared" si="0"/>
        <v>1</v>
      </c>
      <c r="AD24" s="12">
        <v>1</v>
      </c>
    </row>
    <row r="25" spans="1:31" ht="19.899999999999999" customHeight="1" x14ac:dyDescent="0.2">
      <c r="A25" s="39" t="s">
        <v>35</v>
      </c>
      <c r="B25" s="40" t="s">
        <v>54</v>
      </c>
      <c r="C25" s="11">
        <v>1</v>
      </c>
      <c r="D25" s="11"/>
      <c r="E25" s="11">
        <v>2</v>
      </c>
      <c r="F25" s="11">
        <v>1</v>
      </c>
      <c r="G25" s="11"/>
      <c r="H25" s="11">
        <v>1</v>
      </c>
      <c r="I25" s="11"/>
      <c r="J25" s="11"/>
      <c r="K25" s="11">
        <v>2</v>
      </c>
      <c r="L25" s="11"/>
      <c r="M25" s="11">
        <v>1</v>
      </c>
      <c r="N25" s="11"/>
      <c r="O25" s="11"/>
      <c r="P25" s="11"/>
      <c r="Q25" s="11">
        <v>1</v>
      </c>
      <c r="R25" s="11"/>
      <c r="S25" s="11"/>
      <c r="T25" s="11"/>
      <c r="U25" s="11"/>
      <c r="V25" s="11"/>
      <c r="W25" s="11"/>
      <c r="X25" s="11">
        <v>1</v>
      </c>
      <c r="Y25" s="11"/>
      <c r="Z25" s="11"/>
      <c r="AA25" s="11"/>
      <c r="AB25" s="11"/>
      <c r="AC25" s="12">
        <f t="shared" si="0"/>
        <v>10</v>
      </c>
      <c r="AD25" s="12">
        <v>10</v>
      </c>
      <c r="AE25" s="71"/>
    </row>
    <row r="26" spans="1:31" ht="19.899999999999999" customHeight="1" x14ac:dyDescent="0.2">
      <c r="A26" s="42" t="s">
        <v>37</v>
      </c>
      <c r="B26" s="40" t="s">
        <v>55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2">
        <f t="shared" si="0"/>
        <v>0</v>
      </c>
      <c r="AD26" s="12">
        <v>0</v>
      </c>
    </row>
    <row r="27" spans="1:31" ht="19.899999999999999" customHeight="1" x14ac:dyDescent="0.2">
      <c r="A27" s="42" t="s">
        <v>39</v>
      </c>
      <c r="B27" s="40" t="s">
        <v>56</v>
      </c>
      <c r="C27" s="11"/>
      <c r="D27" s="11"/>
      <c r="E27" s="11"/>
      <c r="F27" s="11"/>
      <c r="G27" s="11">
        <v>1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2">
        <f t="shared" si="0"/>
        <v>1</v>
      </c>
      <c r="AD27" s="12">
        <v>1</v>
      </c>
    </row>
    <row r="28" spans="1:31" s="14" customFormat="1" ht="19.899999999999999" customHeight="1" x14ac:dyDescent="0.2">
      <c r="A28" s="42" t="s">
        <v>41</v>
      </c>
      <c r="B28" s="40" t="s">
        <v>57</v>
      </c>
      <c r="C28" s="11">
        <v>3</v>
      </c>
      <c r="D28" s="11"/>
      <c r="E28" s="11"/>
      <c r="F28" s="11">
        <v>3</v>
      </c>
      <c r="G28" s="11">
        <v>1</v>
      </c>
      <c r="H28" s="11">
        <v>1</v>
      </c>
      <c r="I28" s="11"/>
      <c r="J28" s="11"/>
      <c r="K28" s="11"/>
      <c r="L28" s="11">
        <v>1</v>
      </c>
      <c r="M28" s="11"/>
      <c r="N28" s="11">
        <v>1</v>
      </c>
      <c r="O28" s="11"/>
      <c r="P28" s="11"/>
      <c r="Q28" s="11"/>
      <c r="R28" s="11"/>
      <c r="S28" s="11"/>
      <c r="T28" s="11"/>
      <c r="U28" s="11"/>
      <c r="V28" s="11"/>
      <c r="W28" s="11"/>
      <c r="X28" s="11">
        <v>1</v>
      </c>
      <c r="Y28" s="11"/>
      <c r="Z28" s="11"/>
      <c r="AA28" s="11"/>
      <c r="AB28" s="11"/>
      <c r="AC28" s="12">
        <f t="shared" si="0"/>
        <v>11</v>
      </c>
      <c r="AD28" s="12">
        <v>11</v>
      </c>
    </row>
    <row r="29" spans="1:31" s="14" customFormat="1" ht="19.899999999999999" customHeight="1" x14ac:dyDescent="0.2">
      <c r="A29" s="42" t="s">
        <v>118</v>
      </c>
      <c r="B29" s="40" t="s">
        <v>142</v>
      </c>
      <c r="C29" s="11"/>
      <c r="D29" s="11"/>
      <c r="E29" s="11"/>
      <c r="F29" s="11">
        <v>3</v>
      </c>
      <c r="G29" s="11">
        <v>1</v>
      </c>
      <c r="H29" s="11"/>
      <c r="I29" s="11"/>
      <c r="J29" s="11"/>
      <c r="K29" s="11">
        <v>1</v>
      </c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2">
        <f>SUM(C29:AB29)</f>
        <v>5</v>
      </c>
      <c r="AD29" s="12">
        <v>5</v>
      </c>
    </row>
    <row r="30" spans="1:31" s="14" customFormat="1" ht="19.899999999999999" customHeight="1" x14ac:dyDescent="0.2">
      <c r="A30" s="42" t="s">
        <v>119</v>
      </c>
      <c r="B30" s="40" t="s">
        <v>143</v>
      </c>
      <c r="C30" s="11"/>
      <c r="D30" s="11"/>
      <c r="E30" s="11"/>
      <c r="F30" s="11">
        <v>3</v>
      </c>
      <c r="G30" s="11">
        <v>1</v>
      </c>
      <c r="H30" s="11"/>
      <c r="I30" s="11"/>
      <c r="J30" s="11"/>
      <c r="K30" s="11">
        <v>1</v>
      </c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2">
        <f t="shared" si="0"/>
        <v>5</v>
      </c>
      <c r="AD30" s="12">
        <v>5</v>
      </c>
    </row>
    <row r="31" spans="1:31" ht="19.899999999999999" customHeight="1" x14ac:dyDescent="0.2">
      <c r="A31" s="43" t="s">
        <v>53</v>
      </c>
      <c r="B31" s="44" t="s">
        <v>59</v>
      </c>
      <c r="C31" s="11">
        <v>2</v>
      </c>
      <c r="D31" s="11"/>
      <c r="E31" s="11"/>
      <c r="F31" s="11"/>
      <c r="G31" s="11"/>
      <c r="H31" s="11"/>
      <c r="I31" s="11"/>
      <c r="J31" s="11">
        <v>1</v>
      </c>
      <c r="K31" s="11">
        <v>1</v>
      </c>
      <c r="L31" s="11"/>
      <c r="M31" s="11"/>
      <c r="N31" s="11"/>
      <c r="O31" s="11"/>
      <c r="P31" s="11"/>
      <c r="Q31" s="11">
        <v>1</v>
      </c>
      <c r="R31" s="11"/>
      <c r="S31" s="11"/>
      <c r="T31" s="11"/>
      <c r="U31" s="11"/>
      <c r="V31" s="11"/>
      <c r="W31" s="11"/>
      <c r="X31" s="11"/>
      <c r="Y31" s="11"/>
      <c r="Z31" s="11">
        <v>1</v>
      </c>
      <c r="AA31" s="11"/>
      <c r="AB31" s="11"/>
      <c r="AC31" s="12">
        <f t="shared" si="0"/>
        <v>6</v>
      </c>
      <c r="AD31" s="12">
        <v>6</v>
      </c>
    </row>
    <row r="32" spans="1:31" ht="19.899999999999999" customHeight="1" x14ac:dyDescent="0.2">
      <c r="A32" s="43" t="s">
        <v>58</v>
      </c>
      <c r="B32" s="40" t="s">
        <v>120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2">
        <f t="shared" si="0"/>
        <v>0</v>
      </c>
      <c r="AD32" s="12">
        <v>0</v>
      </c>
    </row>
    <row r="33" spans="1:30" ht="19.899999999999999" customHeight="1" x14ac:dyDescent="0.2">
      <c r="A33" s="39" t="s">
        <v>60</v>
      </c>
      <c r="B33" s="45" t="s">
        <v>117</v>
      </c>
      <c r="C33" s="11"/>
      <c r="D33" s="11"/>
      <c r="E33" s="11"/>
      <c r="F33" s="11">
        <v>1</v>
      </c>
      <c r="G33" s="11"/>
      <c r="H33" s="11"/>
      <c r="I33" s="11"/>
      <c r="J33" s="11"/>
      <c r="K33" s="11"/>
      <c r="L33" s="11"/>
      <c r="M33" s="11"/>
      <c r="N33" s="11"/>
      <c r="O33" s="11">
        <v>2</v>
      </c>
      <c r="P33" s="11"/>
      <c r="Q33" s="11"/>
      <c r="R33" s="11"/>
      <c r="S33" s="11"/>
      <c r="T33" s="11"/>
      <c r="U33" s="11"/>
      <c r="V33" s="11"/>
      <c r="W33" s="11">
        <v>1</v>
      </c>
      <c r="X33" s="11"/>
      <c r="Y33" s="11"/>
      <c r="Z33" s="11"/>
      <c r="AA33" s="11"/>
      <c r="AB33" s="11"/>
      <c r="AC33" s="12">
        <f t="shared" si="0"/>
        <v>4</v>
      </c>
      <c r="AD33" s="12">
        <v>4</v>
      </c>
    </row>
    <row r="34" spans="1:30" ht="19.899999999999999" customHeight="1" x14ac:dyDescent="0.2">
      <c r="A34" s="39" t="s">
        <v>61</v>
      </c>
      <c r="B34" s="40" t="s">
        <v>63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2">
        <f t="shared" si="0"/>
        <v>0</v>
      </c>
      <c r="AD34" s="12">
        <v>0</v>
      </c>
    </row>
    <row r="35" spans="1:30" ht="19.899999999999999" customHeight="1" x14ac:dyDescent="0.2">
      <c r="A35" s="39" t="s">
        <v>62</v>
      </c>
      <c r="B35" s="40" t="s">
        <v>65</v>
      </c>
      <c r="C35" s="11"/>
      <c r="D35" s="11"/>
      <c r="E35" s="11"/>
      <c r="F35" s="11">
        <v>1</v>
      </c>
      <c r="G35" s="11"/>
      <c r="H35" s="11">
        <v>5</v>
      </c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2">
        <f t="shared" si="0"/>
        <v>6</v>
      </c>
      <c r="AD35" s="12">
        <v>6</v>
      </c>
    </row>
    <row r="36" spans="1:30" ht="19.899999999999999" customHeight="1" x14ac:dyDescent="0.2">
      <c r="A36" s="39" t="s">
        <v>64</v>
      </c>
      <c r="B36" s="40" t="s">
        <v>67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2">
        <f t="shared" si="0"/>
        <v>0</v>
      </c>
      <c r="AD36" s="12">
        <v>0</v>
      </c>
    </row>
    <row r="37" spans="1:30" ht="19.899999999999999" customHeight="1" x14ac:dyDescent="0.2">
      <c r="A37" s="39" t="s">
        <v>66</v>
      </c>
      <c r="B37" s="40" t="s">
        <v>121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2">
        <f t="shared" si="0"/>
        <v>0</v>
      </c>
      <c r="AD37" s="12">
        <v>0</v>
      </c>
    </row>
    <row r="38" spans="1:30" ht="19.899999999999999" customHeight="1" x14ac:dyDescent="0.2">
      <c r="A38" s="39" t="s">
        <v>68</v>
      </c>
      <c r="B38" s="40" t="s">
        <v>70</v>
      </c>
      <c r="C38" s="11"/>
      <c r="D38" s="11"/>
      <c r="E38" s="11"/>
      <c r="F38" s="11"/>
      <c r="G38" s="11"/>
      <c r="H38" s="11"/>
      <c r="I38" s="11"/>
      <c r="J38" s="11"/>
      <c r="K38" s="11">
        <v>1</v>
      </c>
      <c r="L38" s="11"/>
      <c r="M38" s="11">
        <v>1</v>
      </c>
      <c r="N38" s="11"/>
      <c r="O38" s="11"/>
      <c r="P38" s="11">
        <v>1</v>
      </c>
      <c r="Q38" s="11"/>
      <c r="R38" s="11"/>
      <c r="S38" s="11">
        <v>1</v>
      </c>
      <c r="T38" s="11"/>
      <c r="U38" s="11"/>
      <c r="V38" s="11"/>
      <c r="W38" s="11"/>
      <c r="X38" s="11"/>
      <c r="Y38" s="11"/>
      <c r="Z38" s="11"/>
      <c r="AA38" s="11"/>
      <c r="AB38" s="11"/>
      <c r="AC38" s="12">
        <f t="shared" si="0"/>
        <v>4</v>
      </c>
      <c r="AD38" s="12">
        <v>4</v>
      </c>
    </row>
    <row r="39" spans="1:30" ht="19.899999999999999" customHeight="1" x14ac:dyDescent="0.2">
      <c r="A39" s="39" t="s">
        <v>69</v>
      </c>
      <c r="B39" s="40" t="s">
        <v>72</v>
      </c>
      <c r="C39" s="11">
        <v>1</v>
      </c>
      <c r="D39" s="11"/>
      <c r="E39" s="11"/>
      <c r="F39" s="11"/>
      <c r="G39" s="11"/>
      <c r="H39" s="11">
        <v>1</v>
      </c>
      <c r="I39" s="11"/>
      <c r="J39" s="11"/>
      <c r="K39" s="11"/>
      <c r="L39" s="11"/>
      <c r="M39" s="11"/>
      <c r="N39" s="11"/>
      <c r="O39" s="11"/>
      <c r="P39" s="11">
        <v>1</v>
      </c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2">
        <f t="shared" si="0"/>
        <v>3</v>
      </c>
      <c r="AD39" s="12">
        <v>3</v>
      </c>
    </row>
    <row r="40" spans="1:30" ht="19.899999999999999" customHeight="1" x14ac:dyDescent="0.2">
      <c r="A40" s="39" t="s">
        <v>71</v>
      </c>
      <c r="B40" s="40" t="s">
        <v>74</v>
      </c>
      <c r="C40" s="11">
        <v>1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2">
        <f t="shared" ref="AC40:AC67" si="1">SUM(C40:AB40)</f>
        <v>1</v>
      </c>
      <c r="AD40" s="12">
        <v>1</v>
      </c>
    </row>
    <row r="41" spans="1:30" ht="19.899999999999999" customHeight="1" x14ac:dyDescent="0.2">
      <c r="A41" s="39" t="s">
        <v>73</v>
      </c>
      <c r="B41" s="40" t="s">
        <v>76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2">
        <f t="shared" si="1"/>
        <v>0</v>
      </c>
      <c r="AD41" s="12">
        <v>0</v>
      </c>
    </row>
    <row r="42" spans="1:30" ht="19.899999999999999" customHeight="1" x14ac:dyDescent="0.2">
      <c r="A42" s="46" t="s">
        <v>75</v>
      </c>
      <c r="B42" s="62" t="s">
        <v>139</v>
      </c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9">
        <f t="shared" si="1"/>
        <v>0</v>
      </c>
      <c r="AD42" s="69">
        <v>0</v>
      </c>
    </row>
    <row r="43" spans="1:30" ht="19.899999999999999" customHeight="1" x14ac:dyDescent="0.2">
      <c r="A43" s="37" t="s">
        <v>77</v>
      </c>
      <c r="B43" s="38" t="s">
        <v>79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>
        <v>1</v>
      </c>
      <c r="N43" s="9">
        <v>1</v>
      </c>
      <c r="O43" s="9"/>
      <c r="P43" s="9"/>
      <c r="Q43" s="9"/>
      <c r="R43" s="9"/>
      <c r="S43" s="9">
        <v>1</v>
      </c>
      <c r="T43" s="9"/>
      <c r="U43" s="9"/>
      <c r="V43" s="9"/>
      <c r="W43" s="9"/>
      <c r="X43" s="9"/>
      <c r="Y43" s="9"/>
      <c r="Z43" s="9"/>
      <c r="AA43" s="9"/>
      <c r="AB43" s="9"/>
      <c r="AC43" s="13">
        <f t="shared" si="1"/>
        <v>3</v>
      </c>
      <c r="AD43" s="13">
        <v>3</v>
      </c>
    </row>
    <row r="44" spans="1:30" ht="19.899999999999999" customHeight="1" x14ac:dyDescent="0.2">
      <c r="A44" s="72" t="s">
        <v>78</v>
      </c>
      <c r="B44" s="40" t="s">
        <v>81</v>
      </c>
      <c r="C44" s="11"/>
      <c r="D44" s="11"/>
      <c r="E44" s="11"/>
      <c r="F44" s="11"/>
      <c r="G44" s="11"/>
      <c r="H44" s="11">
        <v>1</v>
      </c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2">
        <f t="shared" si="1"/>
        <v>1</v>
      </c>
      <c r="AD44" s="12">
        <v>1</v>
      </c>
    </row>
    <row r="45" spans="1:30" s="3" customFormat="1" ht="19.899999999999999" customHeight="1" x14ac:dyDescent="0.2">
      <c r="A45" s="39" t="s">
        <v>80</v>
      </c>
      <c r="B45" s="40" t="s">
        <v>83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2">
        <f t="shared" si="1"/>
        <v>0</v>
      </c>
      <c r="AD45" s="12">
        <v>0</v>
      </c>
    </row>
    <row r="46" spans="1:30" ht="19.899999999999999" customHeight="1" x14ac:dyDescent="0.2">
      <c r="A46" s="39" t="s">
        <v>82</v>
      </c>
      <c r="B46" s="40" t="s">
        <v>136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2">
        <f t="shared" si="1"/>
        <v>0</v>
      </c>
      <c r="AD46" s="12">
        <v>0</v>
      </c>
    </row>
    <row r="47" spans="1:30" ht="19.899999999999999" customHeight="1" x14ac:dyDescent="0.2">
      <c r="A47" s="39" t="s">
        <v>84</v>
      </c>
      <c r="B47" s="40" t="s">
        <v>122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2">
        <f t="shared" si="1"/>
        <v>0</v>
      </c>
      <c r="AD47" s="12">
        <v>0</v>
      </c>
    </row>
    <row r="48" spans="1:30" s="3" customFormat="1" ht="19.899999999999999" customHeight="1" x14ac:dyDescent="0.2">
      <c r="A48" s="39" t="s">
        <v>85</v>
      </c>
      <c r="B48" s="40" t="s">
        <v>87</v>
      </c>
      <c r="C48" s="11">
        <v>1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2">
        <f t="shared" si="1"/>
        <v>1</v>
      </c>
      <c r="AD48" s="12">
        <v>1</v>
      </c>
    </row>
    <row r="49" spans="1:30" ht="19.899999999999999" customHeight="1" x14ac:dyDescent="0.2">
      <c r="A49" s="39" t="s">
        <v>86</v>
      </c>
      <c r="B49" s="40" t="s">
        <v>89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>
        <v>1</v>
      </c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2">
        <f t="shared" si="1"/>
        <v>1</v>
      </c>
      <c r="AD49" s="12">
        <v>1</v>
      </c>
    </row>
    <row r="50" spans="1:30" s="3" customFormat="1" ht="19.899999999999999" customHeight="1" x14ac:dyDescent="0.2">
      <c r="A50" s="39" t="s">
        <v>88</v>
      </c>
      <c r="B50" s="40" t="s">
        <v>123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2">
        <f t="shared" si="1"/>
        <v>0</v>
      </c>
      <c r="AD50" s="12">
        <v>0</v>
      </c>
    </row>
    <row r="51" spans="1:30" ht="19.899999999999999" customHeight="1" x14ac:dyDescent="0.2">
      <c r="A51" s="39" t="s">
        <v>90</v>
      </c>
      <c r="B51" s="40" t="s">
        <v>92</v>
      </c>
      <c r="C51" s="11"/>
      <c r="D51" s="11"/>
      <c r="E51" s="11"/>
      <c r="F51" s="11"/>
      <c r="G51" s="11"/>
      <c r="H51" s="11"/>
      <c r="I51" s="11"/>
      <c r="J51" s="11">
        <v>2</v>
      </c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2">
        <f t="shared" si="1"/>
        <v>2</v>
      </c>
      <c r="AD51" s="12">
        <v>2</v>
      </c>
    </row>
    <row r="52" spans="1:30" ht="19.899999999999999" customHeight="1" x14ac:dyDescent="0.2">
      <c r="A52" s="46" t="s">
        <v>91</v>
      </c>
      <c r="B52" s="50" t="s">
        <v>94</v>
      </c>
      <c r="C52" s="64"/>
      <c r="D52" s="64">
        <v>2</v>
      </c>
      <c r="E52" s="64"/>
      <c r="F52" s="64"/>
      <c r="G52" s="64"/>
      <c r="H52" s="64"/>
      <c r="I52" s="64"/>
      <c r="J52" s="64">
        <v>1</v>
      </c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9">
        <f t="shared" si="1"/>
        <v>3</v>
      </c>
      <c r="AD52" s="63">
        <v>3</v>
      </c>
    </row>
    <row r="53" spans="1:30" ht="19.899999999999999" customHeight="1" x14ac:dyDescent="0.2">
      <c r="A53" s="37" t="s">
        <v>93</v>
      </c>
      <c r="B53" s="38" t="s">
        <v>96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13">
        <f t="shared" si="1"/>
        <v>0</v>
      </c>
      <c r="AD53" s="10">
        <v>0</v>
      </c>
    </row>
    <row r="54" spans="1:30" ht="19.899999999999999" customHeight="1" x14ac:dyDescent="0.2">
      <c r="A54" s="72" t="s">
        <v>95</v>
      </c>
      <c r="B54" s="40" t="s">
        <v>98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2">
        <f t="shared" si="1"/>
        <v>0</v>
      </c>
      <c r="AD54" s="12">
        <v>0</v>
      </c>
    </row>
    <row r="55" spans="1:30" ht="19.899999999999999" customHeight="1" x14ac:dyDescent="0.2">
      <c r="A55" s="39" t="s">
        <v>97</v>
      </c>
      <c r="B55" s="40" t="s">
        <v>100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>
        <v>1</v>
      </c>
      <c r="Q55" s="11">
        <v>1</v>
      </c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2">
        <f t="shared" si="1"/>
        <v>2</v>
      </c>
      <c r="AD55" s="12">
        <v>2</v>
      </c>
    </row>
    <row r="56" spans="1:30" s="3" customFormat="1" ht="19.899999999999999" customHeight="1" x14ac:dyDescent="0.2">
      <c r="A56" s="39" t="s">
        <v>99</v>
      </c>
      <c r="B56" s="40" t="s">
        <v>102</v>
      </c>
      <c r="C56" s="11">
        <v>1</v>
      </c>
      <c r="D56" s="11">
        <v>1</v>
      </c>
      <c r="E56" s="11">
        <v>1</v>
      </c>
      <c r="F56" s="11"/>
      <c r="G56" s="11"/>
      <c r="H56" s="11"/>
      <c r="I56" s="11"/>
      <c r="J56" s="11">
        <v>2</v>
      </c>
      <c r="K56" s="11">
        <v>2</v>
      </c>
      <c r="L56" s="11"/>
      <c r="M56" s="11"/>
      <c r="N56" s="11">
        <v>2</v>
      </c>
      <c r="O56" s="11">
        <v>1</v>
      </c>
      <c r="P56" s="11">
        <v>2</v>
      </c>
      <c r="Q56" s="11"/>
      <c r="R56" s="11">
        <v>1</v>
      </c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2">
        <f t="shared" si="1"/>
        <v>13</v>
      </c>
      <c r="AD56" s="12">
        <v>13</v>
      </c>
    </row>
    <row r="57" spans="1:30" s="3" customFormat="1" ht="19.899999999999999" customHeight="1" x14ac:dyDescent="0.2">
      <c r="A57" s="39" t="s">
        <v>101</v>
      </c>
      <c r="B57" s="40" t="s">
        <v>134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2">
        <f t="shared" si="1"/>
        <v>0</v>
      </c>
      <c r="AD57" s="12">
        <v>0</v>
      </c>
    </row>
    <row r="58" spans="1:30" ht="19.899999999999999" customHeight="1" x14ac:dyDescent="0.2">
      <c r="A58" s="48" t="s">
        <v>124</v>
      </c>
      <c r="B58" s="40" t="s">
        <v>103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>
        <v>1</v>
      </c>
      <c r="P58" s="11"/>
      <c r="Q58" s="11"/>
      <c r="R58" s="11"/>
      <c r="S58" s="11">
        <v>1</v>
      </c>
      <c r="T58" s="11"/>
      <c r="U58" s="11"/>
      <c r="V58" s="11"/>
      <c r="W58" s="11"/>
      <c r="X58" s="11"/>
      <c r="Y58" s="11"/>
      <c r="Z58" s="11"/>
      <c r="AA58" s="11"/>
      <c r="AB58" s="11"/>
      <c r="AC58" s="12">
        <f t="shared" si="1"/>
        <v>2</v>
      </c>
      <c r="AD58" s="12">
        <v>2</v>
      </c>
    </row>
    <row r="59" spans="1:30" s="17" customFormat="1" ht="19.899999999999999" customHeight="1" x14ac:dyDescent="0.2">
      <c r="A59" s="39" t="s">
        <v>125</v>
      </c>
      <c r="B59" s="40" t="s">
        <v>104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11"/>
      <c r="S59" s="11"/>
      <c r="T59" s="66"/>
      <c r="U59" s="66"/>
      <c r="V59" s="66"/>
      <c r="W59" s="66"/>
      <c r="X59" s="66"/>
      <c r="Y59" s="11">
        <v>1</v>
      </c>
      <c r="Z59" s="66"/>
      <c r="AA59" s="66"/>
      <c r="AB59" s="66"/>
      <c r="AC59" s="12">
        <f t="shared" si="1"/>
        <v>1</v>
      </c>
      <c r="AD59" s="12">
        <v>1</v>
      </c>
    </row>
    <row r="60" spans="1:30" ht="19.899999999999999" customHeight="1" x14ac:dyDescent="0.2">
      <c r="A60" s="39" t="s">
        <v>126</v>
      </c>
      <c r="B60" s="40" t="s">
        <v>138</v>
      </c>
      <c r="C60" s="11"/>
      <c r="D60" s="11"/>
      <c r="E60" s="11"/>
      <c r="F60" s="11"/>
      <c r="G60" s="11"/>
      <c r="H60" s="11"/>
      <c r="I60" s="11"/>
      <c r="J60" s="11"/>
      <c r="K60" s="11">
        <v>1</v>
      </c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2">
        <f t="shared" si="1"/>
        <v>1</v>
      </c>
      <c r="AD60" s="12">
        <v>1</v>
      </c>
    </row>
    <row r="61" spans="1:30" ht="19.899999999999999" customHeight="1" x14ac:dyDescent="0.2">
      <c r="A61" s="39" t="s">
        <v>127</v>
      </c>
      <c r="B61" s="40" t="s">
        <v>105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2">
        <f t="shared" si="1"/>
        <v>0</v>
      </c>
      <c r="AD61" s="12">
        <v>0</v>
      </c>
    </row>
    <row r="62" spans="1:30" ht="19.899999999999999" customHeight="1" x14ac:dyDescent="0.2">
      <c r="A62" s="39" t="s">
        <v>128</v>
      </c>
      <c r="B62" s="40" t="s">
        <v>106</v>
      </c>
      <c r="C62" s="11">
        <v>1</v>
      </c>
      <c r="D62" s="11"/>
      <c r="E62" s="11"/>
      <c r="F62" s="11">
        <v>1</v>
      </c>
      <c r="G62" s="11">
        <v>3</v>
      </c>
      <c r="H62" s="11">
        <v>1</v>
      </c>
      <c r="I62" s="11"/>
      <c r="J62" s="11"/>
      <c r="K62" s="11">
        <v>1</v>
      </c>
      <c r="L62" s="11"/>
      <c r="M62" s="11"/>
      <c r="N62" s="11">
        <v>2</v>
      </c>
      <c r="O62" s="11"/>
      <c r="P62" s="11">
        <v>2</v>
      </c>
      <c r="Q62" s="11">
        <v>1</v>
      </c>
      <c r="R62" s="11"/>
      <c r="S62" s="11"/>
      <c r="T62" s="11"/>
      <c r="U62" s="11"/>
      <c r="V62" s="11"/>
      <c r="W62" s="11"/>
      <c r="X62" s="11">
        <v>1</v>
      </c>
      <c r="Y62" s="11"/>
      <c r="Z62" s="11"/>
      <c r="AA62" s="11"/>
      <c r="AB62" s="11"/>
      <c r="AC62" s="12">
        <f t="shared" si="1"/>
        <v>13</v>
      </c>
      <c r="AD62" s="12">
        <v>13</v>
      </c>
    </row>
    <row r="63" spans="1:30" ht="19.899999999999999" customHeight="1" x14ac:dyDescent="0.2">
      <c r="A63" s="39" t="s">
        <v>129</v>
      </c>
      <c r="B63" s="40" t="s">
        <v>107</v>
      </c>
      <c r="C63" s="11"/>
      <c r="D63" s="11"/>
      <c r="E63" s="11"/>
      <c r="F63" s="11"/>
      <c r="G63" s="11">
        <v>1</v>
      </c>
      <c r="H63" s="11"/>
      <c r="I63" s="11"/>
      <c r="J63" s="11"/>
      <c r="K63" s="11">
        <v>4</v>
      </c>
      <c r="L63" s="11"/>
      <c r="M63" s="11">
        <v>3</v>
      </c>
      <c r="N63" s="11"/>
      <c r="O63" s="11"/>
      <c r="P63" s="11">
        <v>1</v>
      </c>
      <c r="Q63" s="11"/>
      <c r="R63" s="11"/>
      <c r="S63" s="11"/>
      <c r="T63" s="11">
        <v>1</v>
      </c>
      <c r="U63" s="11"/>
      <c r="V63" s="11"/>
      <c r="W63" s="11"/>
      <c r="X63" s="11"/>
      <c r="Y63" s="11"/>
      <c r="Z63" s="11"/>
      <c r="AA63" s="11"/>
      <c r="AB63" s="11"/>
      <c r="AC63" s="12">
        <f t="shared" si="1"/>
        <v>10</v>
      </c>
      <c r="AD63" s="12">
        <v>10</v>
      </c>
    </row>
    <row r="64" spans="1:30" ht="19.899999999999999" customHeight="1" x14ac:dyDescent="0.2">
      <c r="A64" s="39" t="s">
        <v>130</v>
      </c>
      <c r="B64" s="40" t="s">
        <v>137</v>
      </c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2">
        <f t="shared" si="1"/>
        <v>0</v>
      </c>
      <c r="AD64" s="12">
        <v>0</v>
      </c>
    </row>
    <row r="65" spans="1:30" ht="19.899999999999999" customHeight="1" x14ac:dyDescent="0.2">
      <c r="A65" s="68" t="s">
        <v>132</v>
      </c>
      <c r="B65" s="49" t="s">
        <v>131</v>
      </c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2">
        <f t="shared" si="1"/>
        <v>0</v>
      </c>
      <c r="AD65" s="12">
        <v>0</v>
      </c>
    </row>
    <row r="66" spans="1:30" ht="19.899999999999999" customHeight="1" x14ac:dyDescent="0.2">
      <c r="A66" s="73" t="s">
        <v>133</v>
      </c>
      <c r="B66" s="50" t="s">
        <v>108</v>
      </c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9">
        <f t="shared" si="1"/>
        <v>0</v>
      </c>
      <c r="AD66" s="69">
        <v>0</v>
      </c>
    </row>
    <row r="67" spans="1:30" ht="19.899999999999999" customHeight="1" x14ac:dyDescent="0.2">
      <c r="A67" s="75" t="s">
        <v>135</v>
      </c>
      <c r="B67" s="74" t="s">
        <v>109</v>
      </c>
      <c r="C67" s="15">
        <v>1</v>
      </c>
      <c r="D67" s="15">
        <v>1</v>
      </c>
      <c r="E67" s="15"/>
      <c r="F67" s="15"/>
      <c r="G67" s="15"/>
      <c r="H67" s="15">
        <v>1</v>
      </c>
      <c r="I67" s="15">
        <v>1</v>
      </c>
      <c r="J67" s="15">
        <v>1</v>
      </c>
      <c r="K67" s="15">
        <v>1</v>
      </c>
      <c r="L67" s="15"/>
      <c r="M67" s="15">
        <v>1</v>
      </c>
      <c r="N67" s="15"/>
      <c r="O67" s="15"/>
      <c r="P67" s="15"/>
      <c r="Q67" s="15">
        <v>1</v>
      </c>
      <c r="R67" s="15"/>
      <c r="S67" s="15"/>
      <c r="T67" s="15"/>
      <c r="U67" s="15"/>
      <c r="V67" s="15">
        <v>1</v>
      </c>
      <c r="W67" s="15"/>
      <c r="X67" s="15"/>
      <c r="Y67" s="15"/>
      <c r="Z67" s="15"/>
      <c r="AA67" s="15">
        <v>1</v>
      </c>
      <c r="AB67" s="15">
        <v>1</v>
      </c>
      <c r="AC67" s="16">
        <f t="shared" si="1"/>
        <v>11</v>
      </c>
      <c r="AD67" s="16">
        <v>11</v>
      </c>
    </row>
    <row r="68" spans="1:30" ht="12.75" x14ac:dyDescent="0.2"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</row>
    <row r="69" spans="1:30" ht="12.75" x14ac:dyDescent="0.2"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</row>
    <row r="70" spans="1:30" ht="12.75" x14ac:dyDescent="0.2"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</row>
    <row r="71" spans="1:30" ht="12.75" x14ac:dyDescent="0.2"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</row>
    <row r="72" spans="1:30" ht="12.75" x14ac:dyDescent="0.2"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</row>
  </sheetData>
  <mergeCells count="6">
    <mergeCell ref="A1:AC1"/>
    <mergeCell ref="A4:A5"/>
    <mergeCell ref="B4:B5"/>
    <mergeCell ref="AC4:AC5"/>
    <mergeCell ref="AD4:AD5"/>
    <mergeCell ref="C4:AB4"/>
  </mergeCells>
  <pageMargins left="0.39370078740157483" right="0.39370078740157483" top="0.39370078740157483" bottom="0.39370078740157483" header="0.51181102362204722" footer="0.51181102362204722"/>
  <pageSetup paperSize="8" scale="88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Ukupno</vt:lpstr>
      <vt:lpstr>Po lokacijama</vt:lpstr>
      <vt:lpstr>'Po lokacijama'!Print_Area</vt:lpstr>
      <vt:lpstr>Ukupno!Print_Area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Bruno Crnković</cp:lastModifiedBy>
  <cp:lastPrinted>2024-04-09T09:36:30Z</cp:lastPrinted>
  <dcterms:created xsi:type="dcterms:W3CDTF">2017-03-24T12:15:33Z</dcterms:created>
  <dcterms:modified xsi:type="dcterms:W3CDTF">2024-04-09T09:59:48Z</dcterms:modified>
</cp:coreProperties>
</file>