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klanac\Desktop\NABAVA 2023\UGOVOR 20-200\J 336 23\"/>
    </mc:Choice>
  </mc:AlternateContent>
  <bookViews>
    <workbookView xWindow="13785" yWindow="-60" windowWidth="13425" windowHeight="12795" tabRatio="765"/>
  </bookViews>
  <sheets>
    <sheet name="Vijadukt Mali Svib" sheetId="63" r:id="rId1"/>
  </sheets>
  <definedNames>
    <definedName name="_xlnm.Print_Area" localSheetId="0">'Vijadukt Mali Svib'!$A$1:$F$112</definedName>
    <definedName name="_xlnm.Print_Titles" localSheetId="0">'Vijadukt Mali Svib'!$1:$1</definedName>
  </definedNames>
  <calcPr calcId="152511"/>
</workbook>
</file>

<file path=xl/calcChain.xml><?xml version="1.0" encoding="utf-8"?>
<calcChain xmlns="http://schemas.openxmlformats.org/spreadsheetml/2006/main">
  <c r="D38" i="63" l="1"/>
  <c r="D30" i="63"/>
  <c r="D27" i="63"/>
  <c r="D21" i="63"/>
</calcChain>
</file>

<file path=xl/sharedStrings.xml><?xml version="1.0" encoding="utf-8"?>
<sst xmlns="http://schemas.openxmlformats.org/spreadsheetml/2006/main" count="123" uniqueCount="69">
  <si>
    <t>Jedinica mjere</t>
  </si>
  <si>
    <t>Količina</t>
  </si>
  <si>
    <t>Jedinična cijena</t>
  </si>
  <si>
    <t>kom</t>
  </si>
  <si>
    <t>2.</t>
  </si>
  <si>
    <t>1.</t>
  </si>
  <si>
    <t>3.</t>
  </si>
  <si>
    <t>4.</t>
  </si>
  <si>
    <t>Redni br.</t>
  </si>
  <si>
    <t>Opis Stavke</t>
  </si>
  <si>
    <t>Pripremni i ostali radovi</t>
  </si>
  <si>
    <t>komplet</t>
  </si>
  <si>
    <t>Čišćenje gradilišta</t>
  </si>
  <si>
    <t>Stavka obuhvaća čišćenje gradilišta nakon izvedbe svih radova.
Obračun po kompletu.</t>
  </si>
  <si>
    <t>Pripremni i ostali radovi UKUPNO:</t>
  </si>
  <si>
    <t>Zemljani radovi</t>
  </si>
  <si>
    <t>Razbijanje kolničke konstrukcije uz postojeće mosne slivnike.</t>
  </si>
  <si>
    <t>(OTU I st.1-03.2)</t>
  </si>
  <si>
    <t>1.1.</t>
  </si>
  <si>
    <t>Zasijecanje kolnika u ukupnoj duljini za jedan slivnik od 3,0 m.</t>
  </si>
  <si>
    <t>1.2.</t>
  </si>
  <si>
    <t>Razbijanje kolnika u ukupnoj površini za jedan slivnik od 0,4 m2.</t>
  </si>
  <si>
    <t>Zemljani radovi UKUPNO:</t>
  </si>
  <si>
    <t>Monterski i pomoćni radovi te nabave</t>
  </si>
  <si>
    <t>Monterski i pomoćni radovi te nabave UKUPNO:</t>
  </si>
  <si>
    <t>Betonski  radovi</t>
  </si>
  <si>
    <t>Obračun po m3 ugrađenog betona.</t>
  </si>
  <si>
    <t>m³</t>
  </si>
  <si>
    <t>Betonski radovi  UKUPNO:</t>
  </si>
  <si>
    <t xml:space="preserve">REKAPITULACIJA </t>
  </si>
  <si>
    <t>Uređenje gradilišta.
Stavka obuhvaća iznos za pripremu i održavanje gradilišta, nabavu i dopremu sve potrebne opreme i radnih strojeva,  agregata, privremenih objekata, uređenje pristupa po gradilištu, organizaciju deponija (trajnih i privremenih). 
Stavka obuhvaća i troškove koordinaciju svih sudionika u izgradnji, demobilizaciju i uklanjanje svih privremenih i pomoćnih građevina i opreme, te dovođenje okoliša (izvan zone zahvata) u stanje kao prije početka radova (prometnice, zelene površine). 
Stavka obuhvaća i sve  troškove koji se odnose na propisanu zaštitu okoliša za vrijeme trajanja građenja kao i dobavu, izradu, montažu i demontažu zaštitne ograde okolo gradilišta, te potrebnih ploča za oznaku gradilišta. 
Obračun po kompletu za cijelo gradilište.</t>
  </si>
  <si>
    <t>Izrada projekta izvedenog stanja sanacije slivnika vijadukta Mali Svib.</t>
  </si>
  <si>
    <t>Demontaža postojeće slivničke konstrukcije. Stavka obuhvaća sav rad i materijal.  Odvoz i zbrinjavanje slivničke konstrukcije obuhvaćen je u stavci 2.1. troškovnika. Obračun po kompletu za svaki slivnik pojedinačno.</t>
  </si>
  <si>
    <t xml:space="preserve">
U stavku je uključeno sve sa priborom za montažu do potpune funkcionalnosti. Betonska obloga oko slivnika specificirana je odvojeno i nije uključena u jediničnu cijenu izvedbe istih. 
Obračun po komadu ugrađene slivničke konstrukcije.</t>
  </si>
  <si>
    <t>Obuhvaća zerezivanje kružnom pilom i razbijanje asfaltnog kolnika uz slivnike vijadukta, pretpostavljene prosječne debljine 16 cm, u širini od 20 cm od ruba okvira rešetke i ostale radove prilagodbe dimenzijama slivničke konstrukcije koja se ugrađuje. Jediničnom cijenom obuhvaćeno je strojno ravno zasijecanje asflatne konstrukcije  i razbijanje iste te odvoz sveg materijala nakon razbijanja i demontaže na zbrinjavanje. Obračun po komadu odrađenog slivnika.</t>
  </si>
  <si>
    <t>Ugradnja nove slivničke konstrukcije i spoj sa postojećom odvodnom cijevi oborinske odvodnje vijadukta.
Podrazumijeva dobavu, dopremu i montažu slivničke konstrukcije na vijaduktu, a sve u skladu s HRN EN124 ili jednakovrijedno. Uključena nabava i ugradnja mosne rešetke dimenzija 440x300 mm, nosivosti D400 s mehanizmom za zatvaranje. Prije ugradnje novih nosača prstena i samog prstena premazati podlogu s bitumenskim premazom i zavariti nove bitumenske trake te prilagoditi spoj odvodne cijevi slivničke konstrukcije i postojeće odvodne cijevi DN160. Nakon ugradnje, prostor do postojećeg asfalta zapunjava se s betonom C30/37 (beton obračunat u posebnoj stavci). Fugu između okvira rešetke i betona te betona i asfalta ispuniti trajno elastičnim kitom.</t>
  </si>
  <si>
    <r>
      <rPr>
        <sz val="10"/>
        <rFont val="Arial"/>
        <family val="2"/>
        <charset val="238"/>
      </rPr>
      <t>Betoniranje obloge oko novih okvira slivnika vijadukta.
Podrazumijeva betoniranje obloge oko novih okvira slivnika u širini od 20cm i  prosječne debljine 16 cm, sa zaglađivanjem površine na kote prema postojećem asfaltnom kolniku. Betoniranje se provodi betonom C 30/37, razred izloženosti XD1, XF4</t>
    </r>
    <r>
      <rPr>
        <sz val="10"/>
        <rFont val="Calibri"/>
        <family val="2"/>
        <charset val="238"/>
      </rPr>
      <t>.</t>
    </r>
  </si>
  <si>
    <t>Izrada projekta izvedenog stanja sanacije slivnika i odvodnih cijevi slivnika vijadukta Hreljin desno.</t>
  </si>
  <si>
    <t>Obuhvaća zerezivanje kružnom pilom i razbijanje asfaltnog kolnika uz slivnike vijadukta, pretpostavljene prosječne debljine 16 cm, u širini od 20 cm od ruba okvira rešetke.   Jediničnom cijenom obuhvaćeno je strojno ravno zasijecanje asflatne konstrukcije  i razbijanje iste te odvoz sveg materijala nakon razbijanja i demontaže na zbrinjavanje. Obračun po komadu odrađenog slivnika.</t>
  </si>
  <si>
    <t>Zasijecanje kolnika u ukupnoj duljini za jedan slivnik od 3,2 m.</t>
  </si>
  <si>
    <t>Razbijanje kolnika u ukupnoj površini za jedan slivnik od 0,5 m2.</t>
  </si>
  <si>
    <t>Nabava, doprema i instalacija pristupne platforme za pristup odvodnim cijevima ispod vijadukta sa površine kolnika. Platforma mora imati potrebnu stabilnost i sigurnost za rad radnika ispod mosta. Mogućnost horizontalnog pomaka po kolniku u potrebnom smjeru. Stavka uključuje sav rad i materijal za kompletno i funkcionalno postavljanje platforme.</t>
  </si>
  <si>
    <t>Obračun po kompletu</t>
  </si>
  <si>
    <t>Demontaža postojećeg okvira rešetke slivnika, prstena i nosača prstena te demontaža postojećih odvodnih  čeličnih cijevi DN 160. Uključena i demontaža postojećih nosača cjevovda (dva nosača za svaki cjevovod). Stavka obuhvaća sav rad i materijal.  Odvoz i zbrinjavanje okvira rešetki slivnika, prstena, nosača prstena, odvodnih cijevi i nosača cijevi obuhvaćen je u stavci 2.1. troškovnika. Obračun za svaki slivnik pojedinačno.</t>
  </si>
  <si>
    <t>Ugradnja novih okvira mosnih slivnika s rešetkom.
Podrazumijeva dobavu, dopremu i montažu okvira s rešetkom za slivnike na vijaduktu, a sve u skladu s HRN EN124 ili jednakovrijedno. Uključena nabava i ugradnja prstena i nosača prstena koje se postavljaju ispod okvira rešetke te košare za skupljanje kupnijih nečistoća. Mosne rešetke dimenzija 440x300 mm, nosivosti D400 s mehanizmom za zatvaranje. Prije ugradnje novih nosača prstena i samog prstena premazati podlogu s bitumenskim premazom i zavariti nove bitumenske trake. Nagib i visinu okvira prilagoditi okolnoj završnoj koti asfalta. Nakon montaže novih okvira s rešetkom prostor do postojećeg asfalta zapunjava se s betonom C30/37 (beton obračunat u posebnoj stavci). Fugu između okvira rešetke i betona te betona i asfalta ispuniti trajno elastičnim kitom.</t>
  </si>
  <si>
    <t xml:space="preserve">
U stavku je uključeno sve sa priborom za montažu do potpune funkcionalnosti. Betonska obloga oko rešetke specificirana je odvojeno i nije uključena u jediničnu cijenu izvedbe istih. 
Obračun po komadu ugrađenog okvira slivnika s rešetkom.</t>
  </si>
  <si>
    <r>
      <t>Montaža novih odvodnih cijev mosnih slivnika.
Stavka uključuje dobavu, dopremu i montažu novog cjevovoda za odvodnju slivnika vijadukta. Cjevovodi se izvode od PEHD SRD17 materijala, nazivni promjer DN160, cjevovodi, koljena i spojnice zadovoljavati sva svojstva u skladu s normom HRN EN12201 ili jednakovrijedno. Cjevovod se sastoji od koljena 90</t>
    </r>
    <r>
      <rPr>
        <sz val="10"/>
        <rFont val="Calibri"/>
        <family val="2"/>
        <charset val="238"/>
      </rPr>
      <t>°</t>
    </r>
    <r>
      <rPr>
        <sz val="11.5"/>
        <rFont val="Arial"/>
        <family val="2"/>
        <charset val="238"/>
      </rPr>
      <t>,</t>
    </r>
    <r>
      <rPr>
        <sz val="10"/>
        <rFont val="Arial"/>
        <family val="2"/>
        <charset val="238"/>
      </rPr>
      <t xml:space="preserve"> ravnog cjevovda cca 300cm, koljena 45°, dodatna dva koljena od 90°, ravnog komada cijevi duljine cca 50cm, koljena 45° i dodatnog ravnog komada cca 50cm. Uključena i klizna spojnica DN160 za spoj na postojeći PVC DN160 cjevovod. Svaki pojedinačni cjevovod prilagodit u duljini i kutovima s obzirom na postojeći priljučak PVC DN160. U stavku uključena nabava i montaža držača cjevovda, koji se izvode od nehrđajućeg čelika. Na obujmicama cijevi unutarnji sloj izraditi od plastike ili tvrde gume. Ukupno se postavlja po 5 nosača za pojedini cjevovod (dva unutar trupa vijadukta i tri izvan trupa vijadukta). Svi spojevi izvode se elektrofuzijski.  </t>
    </r>
  </si>
  <si>
    <t xml:space="preserve">
U stavku je uključeno sve sa priborom za montažu do potpune funkcionalnosti tj. sav rad i materijal. 
Obračun po komadu ugrađenog cjevovoda.</t>
  </si>
  <si>
    <t xml:space="preserve">Izrada spoja glavnog sabirnog cjevovoda DN400 unutar trupa vijadukta na uzvodnoj strani pri spoju cijevi iz upornjaka s cijevi u trupu vijadukta.
Stavka uključuje dobavu, dopremu i montažu novih obujmica, 2 komada za cijev DN400. Obujmice moraju biti izvedene od nehrđajućeg čelika. Prethodno je potrebno skinuti postojeće obujmice te poravnati postojeći gumenu spojnicu tako da pravilno sjedne na obje cijevi. Nakon pravilno namještene gumene spojnice ista se prihvača za cijev sa novim obujmicama.  </t>
  </si>
  <si>
    <r>
      <rPr>
        <sz val="10"/>
        <rFont val="Arial"/>
        <family val="2"/>
        <charset val="238"/>
      </rPr>
      <t>Betoniranje obloge oko novih okvira slivnika vijadukta.
Podrazumijeva betoniranje obloge oko novih okvira slivnika u širini od 20cm i  debljine 16 cm, sa zaglađivanjem površine na kote prema postojećem asfaltnom kolniku. Betoniranje se provodi betonom C 30/37 , razred izloženosti XD1, XF4</t>
    </r>
    <r>
      <rPr>
        <sz val="10"/>
        <rFont val="Calibri"/>
        <family val="2"/>
        <charset val="238"/>
      </rPr>
      <t>.</t>
    </r>
  </si>
  <si>
    <t>5.</t>
  </si>
  <si>
    <t>Kanalizacijski radovi</t>
  </si>
  <si>
    <t>Snimanje cjevovoda kamerom</t>
  </si>
  <si>
    <t>Stavka obuhvaća snimanje stanja novog  odvodnog cjevovoda kamerom za CCTV inspekcijske radove. Snimanje se vrši prema HRN EN  13508-2/AC ili jednakovrijedno. Stavka obuhvaća i sve potrebne manipulacije i montažne radove potrebne za provedbu snimanja cjevovoda, te predaju snimka Investitoru.</t>
  </si>
  <si>
    <t>Obračun po komadu snimljenog cjevovoda s procjenom dužine pojedinog cjevovoda oko 4,5 m.</t>
  </si>
  <si>
    <t>Kanalizacijski radovi UKUPNO:</t>
  </si>
  <si>
    <t>A. VIJADUKT MALI SVIB</t>
  </si>
  <si>
    <t>B. VIJADUKT HRELJIN</t>
  </si>
  <si>
    <t>UKUPNO B.:</t>
  </si>
  <si>
    <t>UKUPNO A.:</t>
  </si>
  <si>
    <t>A.</t>
  </si>
  <si>
    <t>VIJADUKT MALI SVIB</t>
  </si>
  <si>
    <t>B.</t>
  </si>
  <si>
    <t>VIJADUKT HRELJIN</t>
  </si>
  <si>
    <t>SVEUKUPNO:</t>
  </si>
  <si>
    <t>Iznos (EUR)</t>
  </si>
  <si>
    <t>UKUPNO:</t>
  </si>
  <si>
    <t>PDV:</t>
  </si>
  <si>
    <t>Potpis i pečat ponuditelja:_____________________________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</si>
</sst>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k_n_-;\-* #,##0.00\ _k_n_-;_-* &quot;-&quot;??\ _k_n_-;_-@_-"/>
    <numFmt numFmtId="164" formatCode="#,##0.00\ &quot;kn&quot;"/>
    <numFmt numFmtId="165" formatCode="#&quot;.&quot;"/>
    <numFmt numFmtId="166" formatCode="#,##0.00;\-#,##0.00;&quot;&quot;"/>
    <numFmt numFmtId="167" formatCode="_-* #,##0.00\ [$kn-41A]_-;\-* #,##0.00\ [$kn-41A]_-;_-* &quot;-&quot;??\ [$kn-41A]_-;_-@_-"/>
    <numFmt numFmtId="168" formatCode="#,##0.00_ ;\-#,##0.00\ "/>
  </numFmts>
  <fonts count="11" x14ac:knownFonts="1">
    <font>
      <sz val="11"/>
      <color theme="1"/>
      <name val="Calibri"/>
      <family val="2"/>
      <charset val="238"/>
      <scheme val="minor"/>
    </font>
    <font>
      <sz val="11"/>
      <name val="Calibri"/>
      <family val="2"/>
      <charset val="238"/>
      <scheme val="minor"/>
    </font>
    <font>
      <sz val="11"/>
      <color theme="1"/>
      <name val="Calibri"/>
      <family val="2"/>
      <charset val="238"/>
      <scheme val="minor"/>
    </font>
    <font>
      <b/>
      <sz val="11"/>
      <name val="Arial"/>
      <family val="2"/>
      <charset val="238"/>
    </font>
    <font>
      <sz val="10"/>
      <name val="Arial"/>
      <family val="2"/>
      <charset val="238"/>
    </font>
    <font>
      <b/>
      <sz val="10"/>
      <name val="Arial"/>
      <family val="2"/>
      <charset val="238"/>
    </font>
    <font>
      <sz val="10"/>
      <name val="Calibri"/>
      <family val="2"/>
      <charset val="238"/>
    </font>
    <font>
      <sz val="11"/>
      <name val="Arial"/>
      <family val="2"/>
      <charset val="238"/>
    </font>
    <font>
      <b/>
      <sz val="11"/>
      <color theme="1"/>
      <name val="Calibri"/>
      <family val="2"/>
      <charset val="238"/>
      <scheme val="minor"/>
    </font>
    <font>
      <sz val="11.5"/>
      <name val="Arial"/>
      <family val="2"/>
      <charset val="238"/>
    </font>
    <font>
      <b/>
      <sz val="11"/>
      <color theme="1"/>
      <name val="Arial"/>
      <family val="2"/>
      <charset val="23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theme="0"/>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diagonal/>
    </border>
  </borders>
  <cellStyleXfs count="4">
    <xf numFmtId="0" fontId="0" fillId="0" borderId="0"/>
    <xf numFmtId="43" fontId="2" fillId="0" borderId="0" applyFont="0" applyFill="0" applyBorder="0" applyAlignment="0" applyProtection="0"/>
    <xf numFmtId="0" fontId="4" fillId="0" borderId="0"/>
    <xf numFmtId="164" fontId="4" fillId="0" borderId="0" applyFont="0" applyFill="0" applyBorder="0" applyAlignment="0" applyProtection="0"/>
  </cellStyleXfs>
  <cellXfs count="193">
    <xf numFmtId="0" fontId="0" fillId="0" borderId="0" xfId="0"/>
    <xf numFmtId="0" fontId="1" fillId="0" borderId="0" xfId="0" applyFont="1"/>
    <xf numFmtId="4" fontId="4" fillId="0" borderId="7" xfId="2" applyNumberFormat="1" applyFont="1" applyFill="1" applyBorder="1" applyAlignment="1" applyProtection="1">
      <alignment horizontal="right" vertical="top" shrinkToFit="1"/>
      <protection locked="0"/>
    </xf>
    <xf numFmtId="49" fontId="5" fillId="0" borderId="4" xfId="2" applyNumberFormat="1" applyFont="1" applyFill="1" applyBorder="1" applyAlignment="1" applyProtection="1">
      <alignment horizontal="center" vertical="top"/>
    </xf>
    <xf numFmtId="0" fontId="5" fillId="2" borderId="5" xfId="2" applyFont="1" applyFill="1" applyBorder="1" applyAlignment="1" applyProtection="1">
      <alignment horizontal="justify" vertical="top"/>
    </xf>
    <xf numFmtId="0" fontId="5" fillId="2" borderId="5" xfId="2" applyFont="1" applyFill="1" applyBorder="1" applyAlignment="1" applyProtection="1">
      <alignment horizontal="center" vertical="top" shrinkToFit="1"/>
    </xf>
    <xf numFmtId="4" fontId="5" fillId="2" borderId="5" xfId="2" applyNumberFormat="1" applyFont="1" applyFill="1" applyBorder="1" applyAlignment="1" applyProtection="1">
      <alignment horizontal="center" vertical="top" shrinkToFit="1"/>
    </xf>
    <xf numFmtId="4" fontId="5" fillId="2" borderId="5" xfId="2" applyNumberFormat="1" applyFont="1" applyFill="1" applyBorder="1" applyAlignment="1" applyProtection="1">
      <alignment horizontal="right" vertical="top" shrinkToFit="1"/>
      <protection locked="0"/>
    </xf>
    <xf numFmtId="0" fontId="5" fillId="0" borderId="7" xfId="2" applyFont="1" applyFill="1" applyBorder="1" applyAlignment="1" applyProtection="1">
      <alignment horizontal="center" vertical="top" shrinkToFit="1"/>
    </xf>
    <xf numFmtId="4" fontId="4" fillId="0" borderId="7" xfId="3" applyNumberFormat="1" applyFont="1" applyFill="1" applyBorder="1" applyAlignment="1" applyProtection="1">
      <alignment horizontal="right" vertical="top" shrinkToFit="1"/>
      <protection locked="0"/>
    </xf>
    <xf numFmtId="49" fontId="5" fillId="0" borderId="3" xfId="2" applyNumberFormat="1" applyFont="1" applyFill="1" applyBorder="1" applyAlignment="1" applyProtection="1">
      <alignment horizontal="center" vertical="top" wrapText="1"/>
    </xf>
    <xf numFmtId="0" fontId="4" fillId="3" borderId="3" xfId="2" applyNumberFormat="1" applyFont="1" applyFill="1" applyBorder="1" applyAlignment="1" applyProtection="1">
      <alignment horizontal="justify" vertical="top" wrapText="1"/>
    </xf>
    <xf numFmtId="0" fontId="5" fillId="0" borderId="3" xfId="2" applyFont="1" applyFill="1" applyBorder="1" applyAlignment="1" applyProtection="1">
      <alignment horizontal="center" vertical="top" shrinkToFit="1"/>
    </xf>
    <xf numFmtId="4" fontId="4" fillId="0" borderId="3" xfId="3" applyNumberFormat="1" applyFont="1" applyFill="1" applyBorder="1" applyAlignment="1" applyProtection="1">
      <alignment horizontal="right" vertical="top" shrinkToFit="1"/>
      <protection locked="0"/>
    </xf>
    <xf numFmtId="166" fontId="4" fillId="0" borderId="3" xfId="3" applyNumberFormat="1" applyFont="1" applyFill="1" applyBorder="1" applyAlignment="1" applyProtection="1">
      <alignment horizontal="right" vertical="top" shrinkToFit="1"/>
      <protection locked="0"/>
    </xf>
    <xf numFmtId="49" fontId="4" fillId="0" borderId="7" xfId="2" applyNumberFormat="1" applyFont="1" applyFill="1" applyBorder="1" applyAlignment="1" applyProtection="1">
      <alignment horizontal="center" vertical="top" wrapText="1"/>
    </xf>
    <xf numFmtId="4" fontId="4" fillId="0" borderId="8" xfId="3" applyNumberFormat="1" applyFont="1" applyFill="1" applyBorder="1" applyAlignment="1" applyProtection="1">
      <alignment horizontal="center" vertical="top" shrinkToFit="1"/>
    </xf>
    <xf numFmtId="4" fontId="4" fillId="0" borderId="9" xfId="3" applyNumberFormat="1" applyFont="1" applyFill="1" applyBorder="1" applyAlignment="1" applyProtection="1">
      <alignment horizontal="center" vertical="top" shrinkToFit="1"/>
    </xf>
    <xf numFmtId="4" fontId="4" fillId="0" borderId="9" xfId="3" applyNumberFormat="1" applyFont="1" applyFill="1" applyBorder="1" applyAlignment="1" applyProtection="1">
      <alignment horizontal="right" vertical="top" shrinkToFit="1"/>
      <protection locked="0"/>
    </xf>
    <xf numFmtId="4" fontId="4" fillId="0" borderId="8" xfId="3" applyNumberFormat="1" applyFont="1" applyFill="1" applyBorder="1" applyAlignment="1" applyProtection="1">
      <alignment horizontal="right" vertical="top" shrinkToFit="1"/>
    </xf>
    <xf numFmtId="0" fontId="4" fillId="0" borderId="3" xfId="0" applyFont="1" applyBorder="1" applyAlignment="1">
      <alignment horizontal="justify" vertical="top" wrapText="1"/>
    </xf>
    <xf numFmtId="165" fontId="4" fillId="0" borderId="8" xfId="0" applyNumberFormat="1" applyFont="1" applyFill="1" applyBorder="1" applyAlignment="1" applyProtection="1">
      <alignment horizontal="center" vertical="top" wrapText="1"/>
    </xf>
    <xf numFmtId="0" fontId="4" fillId="0" borderId="9" xfId="0" applyNumberFormat="1" applyFont="1" applyFill="1" applyBorder="1" applyAlignment="1" applyProtection="1">
      <alignment horizontal="justify" vertical="top" wrapText="1"/>
    </xf>
    <xf numFmtId="0" fontId="4" fillId="0" borderId="8" xfId="2" applyFont="1" applyFill="1" applyBorder="1" applyAlignment="1" applyProtection="1">
      <alignment horizontal="center" vertical="top" shrinkToFit="1"/>
    </xf>
    <xf numFmtId="4" fontId="4" fillId="0" borderId="8" xfId="3" applyNumberFormat="1" applyFont="1" applyFill="1" applyBorder="1" applyAlignment="1" applyProtection="1">
      <alignment horizontal="right" vertical="top" shrinkToFit="1"/>
      <protection locked="0"/>
    </xf>
    <xf numFmtId="4" fontId="4" fillId="0" borderId="10" xfId="3" applyNumberFormat="1" applyFont="1" applyFill="1" applyBorder="1" applyAlignment="1" applyProtection="1">
      <alignment horizontal="right" vertical="top" shrinkToFit="1"/>
    </xf>
    <xf numFmtId="165" fontId="4" fillId="0" borderId="11" xfId="0" applyNumberFormat="1" applyFont="1" applyFill="1" applyBorder="1" applyAlignment="1" applyProtection="1">
      <alignment horizontal="center" vertical="top" wrapText="1"/>
    </xf>
    <xf numFmtId="0" fontId="4" fillId="0" borderId="12" xfId="0" applyNumberFormat="1" applyFont="1" applyFill="1" applyBorder="1" applyAlignment="1" applyProtection="1">
      <alignment horizontal="justify" vertical="top" wrapText="1"/>
    </xf>
    <xf numFmtId="0" fontId="4" fillId="0" borderId="11" xfId="0" applyFont="1" applyFill="1" applyBorder="1" applyAlignment="1" applyProtection="1">
      <alignment horizontal="center" vertical="top" shrinkToFit="1"/>
    </xf>
    <xf numFmtId="4" fontId="4" fillId="0" borderId="11" xfId="1" applyNumberFormat="1" applyFont="1" applyFill="1" applyBorder="1" applyAlignment="1" applyProtection="1">
      <alignment horizontal="center" vertical="top" shrinkToFit="1"/>
    </xf>
    <xf numFmtId="4" fontId="4" fillId="0" borderId="11" xfId="1" applyNumberFormat="1" applyFont="1" applyFill="1" applyBorder="1" applyAlignment="1" applyProtection="1">
      <alignment horizontal="right" vertical="top" shrinkToFit="1"/>
      <protection locked="0"/>
    </xf>
    <xf numFmtId="167" fontId="4" fillId="0" borderId="11" xfId="0" applyNumberFormat="1" applyFont="1" applyFill="1" applyBorder="1" applyAlignment="1" applyProtection="1">
      <alignment horizontal="right" vertical="top" shrinkToFit="1"/>
      <protection locked="0"/>
    </xf>
    <xf numFmtId="0" fontId="4" fillId="0" borderId="7" xfId="0" applyNumberFormat="1" applyFont="1" applyFill="1" applyBorder="1" applyAlignment="1" applyProtection="1">
      <alignment horizontal="justify" vertical="top" wrapText="1"/>
    </xf>
    <xf numFmtId="0" fontId="4" fillId="0" borderId="7" xfId="0" applyFont="1" applyFill="1" applyBorder="1" applyAlignment="1" applyProtection="1">
      <alignment horizontal="center" vertical="top" shrinkToFit="1"/>
    </xf>
    <xf numFmtId="0" fontId="4" fillId="0" borderId="8" xfId="0" applyNumberFormat="1" applyFont="1" applyFill="1" applyBorder="1" applyAlignment="1" applyProtection="1">
      <alignment horizontal="justify" vertical="top" wrapText="1"/>
    </xf>
    <xf numFmtId="4" fontId="4" fillId="0" borderId="8" xfId="1" applyNumberFormat="1" applyFont="1" applyFill="1" applyBorder="1" applyAlignment="1" applyProtection="1">
      <alignment horizontal="right" vertical="top" shrinkToFit="1"/>
      <protection locked="0"/>
    </xf>
    <xf numFmtId="165" fontId="4" fillId="0" borderId="7" xfId="0" applyNumberFormat="1" applyFont="1" applyFill="1" applyBorder="1" applyAlignment="1" applyProtection="1">
      <alignment horizontal="center" vertical="top" wrapText="1"/>
    </xf>
    <xf numFmtId="4" fontId="4" fillId="0" borderId="7" xfId="1" applyNumberFormat="1" applyFont="1" applyFill="1" applyBorder="1" applyAlignment="1" applyProtection="1">
      <alignment horizontal="center" vertical="top" shrinkToFit="1"/>
    </xf>
    <xf numFmtId="49" fontId="5" fillId="0" borderId="4" xfId="2" applyNumberFormat="1" applyFont="1" applyFill="1" applyBorder="1" applyAlignment="1" applyProtection="1">
      <alignment horizontal="center" vertical="top" shrinkToFit="1"/>
    </xf>
    <xf numFmtId="0" fontId="5" fillId="2" borderId="5" xfId="2" applyFont="1" applyFill="1" applyBorder="1" applyAlignment="1" applyProtection="1">
      <alignment horizontal="right" vertical="top" shrinkToFit="1"/>
    </xf>
    <xf numFmtId="165" fontId="5" fillId="0" borderId="7" xfId="2" applyNumberFormat="1" applyFont="1" applyFill="1" applyBorder="1" applyAlignment="1" applyProtection="1">
      <alignment horizontal="center" vertical="top" wrapText="1"/>
    </xf>
    <xf numFmtId="0" fontId="4" fillId="0" borderId="7" xfId="2" applyNumberFormat="1" applyFont="1" applyFill="1" applyBorder="1" applyAlignment="1" applyProtection="1">
      <alignment horizontal="justify" vertical="top" wrapText="1"/>
    </xf>
    <xf numFmtId="0" fontId="4" fillId="0" borderId="7" xfId="2" applyFont="1" applyFill="1" applyBorder="1" applyAlignment="1" applyProtection="1">
      <alignment horizontal="center" vertical="top" shrinkToFit="1"/>
    </xf>
    <xf numFmtId="4" fontId="4" fillId="0" borderId="7" xfId="3" applyNumberFormat="1" applyFont="1" applyFill="1" applyBorder="1" applyAlignment="1" applyProtection="1">
      <alignment horizontal="center" vertical="top" shrinkToFit="1"/>
    </xf>
    <xf numFmtId="167" fontId="4" fillId="0" borderId="7" xfId="2" applyNumberFormat="1" applyFont="1" applyFill="1" applyBorder="1" applyAlignment="1" applyProtection="1">
      <alignment horizontal="right" vertical="top" shrinkToFit="1"/>
      <protection locked="0"/>
    </xf>
    <xf numFmtId="165" fontId="5" fillId="0" borderId="11" xfId="2" applyNumberFormat="1" applyFont="1" applyFill="1" applyBorder="1" applyAlignment="1" applyProtection="1">
      <alignment horizontal="center" vertical="top" wrapText="1"/>
    </xf>
    <xf numFmtId="0" fontId="4" fillId="0" borderId="11" xfId="2" applyNumberFormat="1" applyFont="1" applyFill="1" applyBorder="1" applyAlignment="1" applyProtection="1">
      <alignment horizontal="justify" vertical="top" wrapText="1"/>
    </xf>
    <xf numFmtId="0" fontId="4" fillId="0" borderId="11" xfId="2" applyFont="1" applyFill="1" applyBorder="1" applyAlignment="1" applyProtection="1">
      <alignment horizontal="center" vertical="top" shrinkToFit="1"/>
    </xf>
    <xf numFmtId="4" fontId="4" fillId="0" borderId="11" xfId="3" applyNumberFormat="1" applyFont="1" applyFill="1" applyBorder="1" applyAlignment="1" applyProtection="1">
      <alignment horizontal="center" vertical="top" shrinkToFit="1"/>
    </xf>
    <xf numFmtId="4" fontId="4" fillId="0" borderId="11" xfId="3" applyNumberFormat="1" applyFont="1" applyFill="1" applyBorder="1" applyAlignment="1" applyProtection="1">
      <alignment horizontal="right" vertical="top" shrinkToFit="1"/>
      <protection locked="0"/>
    </xf>
    <xf numFmtId="167" fontId="4" fillId="0" borderId="11" xfId="2" applyNumberFormat="1" applyFont="1" applyFill="1" applyBorder="1" applyAlignment="1" applyProtection="1">
      <alignment horizontal="right" vertical="top" shrinkToFit="1"/>
      <protection locked="0"/>
    </xf>
    <xf numFmtId="165" fontId="4" fillId="0" borderId="8" xfId="2" applyNumberFormat="1" applyFont="1" applyFill="1" applyBorder="1" applyAlignment="1" applyProtection="1">
      <alignment horizontal="center" vertical="top" wrapText="1"/>
    </xf>
    <xf numFmtId="0" fontId="4" fillId="0" borderId="8" xfId="2" applyNumberFormat="1" applyFont="1" applyFill="1" applyBorder="1" applyAlignment="1" applyProtection="1">
      <alignment horizontal="justify" vertical="top" wrapText="1"/>
    </xf>
    <xf numFmtId="165" fontId="4" fillId="0" borderId="7" xfId="2" applyNumberFormat="1" applyFont="1" applyFill="1" applyBorder="1" applyAlignment="1" applyProtection="1">
      <alignment horizontal="center" vertical="top" wrapText="1"/>
    </xf>
    <xf numFmtId="167" fontId="4" fillId="0" borderId="7" xfId="3" applyNumberFormat="1" applyFont="1" applyFill="1" applyBorder="1" applyAlignment="1" applyProtection="1">
      <alignment horizontal="right" vertical="top" shrinkToFit="1"/>
      <protection locked="0"/>
    </xf>
    <xf numFmtId="49" fontId="4" fillId="0" borderId="3" xfId="2" applyNumberFormat="1" applyFont="1" applyFill="1" applyBorder="1" applyAlignment="1" applyProtection="1">
      <alignment horizontal="center" vertical="top" wrapText="1"/>
    </xf>
    <xf numFmtId="0" fontId="4" fillId="0" borderId="3" xfId="2" applyNumberFormat="1" applyFont="1" applyFill="1" applyBorder="1" applyAlignment="1" applyProtection="1">
      <alignment horizontal="justify" vertical="top" wrapText="1"/>
    </xf>
    <xf numFmtId="0" fontId="4" fillId="0" borderId="3" xfId="2" applyFont="1" applyFill="1" applyBorder="1" applyAlignment="1" applyProtection="1">
      <alignment horizontal="center" vertical="top" shrinkToFit="1"/>
    </xf>
    <xf numFmtId="4" fontId="4" fillId="0" borderId="3" xfId="3" applyNumberFormat="1" applyFont="1" applyFill="1" applyBorder="1" applyAlignment="1" applyProtection="1">
      <alignment horizontal="center" vertical="top" shrinkToFit="1"/>
    </xf>
    <xf numFmtId="49" fontId="4" fillId="0" borderId="3" xfId="2" applyNumberFormat="1" applyFont="1" applyFill="1" applyBorder="1" applyAlignment="1" applyProtection="1">
      <alignment horizontal="justify" vertical="top" wrapText="1"/>
    </xf>
    <xf numFmtId="4" fontId="4" fillId="0" borderId="13" xfId="3" applyNumberFormat="1" applyFont="1" applyFill="1" applyBorder="1" applyAlignment="1" applyProtection="1">
      <alignment horizontal="right" vertical="top" shrinkToFit="1"/>
    </xf>
    <xf numFmtId="165" fontId="5" fillId="0" borderId="8" xfId="2" applyNumberFormat="1" applyFont="1" applyFill="1" applyBorder="1" applyAlignment="1" applyProtection="1">
      <alignment horizontal="center" vertical="top" wrapText="1"/>
    </xf>
    <xf numFmtId="0" fontId="5" fillId="0" borderId="8" xfId="2" applyFont="1" applyFill="1" applyBorder="1" applyAlignment="1" applyProtection="1">
      <alignment horizontal="center" vertical="top" shrinkToFit="1"/>
    </xf>
    <xf numFmtId="165" fontId="4" fillId="0" borderId="3" xfId="2" applyNumberFormat="1" applyFont="1" applyFill="1" applyBorder="1" applyAlignment="1" applyProtection="1">
      <alignment horizontal="center" vertical="top" wrapText="1"/>
    </xf>
    <xf numFmtId="0" fontId="4" fillId="0" borderId="3" xfId="2" applyFont="1" applyFill="1" applyBorder="1" applyAlignment="1" applyProtection="1">
      <alignment horizontal="center" shrinkToFit="1"/>
    </xf>
    <xf numFmtId="4" fontId="4" fillId="0" borderId="3" xfId="3" applyNumberFormat="1" applyFont="1" applyFill="1" applyBorder="1" applyAlignment="1" applyProtection="1">
      <alignment horizontal="center" shrinkToFit="1"/>
    </xf>
    <xf numFmtId="4" fontId="4" fillId="0" borderId="3" xfId="3" applyNumberFormat="1" applyFont="1" applyFill="1" applyBorder="1" applyAlignment="1" applyProtection="1">
      <alignment horizontal="right" shrinkToFit="1"/>
      <protection locked="0"/>
    </xf>
    <xf numFmtId="4" fontId="4" fillId="0" borderId="13" xfId="3" applyNumberFormat="1" applyFont="1" applyFill="1" applyBorder="1" applyAlignment="1" applyProtection="1">
      <alignment horizontal="right" shrinkToFit="1"/>
    </xf>
    <xf numFmtId="165" fontId="4" fillId="0" borderId="11" xfId="2" applyNumberFormat="1" applyFont="1" applyFill="1" applyBorder="1" applyAlignment="1" applyProtection="1">
      <alignment horizontal="center" vertical="top" wrapText="1"/>
    </xf>
    <xf numFmtId="4" fontId="4" fillId="0" borderId="11" xfId="0" applyNumberFormat="1" applyFont="1" applyFill="1" applyBorder="1" applyAlignment="1" applyProtection="1">
      <alignment horizontal="center" vertical="top" shrinkToFit="1"/>
    </xf>
    <xf numFmtId="4" fontId="4" fillId="0" borderId="14" xfId="3" applyNumberFormat="1" applyFont="1" applyFill="1" applyBorder="1" applyAlignment="1" applyProtection="1">
      <alignment horizontal="right" vertical="top" shrinkToFit="1"/>
    </xf>
    <xf numFmtId="4" fontId="4" fillId="0" borderId="7" xfId="0" applyNumberFormat="1" applyFont="1" applyFill="1" applyBorder="1" applyAlignment="1" applyProtection="1">
      <alignment horizontal="center" vertical="top" shrinkToFit="1"/>
    </xf>
    <xf numFmtId="4" fontId="4" fillId="0" borderId="15" xfId="3" applyNumberFormat="1" applyFont="1" applyFill="1" applyBorder="1" applyAlignment="1" applyProtection="1">
      <alignment horizontal="right" vertical="top" shrinkToFit="1"/>
    </xf>
    <xf numFmtId="0" fontId="4" fillId="0" borderId="0" xfId="2" applyNumberFormat="1" applyFont="1" applyFill="1" applyBorder="1" applyAlignment="1" applyProtection="1">
      <alignment horizontal="justify" vertical="top" wrapText="1"/>
    </xf>
    <xf numFmtId="0" fontId="4" fillId="0" borderId="11" xfId="2" applyFont="1" applyFill="1" applyBorder="1" applyAlignment="1" applyProtection="1">
      <alignment horizontal="center" shrinkToFit="1"/>
    </xf>
    <xf numFmtId="4" fontId="4" fillId="0" borderId="11" xfId="3" applyNumberFormat="1" applyFont="1" applyFill="1" applyBorder="1" applyAlignment="1" applyProtection="1">
      <alignment horizontal="center" shrinkToFit="1"/>
    </xf>
    <xf numFmtId="4" fontId="4" fillId="0" borderId="11" xfId="3" applyNumberFormat="1" applyFont="1" applyFill="1" applyBorder="1" applyAlignment="1" applyProtection="1">
      <alignment horizontal="right" shrinkToFit="1"/>
      <protection locked="0"/>
    </xf>
    <xf numFmtId="4" fontId="4" fillId="0" borderId="14" xfId="3" applyNumberFormat="1" applyFont="1" applyFill="1" applyBorder="1" applyAlignment="1" applyProtection="1">
      <alignment horizontal="right" shrinkToFit="1"/>
    </xf>
    <xf numFmtId="0" fontId="5" fillId="2" borderId="5" xfId="2" applyFont="1" applyFill="1" applyBorder="1" applyAlignment="1" applyProtection="1">
      <alignment horizontal="right" vertical="top" wrapText="1"/>
    </xf>
    <xf numFmtId="0" fontId="4" fillId="0" borderId="11" xfId="0" applyNumberFormat="1" applyFont="1" applyFill="1" applyBorder="1" applyAlignment="1" applyProtection="1">
      <alignment horizontal="justify" vertical="top" wrapText="1"/>
    </xf>
    <xf numFmtId="0" fontId="4" fillId="0" borderId="7" xfId="2" applyFont="1" applyFill="1" applyBorder="1" applyAlignment="1" applyProtection="1">
      <alignment horizontal="center" shrinkToFit="1"/>
    </xf>
    <xf numFmtId="4" fontId="4" fillId="0" borderId="7" xfId="3" applyNumberFormat="1" applyFont="1" applyFill="1" applyBorder="1" applyAlignment="1" applyProtection="1">
      <alignment horizontal="center" shrinkToFit="1"/>
    </xf>
    <xf numFmtId="4" fontId="4" fillId="0" borderId="9" xfId="3" applyNumberFormat="1" applyFont="1" applyFill="1" applyBorder="1" applyAlignment="1" applyProtection="1">
      <alignment horizontal="right" shrinkToFit="1"/>
      <protection locked="0"/>
    </xf>
    <xf numFmtId="4" fontId="4" fillId="0" borderId="8" xfId="3" applyNumberFormat="1" applyFont="1" applyFill="1" applyBorder="1" applyAlignment="1" applyProtection="1">
      <alignment horizontal="right" shrinkToFit="1"/>
    </xf>
    <xf numFmtId="3" fontId="4" fillId="0" borderId="11" xfId="3" applyNumberFormat="1" applyFont="1" applyFill="1" applyBorder="1" applyAlignment="1" applyProtection="1">
      <alignment horizontal="center" shrinkToFit="1"/>
    </xf>
    <xf numFmtId="4" fontId="4" fillId="0" borderId="16" xfId="3" applyNumberFormat="1" applyFont="1" applyFill="1" applyBorder="1" applyAlignment="1" applyProtection="1">
      <alignment horizontal="right" shrinkToFit="1"/>
      <protection locked="0"/>
    </xf>
    <xf numFmtId="4" fontId="4" fillId="0" borderId="7" xfId="3" applyNumberFormat="1" applyFont="1" applyFill="1" applyBorder="1" applyAlignment="1" applyProtection="1">
      <alignment horizontal="right" shrinkToFit="1"/>
    </xf>
    <xf numFmtId="165" fontId="5" fillId="0" borderId="8"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justify" vertical="top" wrapText="1"/>
    </xf>
    <xf numFmtId="0" fontId="5" fillId="0" borderId="8" xfId="0" applyFont="1" applyFill="1" applyBorder="1" applyAlignment="1" applyProtection="1">
      <alignment horizontal="center" vertical="top" shrinkToFit="1"/>
    </xf>
    <xf numFmtId="0" fontId="5" fillId="0" borderId="11" xfId="2" applyFont="1" applyFill="1" applyBorder="1" applyAlignment="1" applyProtection="1">
      <alignment horizontal="center" vertical="top" shrinkToFit="1"/>
    </xf>
    <xf numFmtId="49" fontId="3" fillId="4" borderId="17" xfId="2" applyNumberFormat="1" applyFont="1" applyFill="1" applyBorder="1" applyAlignment="1" applyProtection="1">
      <alignment horizontal="center" vertical="top"/>
    </xf>
    <xf numFmtId="0" fontId="3" fillId="4" borderId="5" xfId="2" applyNumberFormat="1" applyFont="1" applyFill="1" applyBorder="1" applyAlignment="1" applyProtection="1">
      <alignment horizontal="justify" vertical="center"/>
    </xf>
    <xf numFmtId="4" fontId="3" fillId="4" borderId="5" xfId="2" applyNumberFormat="1" applyFont="1" applyFill="1" applyBorder="1" applyAlignment="1" applyProtection="1">
      <alignment horizontal="center" vertical="top" shrinkToFit="1"/>
    </xf>
    <xf numFmtId="4" fontId="3" fillId="4" borderId="5" xfId="2" applyNumberFormat="1" applyFont="1" applyFill="1" applyBorder="1" applyAlignment="1" applyProtection="1">
      <alignment horizontal="right" vertical="center" shrinkToFit="1"/>
      <protection locked="0"/>
    </xf>
    <xf numFmtId="4" fontId="3" fillId="4" borderId="18" xfId="2" applyNumberFormat="1" applyFont="1" applyFill="1" applyBorder="1" applyAlignment="1" applyProtection="1">
      <alignment horizontal="right" vertical="center" shrinkToFit="1"/>
      <protection locked="0"/>
    </xf>
    <xf numFmtId="49" fontId="5" fillId="0" borderId="12" xfId="2" applyNumberFormat="1" applyFont="1" applyFill="1" applyBorder="1" applyAlignment="1" applyProtection="1">
      <alignment horizontal="center" vertical="center" wrapText="1"/>
    </xf>
    <xf numFmtId="0" fontId="5" fillId="0" borderId="1" xfId="2" applyNumberFormat="1" applyFont="1" applyFill="1" applyBorder="1" applyAlignment="1" applyProtection="1">
      <alignment horizontal="justify" vertical="center"/>
    </xf>
    <xf numFmtId="0" fontId="7" fillId="0" borderId="1" xfId="2" applyFont="1" applyFill="1" applyBorder="1" applyAlignment="1" applyProtection="1">
      <alignment horizontal="center" vertical="top" shrinkToFit="1"/>
    </xf>
    <xf numFmtId="4" fontId="7" fillId="0" borderId="1" xfId="3" applyNumberFormat="1" applyFont="1" applyFill="1" applyBorder="1" applyAlignment="1" applyProtection="1">
      <alignment horizontal="center" vertical="top" shrinkToFit="1"/>
    </xf>
    <xf numFmtId="4" fontId="7" fillId="0" borderId="19" xfId="3" applyNumberFormat="1" applyFont="1" applyFill="1" applyBorder="1" applyAlignment="1" applyProtection="1">
      <alignment horizontal="right" vertical="center" shrinkToFit="1"/>
      <protection locked="0"/>
    </xf>
    <xf numFmtId="4" fontId="3" fillId="5" borderId="18" xfId="2" applyNumberFormat="1" applyFont="1" applyFill="1" applyBorder="1" applyAlignment="1" applyProtection="1">
      <alignment horizontal="right" vertical="center" shrinkToFit="1"/>
    </xf>
    <xf numFmtId="49" fontId="5" fillId="0" borderId="20" xfId="2" applyNumberFormat="1" applyFont="1" applyFill="1" applyBorder="1" applyAlignment="1" applyProtection="1">
      <alignment horizontal="center" vertical="center" wrapText="1"/>
    </xf>
    <xf numFmtId="0" fontId="5" fillId="0" borderId="2" xfId="2" applyNumberFormat="1" applyFont="1" applyFill="1" applyBorder="1" applyAlignment="1" applyProtection="1">
      <alignment horizontal="justify" vertical="center"/>
    </xf>
    <xf numFmtId="0" fontId="7" fillId="0" borderId="2" xfId="2" applyFont="1" applyFill="1" applyBorder="1" applyAlignment="1" applyProtection="1">
      <alignment horizontal="center" vertical="top" shrinkToFit="1"/>
    </xf>
    <xf numFmtId="4" fontId="7" fillId="0" borderId="2" xfId="3" applyNumberFormat="1" applyFont="1" applyFill="1" applyBorder="1" applyAlignment="1" applyProtection="1">
      <alignment horizontal="center" vertical="top" shrinkToFit="1"/>
    </xf>
    <xf numFmtId="4" fontId="7" fillId="0" borderId="21" xfId="3" applyNumberFormat="1" applyFont="1" applyFill="1" applyBorder="1" applyAlignment="1" applyProtection="1">
      <alignment horizontal="right" vertical="center" shrinkToFit="1"/>
      <protection locked="0"/>
    </xf>
    <xf numFmtId="49" fontId="3" fillId="4" borderId="23" xfId="2" applyNumberFormat="1" applyFont="1" applyFill="1" applyBorder="1" applyAlignment="1" applyProtection="1">
      <alignment horizontal="center" vertical="top"/>
    </xf>
    <xf numFmtId="0" fontId="3" fillId="4" borderId="24" xfId="2" applyNumberFormat="1" applyFont="1" applyFill="1" applyBorder="1" applyAlignment="1" applyProtection="1">
      <alignment horizontal="right" vertical="center"/>
    </xf>
    <xf numFmtId="4" fontId="3" fillId="4" borderId="24" xfId="2" applyNumberFormat="1" applyFont="1" applyFill="1" applyBorder="1" applyAlignment="1" applyProtection="1">
      <alignment horizontal="center" vertical="top" shrinkToFit="1"/>
    </xf>
    <xf numFmtId="4" fontId="3" fillId="4" borderId="24" xfId="3" applyNumberFormat="1" applyFont="1" applyFill="1" applyBorder="1" applyAlignment="1" applyProtection="1">
      <alignment horizontal="center" vertical="top" shrinkToFit="1"/>
    </xf>
    <xf numFmtId="4" fontId="3" fillId="4" borderId="24" xfId="3" applyNumberFormat="1" applyFont="1" applyFill="1" applyBorder="1" applyAlignment="1" applyProtection="1">
      <alignment horizontal="right" vertical="center" shrinkToFit="1"/>
      <protection locked="0"/>
    </xf>
    <xf numFmtId="4" fontId="3" fillId="0" borderId="25" xfId="3" applyNumberFormat="1" applyFont="1" applyFill="1" applyBorder="1" applyAlignment="1" applyProtection="1">
      <alignment horizontal="right" vertical="center" shrinkToFit="1"/>
    </xf>
    <xf numFmtId="49" fontId="5" fillId="0" borderId="17" xfId="2" applyNumberFormat="1" applyFont="1" applyFill="1" applyBorder="1" applyAlignment="1" applyProtection="1">
      <alignment horizontal="center" vertical="top"/>
    </xf>
    <xf numFmtId="166" fontId="5" fillId="2" borderId="18" xfId="2" applyNumberFormat="1" applyFont="1" applyFill="1" applyBorder="1" applyAlignment="1" applyProtection="1">
      <alignment horizontal="right" vertical="top" shrinkToFit="1"/>
      <protection locked="0"/>
    </xf>
    <xf numFmtId="0" fontId="4" fillId="0" borderId="0" xfId="0" applyFont="1" applyBorder="1" applyAlignment="1">
      <alignment horizontal="justify" vertical="top" wrapText="1"/>
    </xf>
    <xf numFmtId="49" fontId="5" fillId="0" borderId="17" xfId="2" applyNumberFormat="1" applyFont="1" applyFill="1" applyBorder="1" applyAlignment="1" applyProtection="1">
      <alignment horizontal="center" vertical="top" shrinkToFit="1"/>
    </xf>
    <xf numFmtId="165" fontId="4" fillId="0" borderId="26" xfId="0" applyNumberFormat="1" applyFont="1" applyFill="1" applyBorder="1" applyAlignment="1" applyProtection="1">
      <alignment horizontal="center" vertical="center" wrapText="1"/>
    </xf>
    <xf numFmtId="0" fontId="4" fillId="0" borderId="26" xfId="0" applyFont="1" applyBorder="1" applyAlignment="1" applyProtection="1">
      <alignment horizontal="center" vertical="center" wrapText="1"/>
    </xf>
    <xf numFmtId="4" fontId="4" fillId="0" borderId="26" xfId="0" applyNumberFormat="1" applyFont="1" applyBorder="1" applyAlignment="1" applyProtection="1">
      <alignment horizontal="center" vertical="center" wrapText="1"/>
    </xf>
    <xf numFmtId="4" fontId="4" fillId="0" borderId="26" xfId="0" applyNumberFormat="1" applyFont="1" applyBorder="1" applyAlignment="1" applyProtection="1">
      <alignment horizontal="center" vertical="center" wrapText="1"/>
      <protection locked="0"/>
    </xf>
    <xf numFmtId="166" fontId="4" fillId="0" borderId="26" xfId="0" applyNumberFormat="1" applyFont="1" applyBorder="1" applyAlignment="1" applyProtection="1">
      <alignment horizontal="center" vertical="center" wrapText="1"/>
      <protection locked="0"/>
    </xf>
    <xf numFmtId="4" fontId="5" fillId="2" borderId="27" xfId="2" applyNumberFormat="1" applyFont="1" applyFill="1" applyBorder="1" applyAlignment="1" applyProtection="1">
      <alignment horizontal="right" vertical="top" shrinkToFit="1"/>
      <protection locked="0"/>
    </xf>
    <xf numFmtId="4" fontId="5" fillId="0" borderId="22" xfId="2" applyNumberFormat="1" applyFont="1" applyFill="1" applyBorder="1" applyAlignment="1" applyProtection="1">
      <alignment horizontal="right" vertical="top" shrinkToFit="1"/>
    </xf>
    <xf numFmtId="4" fontId="5" fillId="2" borderId="28" xfId="2" applyNumberFormat="1" applyFont="1" applyFill="1" applyBorder="1" applyAlignment="1" applyProtection="1">
      <alignment horizontal="right" vertical="top" shrinkToFit="1"/>
      <protection locked="0"/>
    </xf>
    <xf numFmtId="167" fontId="5" fillId="2" borderId="28" xfId="2" applyNumberFormat="1" applyFont="1" applyFill="1" applyBorder="1" applyAlignment="1" applyProtection="1">
      <alignment horizontal="right" vertical="top" shrinkToFit="1"/>
      <protection locked="0"/>
    </xf>
    <xf numFmtId="4" fontId="4" fillId="0" borderId="11" xfId="2" applyNumberFormat="1" applyFont="1" applyFill="1" applyBorder="1" applyAlignment="1" applyProtection="1">
      <alignment horizontal="right" vertical="top" shrinkToFit="1"/>
      <protection locked="0"/>
    </xf>
    <xf numFmtId="167" fontId="4" fillId="0" borderId="3" xfId="3" applyNumberFormat="1" applyFont="1" applyFill="1" applyBorder="1" applyAlignment="1" applyProtection="1">
      <alignment horizontal="right" vertical="top" shrinkToFit="1"/>
      <protection locked="0"/>
    </xf>
    <xf numFmtId="167" fontId="4" fillId="0" borderId="8" xfId="3" applyNumberFormat="1" applyFont="1" applyFill="1" applyBorder="1" applyAlignment="1" applyProtection="1">
      <alignment horizontal="right" vertical="top" shrinkToFit="1"/>
      <protection locked="0"/>
    </xf>
    <xf numFmtId="4" fontId="5" fillId="2" borderId="6" xfId="2" applyNumberFormat="1" applyFont="1" applyFill="1" applyBorder="1" applyAlignment="1" applyProtection="1">
      <alignment horizontal="right" vertical="top" shrinkToFit="1"/>
      <protection locked="0"/>
    </xf>
    <xf numFmtId="168" fontId="5" fillId="0" borderId="18" xfId="2" applyNumberFormat="1" applyFont="1" applyFill="1" applyBorder="1" applyAlignment="1" applyProtection="1">
      <alignment horizontal="right" vertical="top" shrinkToFit="1"/>
    </xf>
    <xf numFmtId="4" fontId="5" fillId="0" borderId="18" xfId="2" applyNumberFormat="1" applyFont="1" applyFill="1" applyBorder="1" applyAlignment="1" applyProtection="1">
      <alignment horizontal="right" vertical="top" shrinkToFit="1"/>
    </xf>
    <xf numFmtId="167" fontId="5" fillId="2" borderId="6" xfId="2" applyNumberFormat="1" applyFont="1" applyFill="1" applyBorder="1" applyAlignment="1" applyProtection="1">
      <alignment horizontal="right" vertical="top" shrinkToFit="1"/>
      <protection locked="0"/>
    </xf>
    <xf numFmtId="0" fontId="6" fillId="0" borderId="7" xfId="2" applyNumberFormat="1" applyFont="1" applyFill="1" applyBorder="1" applyAlignment="1" applyProtection="1">
      <alignment horizontal="justify" vertical="top" wrapText="1"/>
    </xf>
    <xf numFmtId="49" fontId="5" fillId="0" borderId="28" xfId="2" applyNumberFormat="1" applyFont="1" applyFill="1" applyBorder="1" applyAlignment="1" applyProtection="1">
      <alignment horizontal="center" vertical="top"/>
    </xf>
    <xf numFmtId="0" fontId="5" fillId="2" borderId="28" xfId="2" applyFont="1" applyFill="1" applyBorder="1" applyAlignment="1" applyProtection="1">
      <alignment horizontal="justify" vertical="top"/>
    </xf>
    <xf numFmtId="0" fontId="5" fillId="2" borderId="28" xfId="2" applyFont="1" applyFill="1" applyBorder="1" applyAlignment="1" applyProtection="1">
      <alignment horizontal="center" vertical="top" shrinkToFit="1"/>
    </xf>
    <xf numFmtId="4" fontId="5" fillId="2" borderId="28" xfId="2" applyNumberFormat="1" applyFont="1" applyFill="1" applyBorder="1" applyAlignment="1" applyProtection="1">
      <alignment horizontal="center" vertical="top" shrinkToFit="1"/>
    </xf>
    <xf numFmtId="166" fontId="5" fillId="2" borderId="28" xfId="2" applyNumberFormat="1" applyFont="1" applyFill="1" applyBorder="1" applyAlignment="1" applyProtection="1">
      <alignment horizontal="right" vertical="top" shrinkToFit="1"/>
      <protection locked="0"/>
    </xf>
    <xf numFmtId="0" fontId="4" fillId="0" borderId="0" xfId="0" applyFont="1" applyAlignment="1">
      <alignment horizontal="justify" vertical="top" wrapText="1"/>
    </xf>
    <xf numFmtId="4" fontId="4" fillId="0" borderId="3" xfId="3" applyNumberFormat="1" applyFont="1" applyFill="1" applyBorder="1" applyAlignment="1" applyProtection="1">
      <alignment horizontal="right" vertical="top" shrinkToFit="1"/>
    </xf>
    <xf numFmtId="4" fontId="4" fillId="0" borderId="11" xfId="3" applyNumberFormat="1" applyFont="1" applyFill="1" applyBorder="1" applyAlignment="1" applyProtection="1">
      <alignment horizontal="right" shrinkToFit="1"/>
    </xf>
    <xf numFmtId="165" fontId="4" fillId="0" borderId="3" xfId="0" applyNumberFormat="1" applyFont="1" applyFill="1" applyBorder="1" applyAlignment="1" applyProtection="1">
      <alignment horizontal="center" vertical="top" wrapText="1"/>
    </xf>
    <xf numFmtId="4" fontId="4" fillId="0" borderId="7" xfId="1" applyNumberFormat="1" applyFont="1" applyFill="1" applyBorder="1" applyAlignment="1" applyProtection="1">
      <alignment horizontal="right" vertical="top" shrinkToFit="1"/>
      <protection locked="0"/>
    </xf>
    <xf numFmtId="167" fontId="4" fillId="0" borderId="7" xfId="0" applyNumberFormat="1" applyFont="1" applyFill="1" applyBorder="1" applyAlignment="1" applyProtection="1">
      <alignment horizontal="right" vertical="top" shrinkToFit="1"/>
      <protection locked="0"/>
    </xf>
    <xf numFmtId="49" fontId="5" fillId="0" borderId="28" xfId="2" applyNumberFormat="1" applyFont="1" applyFill="1" applyBorder="1" applyAlignment="1" applyProtection="1">
      <alignment horizontal="center" vertical="top" shrinkToFit="1"/>
    </xf>
    <xf numFmtId="0" fontId="5" fillId="2" borderId="28" xfId="2" applyFont="1" applyFill="1" applyBorder="1" applyAlignment="1" applyProtection="1">
      <alignment horizontal="right" vertical="top" shrinkToFit="1"/>
    </xf>
    <xf numFmtId="168" fontId="5" fillId="0" borderId="22" xfId="2" applyNumberFormat="1" applyFont="1" applyFill="1" applyBorder="1" applyAlignment="1" applyProtection="1">
      <alignment horizontal="right" vertical="top" shrinkToFit="1"/>
    </xf>
    <xf numFmtId="165" fontId="5" fillId="0" borderId="26" xfId="2" applyNumberFormat="1" applyFont="1" applyFill="1" applyBorder="1" applyAlignment="1" applyProtection="1">
      <alignment horizontal="center" vertical="top" wrapText="1"/>
    </xf>
    <xf numFmtId="0" fontId="4" fillId="0" borderId="26" xfId="2" applyNumberFormat="1" applyFont="1" applyFill="1" applyBorder="1" applyAlignment="1" applyProtection="1">
      <alignment horizontal="justify" vertical="top" wrapText="1"/>
    </xf>
    <xf numFmtId="0" fontId="5" fillId="0" borderId="26" xfId="2" applyFont="1" applyFill="1" applyBorder="1" applyAlignment="1" applyProtection="1">
      <alignment horizontal="center" vertical="top" shrinkToFit="1"/>
    </xf>
    <xf numFmtId="4" fontId="4" fillId="0" borderId="26" xfId="3" applyNumberFormat="1" applyFont="1" applyFill="1" applyBorder="1" applyAlignment="1" applyProtection="1">
      <alignment horizontal="center" vertical="top" shrinkToFit="1"/>
    </xf>
    <xf numFmtId="4" fontId="4" fillId="0" borderId="26" xfId="3" applyNumberFormat="1" applyFont="1" applyFill="1" applyBorder="1" applyAlignment="1" applyProtection="1">
      <alignment horizontal="right" vertical="top" shrinkToFit="1"/>
      <protection locked="0"/>
    </xf>
    <xf numFmtId="167" fontId="4" fillId="0" borderId="26" xfId="3" applyNumberFormat="1" applyFont="1" applyFill="1" applyBorder="1" applyAlignment="1" applyProtection="1">
      <alignment horizontal="right" vertical="top" shrinkToFit="1"/>
      <protection locked="0"/>
    </xf>
    <xf numFmtId="0" fontId="4" fillId="0" borderId="8" xfId="0" applyFont="1" applyFill="1" applyBorder="1" applyAlignment="1" applyProtection="1">
      <alignment horizontal="center" vertical="top" shrinkToFit="1"/>
    </xf>
    <xf numFmtId="4" fontId="4" fillId="0" borderId="8" xfId="0" applyNumberFormat="1" applyFont="1" applyFill="1" applyBorder="1" applyAlignment="1" applyProtection="1">
      <alignment horizontal="center" vertical="top" shrinkToFit="1"/>
    </xf>
    <xf numFmtId="4" fontId="4" fillId="0" borderId="8" xfId="2" applyNumberFormat="1" applyFont="1" applyFill="1" applyBorder="1" applyAlignment="1" applyProtection="1">
      <alignment horizontal="right" vertical="top" shrinkToFit="1"/>
      <protection locked="0"/>
    </xf>
    <xf numFmtId="0" fontId="4" fillId="0" borderId="11" xfId="0" applyNumberFormat="1" applyFont="1" applyFill="1" applyBorder="1" applyAlignment="1" applyProtection="1">
      <alignment horizontal="left" vertical="top"/>
    </xf>
    <xf numFmtId="0" fontId="5" fillId="2" borderId="28" xfId="2" applyFont="1" applyFill="1" applyBorder="1" applyAlignment="1" applyProtection="1">
      <alignment horizontal="right" vertical="top" wrapText="1"/>
    </xf>
    <xf numFmtId="0" fontId="4" fillId="0" borderId="29" xfId="0" applyNumberFormat="1" applyFont="1" applyFill="1" applyBorder="1" applyAlignment="1" applyProtection="1">
      <alignment horizontal="justify" vertical="top" wrapText="1"/>
    </xf>
    <xf numFmtId="0" fontId="4" fillId="0" borderId="29" xfId="0" applyFont="1" applyFill="1" applyBorder="1" applyAlignment="1" applyProtection="1">
      <alignment horizontal="center" vertical="top" shrinkToFit="1"/>
    </xf>
    <xf numFmtId="4" fontId="4" fillId="0" borderId="29" xfId="1" applyNumberFormat="1" applyFont="1" applyFill="1" applyBorder="1" applyAlignment="1" applyProtection="1">
      <alignment horizontal="center" vertical="top" shrinkToFit="1"/>
    </xf>
    <xf numFmtId="4" fontId="4" fillId="0" borderId="29" xfId="1" applyNumberFormat="1" applyFont="1" applyFill="1" applyBorder="1" applyAlignment="1" applyProtection="1">
      <alignment horizontal="right" vertical="top" shrinkToFit="1"/>
      <protection locked="0"/>
    </xf>
    <xf numFmtId="167" fontId="4" fillId="0" borderId="29" xfId="0" applyNumberFormat="1" applyFont="1" applyFill="1" applyBorder="1" applyAlignment="1" applyProtection="1">
      <alignment horizontal="right" vertical="top" shrinkToFit="1"/>
      <protection locked="0"/>
    </xf>
    <xf numFmtId="165" fontId="5" fillId="0" borderId="3" xfId="0" applyNumberFormat="1" applyFont="1" applyFill="1" applyBorder="1" applyAlignment="1" applyProtection="1">
      <alignment horizontal="center" vertical="top" wrapText="1"/>
    </xf>
    <xf numFmtId="0" fontId="5" fillId="0" borderId="3" xfId="0" applyNumberFormat="1" applyFont="1" applyFill="1" applyBorder="1" applyAlignment="1" applyProtection="1">
      <alignment horizontal="justify" vertical="top" wrapText="1"/>
    </xf>
    <xf numFmtId="0" fontId="5" fillId="0" borderId="3" xfId="0" applyFont="1" applyFill="1" applyBorder="1" applyAlignment="1" applyProtection="1">
      <alignment horizontal="center" vertical="top" shrinkToFit="1"/>
    </xf>
    <xf numFmtId="165" fontId="4" fillId="0" borderId="13" xfId="2" applyNumberFormat="1" applyFont="1" applyFill="1" applyBorder="1" applyAlignment="1" applyProtection="1">
      <alignment horizontal="center" vertical="top" wrapText="1"/>
    </xf>
    <xf numFmtId="4" fontId="4" fillId="0" borderId="12" xfId="3" applyNumberFormat="1" applyFont="1" applyFill="1" applyBorder="1" applyAlignment="1" applyProtection="1">
      <alignment horizontal="right" shrinkToFit="1"/>
      <protection locked="0"/>
    </xf>
    <xf numFmtId="4" fontId="4" fillId="0" borderId="3" xfId="2" applyNumberFormat="1" applyFont="1" applyFill="1" applyBorder="1" applyAlignment="1" applyProtection="1">
      <alignment horizontal="right" vertical="top" shrinkToFit="1"/>
      <protection locked="0"/>
    </xf>
    <xf numFmtId="49" fontId="5" fillId="0" borderId="30" xfId="2" applyNumberFormat="1" applyFont="1" applyFill="1" applyBorder="1" applyAlignment="1" applyProtection="1">
      <alignment horizontal="center" vertical="top" shrinkToFit="1"/>
    </xf>
    <xf numFmtId="0" fontId="5" fillId="2" borderId="30" xfId="2" applyFont="1" applyFill="1" applyBorder="1" applyAlignment="1" applyProtection="1">
      <alignment horizontal="right" vertical="top" shrinkToFit="1"/>
    </xf>
    <xf numFmtId="0" fontId="5" fillId="2" borderId="30" xfId="2" applyFont="1" applyFill="1" applyBorder="1" applyAlignment="1" applyProtection="1">
      <alignment horizontal="center" vertical="top" shrinkToFit="1"/>
    </xf>
    <xf numFmtId="4" fontId="5" fillId="2" borderId="30" xfId="2" applyNumberFormat="1" applyFont="1" applyFill="1" applyBorder="1" applyAlignment="1" applyProtection="1">
      <alignment horizontal="center" vertical="top" shrinkToFit="1"/>
    </xf>
    <xf numFmtId="4" fontId="5" fillId="2" borderId="31" xfId="2" applyNumberFormat="1" applyFont="1" applyFill="1" applyBorder="1" applyAlignment="1" applyProtection="1">
      <alignment horizontal="right" vertical="top" shrinkToFit="1"/>
      <protection locked="0"/>
    </xf>
    <xf numFmtId="4" fontId="5" fillId="0" borderId="32" xfId="2" applyNumberFormat="1" applyFont="1" applyFill="1" applyBorder="1" applyAlignment="1" applyProtection="1">
      <alignment horizontal="right" vertical="top" shrinkToFit="1"/>
    </xf>
    <xf numFmtId="49" fontId="4" fillId="0" borderId="16" xfId="2" applyNumberFormat="1" applyFont="1" applyFill="1" applyBorder="1" applyAlignment="1" applyProtection="1">
      <alignment horizontal="center" vertical="top"/>
    </xf>
    <xf numFmtId="0" fontId="4" fillId="0" borderId="0" xfId="2" applyNumberFormat="1" applyFont="1" applyFill="1" applyBorder="1" applyAlignment="1" applyProtection="1">
      <alignment horizontal="justify" vertical="top"/>
    </xf>
    <xf numFmtId="4" fontId="4" fillId="0" borderId="0" xfId="2" applyNumberFormat="1" applyFont="1" applyFill="1" applyBorder="1" applyAlignment="1" applyProtection="1">
      <alignment horizontal="center" vertical="top" shrinkToFit="1"/>
    </xf>
    <xf numFmtId="4" fontId="4" fillId="0" borderId="0" xfId="2" applyNumberFormat="1" applyFont="1" applyFill="1" applyBorder="1" applyAlignment="1" applyProtection="1">
      <alignment horizontal="right" vertical="top" shrinkToFit="1"/>
      <protection locked="0"/>
    </xf>
    <xf numFmtId="166" fontId="4" fillId="0" borderId="15" xfId="2" applyNumberFormat="1" applyFont="1" applyFill="1" applyBorder="1" applyAlignment="1" applyProtection="1">
      <alignment horizontal="right" vertical="top" shrinkToFit="1"/>
      <protection locked="0"/>
    </xf>
    <xf numFmtId="49" fontId="4" fillId="0" borderId="33" xfId="2" applyNumberFormat="1" applyFont="1" applyFill="1" applyBorder="1" applyAlignment="1" applyProtection="1">
      <alignment horizontal="center" vertical="top"/>
    </xf>
    <xf numFmtId="0" fontId="4" fillId="0" borderId="34" xfId="2" applyNumberFormat="1" applyFont="1" applyFill="1" applyBorder="1" applyAlignment="1" applyProtection="1">
      <alignment horizontal="justify" vertical="top"/>
    </xf>
    <xf numFmtId="4" fontId="4" fillId="0" borderId="34" xfId="2" applyNumberFormat="1" applyFont="1" applyFill="1" applyBorder="1" applyAlignment="1" applyProtection="1">
      <alignment horizontal="center" vertical="top" shrinkToFit="1"/>
    </xf>
    <xf numFmtId="4" fontId="4" fillId="0" borderId="34" xfId="2" applyNumberFormat="1" applyFont="1" applyFill="1" applyBorder="1" applyAlignment="1" applyProtection="1">
      <alignment horizontal="right" vertical="top" shrinkToFit="1"/>
      <protection locked="0"/>
    </xf>
    <xf numFmtId="166" fontId="4" fillId="0" borderId="35" xfId="2" applyNumberFormat="1" applyFont="1" applyFill="1" applyBorder="1" applyAlignment="1" applyProtection="1">
      <alignment horizontal="right" vertical="top" shrinkToFit="1"/>
      <protection locked="0"/>
    </xf>
    <xf numFmtId="49" fontId="3" fillId="0" borderId="16" xfId="2" applyNumberFormat="1" applyFont="1" applyFill="1" applyBorder="1" applyAlignment="1" applyProtection="1">
      <alignment horizontal="left" vertical="top" wrapText="1"/>
    </xf>
    <xf numFmtId="0" fontId="8" fillId="0" borderId="0" xfId="0" applyFont="1" applyAlignment="1">
      <alignment horizontal="left" vertical="top" wrapText="1"/>
    </xf>
    <xf numFmtId="0" fontId="8" fillId="0" borderId="15" xfId="0" applyFont="1" applyBorder="1" applyAlignment="1">
      <alignment horizontal="left" vertical="top" wrapText="1"/>
    </xf>
    <xf numFmtId="0" fontId="3" fillId="0" borderId="0" xfId="0" applyFont="1" applyAlignment="1">
      <alignment wrapText="1"/>
    </xf>
    <xf numFmtId="0" fontId="10" fillId="0" borderId="0" xfId="0" applyFont="1" applyAlignment="1">
      <alignment wrapText="1"/>
    </xf>
    <xf numFmtId="0" fontId="1" fillId="0" borderId="0" xfId="0" applyFont="1" applyAlignment="1">
      <alignment horizontal="center"/>
    </xf>
    <xf numFmtId="0" fontId="1" fillId="0" borderId="36" xfId="0" applyFont="1" applyBorder="1" applyAlignment="1">
      <alignment horizontal="center"/>
    </xf>
  </cellXfs>
  <cellStyles count="4">
    <cellStyle name="Comma" xfId="1" builtinId="3"/>
    <cellStyle name="Comma 3" xfId="3"/>
    <cellStyle name="Normal" xfId="0" builtinId="0"/>
    <cellStyle name="Normal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2"/>
  <sheetViews>
    <sheetView tabSelected="1" view="pageBreakPreview" topLeftCell="A91" zoomScaleNormal="100" zoomScaleSheetLayoutView="100" zoomScalePageLayoutView="115" workbookViewId="0">
      <selection activeCell="K106" sqref="K106"/>
    </sheetView>
  </sheetViews>
  <sheetFormatPr defaultRowHeight="15" x14ac:dyDescent="0.25"/>
  <cols>
    <col min="1" max="1" width="7.28515625" style="1" customWidth="1"/>
    <col min="2" max="2" width="45.7109375" style="1" customWidth="1"/>
    <col min="3" max="5" width="10.7109375" style="1" customWidth="1"/>
    <col min="6" max="6" width="12.7109375" style="1" customWidth="1"/>
    <col min="7" max="16384" width="9.140625" style="1"/>
  </cols>
  <sheetData>
    <row r="1" spans="1:6" ht="26.25" thickBot="1" x14ac:dyDescent="0.3">
      <c r="A1" s="117" t="s">
        <v>8</v>
      </c>
      <c r="B1" s="118" t="s">
        <v>9</v>
      </c>
      <c r="C1" s="118" t="s">
        <v>0</v>
      </c>
      <c r="D1" s="119" t="s">
        <v>1</v>
      </c>
      <c r="E1" s="120" t="s">
        <v>2</v>
      </c>
      <c r="F1" s="121" t="s">
        <v>65</v>
      </c>
    </row>
    <row r="2" spans="1:6" x14ac:dyDescent="0.25">
      <c r="A2" s="181"/>
      <c r="B2" s="182"/>
      <c r="C2" s="183"/>
      <c r="D2" s="183"/>
      <c r="E2" s="184"/>
      <c r="F2" s="185"/>
    </row>
    <row r="3" spans="1:6" x14ac:dyDescent="0.25">
      <c r="A3" s="186" t="s">
        <v>56</v>
      </c>
      <c r="B3" s="187"/>
      <c r="C3" s="187"/>
      <c r="D3" s="187"/>
      <c r="E3" s="187"/>
      <c r="F3" s="188"/>
    </row>
    <row r="4" spans="1:6" ht="15.75" thickBot="1" x14ac:dyDescent="0.3">
      <c r="A4" s="176"/>
      <c r="B4" s="177"/>
      <c r="C4" s="178"/>
      <c r="D4" s="178"/>
      <c r="E4" s="179"/>
      <c r="F4" s="180"/>
    </row>
    <row r="5" spans="1:6" ht="15.75" thickBot="1" x14ac:dyDescent="0.3">
      <c r="A5" s="113" t="s">
        <v>5</v>
      </c>
      <c r="B5" s="4" t="s">
        <v>10</v>
      </c>
      <c r="C5" s="5"/>
      <c r="D5" s="6"/>
      <c r="E5" s="7"/>
      <c r="F5" s="114"/>
    </row>
    <row r="6" spans="1:6" ht="15.75" customHeight="1" x14ac:dyDescent="0.25">
      <c r="A6" s="10"/>
      <c r="B6" s="11"/>
      <c r="C6" s="12"/>
      <c r="D6" s="12"/>
      <c r="E6" s="13"/>
      <c r="F6" s="14"/>
    </row>
    <row r="7" spans="1:6" ht="216.75" x14ac:dyDescent="0.25">
      <c r="A7" s="15" t="s">
        <v>5</v>
      </c>
      <c r="B7" s="115" t="s">
        <v>30</v>
      </c>
      <c r="C7" s="16" t="s">
        <v>11</v>
      </c>
      <c r="D7" s="17">
        <v>1</v>
      </c>
      <c r="E7" s="18"/>
      <c r="F7" s="19"/>
    </row>
    <row r="8" spans="1:6" x14ac:dyDescent="0.25">
      <c r="A8" s="10"/>
      <c r="B8" s="20"/>
      <c r="C8" s="12"/>
      <c r="D8" s="12"/>
      <c r="E8" s="13"/>
      <c r="F8" s="14"/>
    </row>
    <row r="9" spans="1:6" x14ac:dyDescent="0.25">
      <c r="A9" s="21" t="s">
        <v>4</v>
      </c>
      <c r="B9" s="22" t="s">
        <v>12</v>
      </c>
      <c r="C9" s="23" t="s">
        <v>11</v>
      </c>
      <c r="D9" s="16">
        <v>1</v>
      </c>
      <c r="E9" s="24"/>
      <c r="F9" s="19"/>
    </row>
    <row r="10" spans="1:6" ht="38.25" x14ac:dyDescent="0.25">
      <c r="A10" s="26"/>
      <c r="B10" s="27" t="s">
        <v>13</v>
      </c>
      <c r="C10" s="28"/>
      <c r="D10" s="29"/>
      <c r="E10" s="30"/>
      <c r="F10" s="31"/>
    </row>
    <row r="11" spans="1:6" ht="25.5" x14ac:dyDescent="0.25">
      <c r="A11" s="21" t="s">
        <v>6</v>
      </c>
      <c r="B11" s="34" t="s">
        <v>31</v>
      </c>
      <c r="C11" s="16" t="s">
        <v>11</v>
      </c>
      <c r="D11" s="16">
        <v>1</v>
      </c>
      <c r="E11" s="35"/>
      <c r="F11" s="19"/>
    </row>
    <row r="12" spans="1:6" ht="15.75" thickBot="1" x14ac:dyDescent="0.3">
      <c r="A12" s="36"/>
      <c r="B12" s="32"/>
      <c r="C12" s="33"/>
      <c r="D12" s="37"/>
      <c r="E12" s="30"/>
      <c r="F12" s="31"/>
    </row>
    <row r="13" spans="1:6" ht="15.75" thickBot="1" x14ac:dyDescent="0.3">
      <c r="A13" s="116"/>
      <c r="B13" s="39" t="s">
        <v>14</v>
      </c>
      <c r="C13" s="5"/>
      <c r="D13" s="6"/>
      <c r="E13" s="122"/>
      <c r="F13" s="123"/>
    </row>
    <row r="14" spans="1:6" ht="15.75" thickBot="1" x14ac:dyDescent="0.3">
      <c r="A14" s="40"/>
      <c r="B14" s="41"/>
      <c r="C14" s="42"/>
      <c r="D14" s="43"/>
      <c r="E14" s="9"/>
      <c r="F14" s="44"/>
    </row>
    <row r="15" spans="1:6" ht="15.75" thickBot="1" x14ac:dyDescent="0.3">
      <c r="A15" s="113" t="s">
        <v>4</v>
      </c>
      <c r="B15" s="4" t="s">
        <v>15</v>
      </c>
      <c r="C15" s="5"/>
      <c r="D15" s="6"/>
      <c r="E15" s="124"/>
      <c r="F15" s="125"/>
    </row>
    <row r="16" spans="1:6" x14ac:dyDescent="0.25">
      <c r="A16" s="45"/>
      <c r="B16" s="46"/>
      <c r="C16" s="47"/>
      <c r="D16" s="48"/>
      <c r="E16" s="49"/>
      <c r="F16" s="50"/>
    </row>
    <row r="17" spans="1:6" ht="25.5" x14ac:dyDescent="0.25">
      <c r="A17" s="51" t="s">
        <v>5</v>
      </c>
      <c r="B17" s="52" t="s">
        <v>16</v>
      </c>
      <c r="C17" s="23"/>
      <c r="D17" s="17"/>
      <c r="E17" s="18"/>
      <c r="F17" s="19"/>
    </row>
    <row r="18" spans="1:6" ht="15.75" customHeight="1" x14ac:dyDescent="0.25">
      <c r="A18" s="53"/>
      <c r="B18" s="41" t="s">
        <v>17</v>
      </c>
      <c r="C18" s="8"/>
      <c r="D18" s="43"/>
      <c r="E18" s="9"/>
      <c r="F18" s="54"/>
    </row>
    <row r="19" spans="1:6" ht="127.5" x14ac:dyDescent="0.25">
      <c r="A19" s="40"/>
      <c r="B19" s="41" t="s">
        <v>34</v>
      </c>
      <c r="C19" s="8"/>
      <c r="D19" s="43"/>
      <c r="E19" s="9"/>
      <c r="F19" s="54"/>
    </row>
    <row r="20" spans="1:6" ht="27.75" customHeight="1" x14ac:dyDescent="0.25">
      <c r="A20" s="55" t="s">
        <v>18</v>
      </c>
      <c r="B20" s="56" t="s">
        <v>19</v>
      </c>
      <c r="C20" s="57" t="s">
        <v>3</v>
      </c>
      <c r="D20" s="58">
        <v>15</v>
      </c>
      <c r="E20" s="24"/>
      <c r="F20" s="25"/>
    </row>
    <row r="21" spans="1:6" ht="25.5" x14ac:dyDescent="0.25">
      <c r="A21" s="55" t="s">
        <v>20</v>
      </c>
      <c r="B21" s="59" t="s">
        <v>21</v>
      </c>
      <c r="C21" s="57" t="s">
        <v>3</v>
      </c>
      <c r="D21" s="58">
        <f>D20</f>
        <v>15</v>
      </c>
      <c r="E21" s="13"/>
      <c r="F21" s="60"/>
    </row>
    <row r="22" spans="1:6" ht="15.75" thickBot="1" x14ac:dyDescent="0.3">
      <c r="A22" s="40"/>
      <c r="B22" s="41"/>
      <c r="C22" s="42"/>
      <c r="D22" s="43"/>
      <c r="E22" s="9"/>
      <c r="F22" s="50"/>
    </row>
    <row r="23" spans="1:6" ht="15.75" thickBot="1" x14ac:dyDescent="0.3">
      <c r="A23" s="38"/>
      <c r="B23" s="39" t="s">
        <v>22</v>
      </c>
      <c r="C23" s="5"/>
      <c r="D23" s="6"/>
      <c r="E23" s="129"/>
      <c r="F23" s="130"/>
    </row>
    <row r="24" spans="1:6" ht="15.75" thickBot="1" x14ac:dyDescent="0.3">
      <c r="A24" s="61"/>
      <c r="B24" s="52"/>
      <c r="C24" s="62"/>
      <c r="D24" s="16"/>
      <c r="E24" s="24"/>
      <c r="F24" s="128"/>
    </row>
    <row r="25" spans="1:6" ht="15.75" thickBot="1" x14ac:dyDescent="0.3">
      <c r="A25" s="3" t="s">
        <v>6</v>
      </c>
      <c r="B25" s="4" t="s">
        <v>23</v>
      </c>
      <c r="C25" s="5"/>
      <c r="D25" s="6"/>
      <c r="E25" s="7"/>
      <c r="F25" s="129"/>
    </row>
    <row r="26" spans="1:6" ht="15" customHeight="1" x14ac:dyDescent="0.25">
      <c r="A26" s="53"/>
      <c r="B26" s="41"/>
      <c r="C26" s="42"/>
      <c r="D26" s="43"/>
      <c r="E26" s="9"/>
      <c r="F26" s="2"/>
    </row>
    <row r="27" spans="1:6" ht="63.75" x14ac:dyDescent="0.25">
      <c r="A27" s="63" t="s">
        <v>5</v>
      </c>
      <c r="B27" s="56" t="s">
        <v>32</v>
      </c>
      <c r="C27" s="64" t="s">
        <v>3</v>
      </c>
      <c r="D27" s="65">
        <f>D20</f>
        <v>15</v>
      </c>
      <c r="E27" s="66"/>
      <c r="F27" s="67"/>
    </row>
    <row r="28" spans="1:6" ht="18" customHeight="1" x14ac:dyDescent="0.25">
      <c r="A28" s="68"/>
      <c r="B28" s="46"/>
      <c r="C28" s="47"/>
      <c r="D28" s="69"/>
      <c r="E28" s="49"/>
      <c r="F28" s="70"/>
    </row>
    <row r="29" spans="1:6" ht="216.75" x14ac:dyDescent="0.25">
      <c r="A29" s="21" t="s">
        <v>4</v>
      </c>
      <c r="B29" s="41" t="s">
        <v>35</v>
      </c>
      <c r="C29" s="42"/>
      <c r="D29" s="71"/>
      <c r="E29" s="9"/>
      <c r="F29" s="72"/>
    </row>
    <row r="30" spans="1:6" ht="76.5" x14ac:dyDescent="0.25">
      <c r="A30" s="36"/>
      <c r="B30" s="73" t="s">
        <v>33</v>
      </c>
      <c r="C30" s="74" t="s">
        <v>3</v>
      </c>
      <c r="D30" s="75">
        <f>D20</f>
        <v>15</v>
      </c>
      <c r="E30" s="76"/>
      <c r="F30" s="77"/>
    </row>
    <row r="31" spans="1:6" ht="15.75" thickBot="1" x14ac:dyDescent="0.3">
      <c r="A31" s="40"/>
      <c r="B31" s="41"/>
      <c r="C31" s="42"/>
      <c r="D31" s="43"/>
      <c r="E31" s="9"/>
      <c r="F31" s="126"/>
    </row>
    <row r="32" spans="1:6" ht="15.75" thickBot="1" x14ac:dyDescent="0.3">
      <c r="A32" s="38"/>
      <c r="B32" s="78" t="s">
        <v>24</v>
      </c>
      <c r="C32" s="5"/>
      <c r="D32" s="6"/>
      <c r="E32" s="129"/>
      <c r="F32" s="131"/>
    </row>
    <row r="33" spans="1:6" x14ac:dyDescent="0.25">
      <c r="A33" s="40"/>
      <c r="B33" s="41"/>
      <c r="C33" s="8"/>
      <c r="D33" s="43"/>
      <c r="E33" s="9"/>
      <c r="F33" s="54"/>
    </row>
    <row r="34" spans="1:6" ht="15.75" thickBot="1" x14ac:dyDescent="0.3">
      <c r="A34" s="61"/>
      <c r="B34" s="52"/>
      <c r="C34" s="62"/>
      <c r="D34" s="16"/>
      <c r="E34" s="24"/>
      <c r="F34" s="128"/>
    </row>
    <row r="35" spans="1:6" ht="15.75" thickBot="1" x14ac:dyDescent="0.3">
      <c r="A35" s="3" t="s">
        <v>7</v>
      </c>
      <c r="B35" s="4" t="s">
        <v>25</v>
      </c>
      <c r="C35" s="5"/>
      <c r="D35" s="6"/>
      <c r="E35" s="7"/>
      <c r="F35" s="132"/>
    </row>
    <row r="36" spans="1:6" ht="14.25" customHeight="1" x14ac:dyDescent="0.25">
      <c r="A36" s="36"/>
      <c r="B36" s="79"/>
      <c r="C36" s="28"/>
      <c r="D36" s="29"/>
      <c r="E36" s="30"/>
      <c r="F36" s="31"/>
    </row>
    <row r="37" spans="1:6" ht="102" x14ac:dyDescent="0.25">
      <c r="A37" s="51" t="s">
        <v>5</v>
      </c>
      <c r="B37" s="133" t="s">
        <v>36</v>
      </c>
      <c r="C37" s="80"/>
      <c r="D37" s="81"/>
      <c r="E37" s="82"/>
      <c r="F37" s="83"/>
    </row>
    <row r="38" spans="1:6" x14ac:dyDescent="0.25">
      <c r="A38" s="53"/>
      <c r="B38" s="41" t="s">
        <v>26</v>
      </c>
      <c r="C38" s="80" t="s">
        <v>27</v>
      </c>
      <c r="D38" s="84">
        <f>0.4*0.16*D20</f>
        <v>0.96</v>
      </c>
      <c r="E38" s="85"/>
      <c r="F38" s="86"/>
    </row>
    <row r="39" spans="1:6" ht="15.75" thickBot="1" x14ac:dyDescent="0.3">
      <c r="A39" s="87"/>
      <c r="B39" s="88"/>
      <c r="C39" s="89"/>
      <c r="D39" s="16"/>
      <c r="E39" s="24"/>
      <c r="F39" s="127"/>
    </row>
    <row r="40" spans="1:6" ht="15.75" thickBot="1" x14ac:dyDescent="0.3">
      <c r="A40" s="38"/>
      <c r="B40" s="78" t="s">
        <v>28</v>
      </c>
      <c r="C40" s="5"/>
      <c r="D40" s="6"/>
      <c r="E40" s="129"/>
      <c r="F40" s="131"/>
    </row>
    <row r="41" spans="1:6" ht="15.75" thickBot="1" x14ac:dyDescent="0.3">
      <c r="A41" s="40"/>
      <c r="B41" s="41"/>
      <c r="C41" s="8"/>
      <c r="D41" s="43"/>
      <c r="E41" s="9"/>
      <c r="F41" s="9"/>
    </row>
    <row r="42" spans="1:6" x14ac:dyDescent="0.25">
      <c r="A42" s="107"/>
      <c r="B42" s="108" t="s">
        <v>59</v>
      </c>
      <c r="C42" s="109"/>
      <c r="D42" s="110"/>
      <c r="E42" s="111"/>
      <c r="F42" s="112"/>
    </row>
    <row r="44" spans="1:6" x14ac:dyDescent="0.25">
      <c r="A44" s="189" t="s">
        <v>57</v>
      </c>
      <c r="B44" s="190"/>
      <c r="C44" s="190"/>
      <c r="D44" s="190"/>
      <c r="E44" s="190"/>
      <c r="F44" s="190"/>
    </row>
    <row r="45" spans="1:6" ht="15.75" thickBot="1" x14ac:dyDescent="0.3"/>
    <row r="46" spans="1:6" ht="15.75" thickBot="1" x14ac:dyDescent="0.3">
      <c r="A46" s="134" t="s">
        <v>5</v>
      </c>
      <c r="B46" s="135" t="s">
        <v>10</v>
      </c>
      <c r="C46" s="136"/>
      <c r="D46" s="137"/>
      <c r="E46" s="124"/>
      <c r="F46" s="138"/>
    </row>
    <row r="47" spans="1:6" x14ac:dyDescent="0.25">
      <c r="A47" s="10"/>
      <c r="B47" s="11"/>
      <c r="C47" s="12"/>
      <c r="D47" s="12"/>
      <c r="E47" s="13"/>
      <c r="F47" s="14"/>
    </row>
    <row r="48" spans="1:6" ht="216.75" x14ac:dyDescent="0.25">
      <c r="A48" s="15" t="s">
        <v>5</v>
      </c>
      <c r="B48" s="139" t="s">
        <v>30</v>
      </c>
      <c r="C48" s="16" t="s">
        <v>11</v>
      </c>
      <c r="D48" s="17">
        <v>1</v>
      </c>
      <c r="E48" s="18"/>
      <c r="F48" s="140"/>
    </row>
    <row r="49" spans="1:6" x14ac:dyDescent="0.25">
      <c r="A49" s="10"/>
      <c r="B49" s="20"/>
      <c r="C49" s="12"/>
      <c r="D49" s="12"/>
      <c r="E49" s="13"/>
      <c r="F49" s="14"/>
    </row>
    <row r="50" spans="1:6" x14ac:dyDescent="0.25">
      <c r="A50" s="21" t="s">
        <v>4</v>
      </c>
      <c r="B50" s="22" t="s">
        <v>12</v>
      </c>
      <c r="C50" s="23"/>
      <c r="D50" s="16"/>
      <c r="E50" s="24"/>
      <c r="F50" s="19"/>
    </row>
    <row r="51" spans="1:6" ht="38.25" x14ac:dyDescent="0.25">
      <c r="A51" s="26"/>
      <c r="B51" s="27" t="s">
        <v>13</v>
      </c>
      <c r="C51" s="74" t="s">
        <v>11</v>
      </c>
      <c r="D51" s="75">
        <v>1</v>
      </c>
      <c r="E51" s="76"/>
      <c r="F51" s="141"/>
    </row>
    <row r="52" spans="1:6" x14ac:dyDescent="0.25">
      <c r="A52" s="142"/>
      <c r="B52" s="32"/>
      <c r="C52" s="33"/>
      <c r="D52" s="33"/>
      <c r="E52" s="143"/>
      <c r="F52" s="144"/>
    </row>
    <row r="53" spans="1:6" ht="25.5" x14ac:dyDescent="0.25">
      <c r="A53" s="21" t="s">
        <v>6</v>
      </c>
      <c r="B53" s="34" t="s">
        <v>37</v>
      </c>
      <c r="C53" s="16" t="s">
        <v>11</v>
      </c>
      <c r="D53" s="16">
        <v>1</v>
      </c>
      <c r="E53" s="35"/>
      <c r="F53" s="19"/>
    </row>
    <row r="54" spans="1:6" ht="15.75" thickBot="1" x14ac:dyDescent="0.3">
      <c r="A54" s="26"/>
      <c r="B54" s="79"/>
      <c r="C54" s="28"/>
      <c r="D54" s="29"/>
      <c r="E54" s="30"/>
      <c r="F54" s="31"/>
    </row>
    <row r="55" spans="1:6" ht="15.75" thickBot="1" x14ac:dyDescent="0.3">
      <c r="A55" s="145"/>
      <c r="B55" s="146" t="s">
        <v>14</v>
      </c>
      <c r="C55" s="136"/>
      <c r="D55" s="137"/>
      <c r="E55" s="122"/>
      <c r="F55" s="123"/>
    </row>
    <row r="56" spans="1:6" ht="15.75" thickBot="1" x14ac:dyDescent="0.3">
      <c r="A56" s="40"/>
      <c r="B56" s="41"/>
      <c r="C56" s="42"/>
      <c r="D56" s="43"/>
      <c r="E56" s="9"/>
      <c r="F56" s="44"/>
    </row>
    <row r="57" spans="1:6" ht="15.75" thickBot="1" x14ac:dyDescent="0.3">
      <c r="A57" s="134" t="s">
        <v>4</v>
      </c>
      <c r="B57" s="135" t="s">
        <v>15</v>
      </c>
      <c r="C57" s="136"/>
      <c r="D57" s="137"/>
      <c r="E57" s="124"/>
      <c r="F57" s="125"/>
    </row>
    <row r="58" spans="1:6" x14ac:dyDescent="0.25">
      <c r="A58" s="45"/>
      <c r="B58" s="46"/>
      <c r="C58" s="47"/>
      <c r="D58" s="48"/>
      <c r="E58" s="49"/>
      <c r="F58" s="50"/>
    </row>
    <row r="59" spans="1:6" ht="25.5" x14ac:dyDescent="0.25">
      <c r="A59" s="51" t="s">
        <v>5</v>
      </c>
      <c r="B59" s="52" t="s">
        <v>16</v>
      </c>
      <c r="C59" s="23"/>
      <c r="D59" s="17"/>
      <c r="E59" s="18"/>
      <c r="F59" s="19"/>
    </row>
    <row r="60" spans="1:6" x14ac:dyDescent="0.25">
      <c r="A60" s="53"/>
      <c r="B60" s="41" t="s">
        <v>17</v>
      </c>
      <c r="C60" s="8"/>
      <c r="D60" s="43"/>
      <c r="E60" s="9"/>
      <c r="F60" s="54"/>
    </row>
    <row r="61" spans="1:6" ht="114.75" x14ac:dyDescent="0.25">
      <c r="A61" s="40"/>
      <c r="B61" s="41" t="s">
        <v>38</v>
      </c>
      <c r="C61" s="8"/>
      <c r="D61" s="43"/>
      <c r="E61" s="9"/>
      <c r="F61" s="54"/>
    </row>
    <row r="62" spans="1:6" ht="25.5" x14ac:dyDescent="0.25">
      <c r="A62" s="55" t="s">
        <v>18</v>
      </c>
      <c r="B62" s="56" t="s">
        <v>39</v>
      </c>
      <c r="C62" s="57" t="s">
        <v>3</v>
      </c>
      <c r="D62" s="58">
        <v>22</v>
      </c>
      <c r="E62" s="24"/>
      <c r="F62" s="25"/>
    </row>
    <row r="63" spans="1:6" ht="25.5" x14ac:dyDescent="0.25">
      <c r="A63" s="55" t="s">
        <v>20</v>
      </c>
      <c r="B63" s="59" t="s">
        <v>40</v>
      </c>
      <c r="C63" s="57" t="s">
        <v>3</v>
      </c>
      <c r="D63" s="58">
        <v>22</v>
      </c>
      <c r="E63" s="13"/>
      <c r="F63" s="60"/>
    </row>
    <row r="64" spans="1:6" ht="15.75" thickBot="1" x14ac:dyDescent="0.3">
      <c r="A64" s="45"/>
      <c r="B64" s="46"/>
      <c r="C64" s="47"/>
      <c r="D64" s="48"/>
      <c r="E64" s="49"/>
      <c r="F64" s="50"/>
    </row>
    <row r="65" spans="1:6" ht="15.75" thickBot="1" x14ac:dyDescent="0.3">
      <c r="A65" s="145"/>
      <c r="B65" s="146" t="s">
        <v>22</v>
      </c>
      <c r="C65" s="136"/>
      <c r="D65" s="137"/>
      <c r="E65" s="122"/>
      <c r="F65" s="147"/>
    </row>
    <row r="66" spans="1:6" ht="15.75" thickBot="1" x14ac:dyDescent="0.3">
      <c r="A66" s="40"/>
      <c r="B66" s="41"/>
      <c r="C66" s="8"/>
      <c r="D66" s="43"/>
      <c r="E66" s="9"/>
      <c r="F66" s="54"/>
    </row>
    <row r="67" spans="1:6" ht="15.75" thickBot="1" x14ac:dyDescent="0.3">
      <c r="A67" s="134" t="s">
        <v>6</v>
      </c>
      <c r="B67" s="135" t="s">
        <v>23</v>
      </c>
      <c r="C67" s="136"/>
      <c r="D67" s="137"/>
      <c r="E67" s="124"/>
      <c r="F67" s="124"/>
    </row>
    <row r="68" spans="1:6" x14ac:dyDescent="0.25">
      <c r="A68" s="53"/>
      <c r="B68" s="41"/>
      <c r="C68" s="42"/>
      <c r="D68" s="43"/>
      <c r="E68" s="9"/>
      <c r="F68" s="2"/>
    </row>
    <row r="69" spans="1:6" ht="89.25" x14ac:dyDescent="0.25">
      <c r="A69" s="51" t="s">
        <v>5</v>
      </c>
      <c r="B69" s="34" t="s">
        <v>41</v>
      </c>
      <c r="C69" s="154"/>
      <c r="D69" s="155"/>
      <c r="E69" s="24"/>
      <c r="F69" s="156"/>
    </row>
    <row r="70" spans="1:6" x14ac:dyDescent="0.25">
      <c r="A70" s="68"/>
      <c r="B70" s="157" t="s">
        <v>42</v>
      </c>
      <c r="C70" s="48" t="s">
        <v>11</v>
      </c>
      <c r="D70" s="69">
        <v>1</v>
      </c>
      <c r="E70" s="49"/>
      <c r="F70" s="70"/>
    </row>
    <row r="71" spans="1:6" x14ac:dyDescent="0.25">
      <c r="A71" s="63"/>
      <c r="B71" s="56"/>
      <c r="C71" s="57"/>
      <c r="D71" s="69"/>
      <c r="E71" s="13"/>
      <c r="F71" s="60"/>
    </row>
    <row r="72" spans="1:6" ht="114.75" x14ac:dyDescent="0.25">
      <c r="A72" s="68" t="s">
        <v>4</v>
      </c>
      <c r="B72" s="46" t="s">
        <v>43</v>
      </c>
      <c r="C72" s="64" t="s">
        <v>3</v>
      </c>
      <c r="D72" s="65">
        <v>22</v>
      </c>
      <c r="E72" s="66"/>
      <c r="F72" s="67"/>
    </row>
    <row r="73" spans="1:6" x14ac:dyDescent="0.25">
      <c r="A73" s="68"/>
      <c r="B73" s="46"/>
      <c r="C73" s="47"/>
      <c r="D73" s="69"/>
      <c r="E73" s="49"/>
      <c r="F73" s="70"/>
    </row>
    <row r="74" spans="1:6" ht="216.75" x14ac:dyDescent="0.25">
      <c r="A74" s="21" t="s">
        <v>6</v>
      </c>
      <c r="B74" s="41" t="s">
        <v>44</v>
      </c>
      <c r="C74" s="42"/>
      <c r="D74" s="71"/>
      <c r="E74" s="9"/>
      <c r="F74" s="72"/>
    </row>
    <row r="75" spans="1:6" ht="89.25" x14ac:dyDescent="0.25">
      <c r="A75" s="36"/>
      <c r="B75" s="73" t="s">
        <v>45</v>
      </c>
      <c r="C75" s="74" t="s">
        <v>3</v>
      </c>
      <c r="D75" s="75">
        <v>22</v>
      </c>
      <c r="E75" s="76"/>
      <c r="F75" s="77"/>
    </row>
    <row r="76" spans="1:6" x14ac:dyDescent="0.25">
      <c r="A76" s="63"/>
      <c r="B76" s="56"/>
      <c r="C76" s="47"/>
      <c r="D76" s="69"/>
      <c r="E76" s="49"/>
      <c r="F76" s="70"/>
    </row>
    <row r="77" spans="1:6" ht="256.5" x14ac:dyDescent="0.25">
      <c r="A77" s="21" t="s">
        <v>7</v>
      </c>
      <c r="B77" s="41" t="s">
        <v>46</v>
      </c>
      <c r="C77" s="42"/>
      <c r="D77" s="71"/>
      <c r="E77" s="9"/>
      <c r="F77" s="72"/>
    </row>
    <row r="78" spans="1:6" ht="51" x14ac:dyDescent="0.25">
      <c r="A78" s="36"/>
      <c r="B78" s="73" t="s">
        <v>47</v>
      </c>
      <c r="C78" s="74" t="s">
        <v>3</v>
      </c>
      <c r="D78" s="75">
        <v>22</v>
      </c>
      <c r="E78" s="76"/>
      <c r="F78" s="77"/>
    </row>
    <row r="79" spans="1:6" x14ac:dyDescent="0.25">
      <c r="A79" s="63"/>
      <c r="B79" s="56"/>
      <c r="C79" s="47"/>
      <c r="D79" s="69"/>
      <c r="E79" s="49"/>
      <c r="F79" s="70"/>
    </row>
    <row r="80" spans="1:6" ht="140.25" x14ac:dyDescent="0.25">
      <c r="A80" s="21">
        <v>5</v>
      </c>
      <c r="B80" s="41" t="s">
        <v>48</v>
      </c>
      <c r="C80" s="42"/>
      <c r="D80" s="71"/>
      <c r="E80" s="9"/>
      <c r="F80" s="72"/>
    </row>
    <row r="81" spans="1:6" ht="51" x14ac:dyDescent="0.25">
      <c r="A81" s="36"/>
      <c r="B81" s="73" t="s">
        <v>47</v>
      </c>
      <c r="C81" s="74" t="s">
        <v>3</v>
      </c>
      <c r="D81" s="75">
        <v>1</v>
      </c>
      <c r="E81" s="76"/>
      <c r="F81" s="77"/>
    </row>
    <row r="82" spans="1:6" x14ac:dyDescent="0.25">
      <c r="A82" s="63"/>
      <c r="B82" s="56"/>
      <c r="C82" s="47"/>
      <c r="D82" s="69"/>
      <c r="E82" s="49"/>
      <c r="F82" s="70"/>
    </row>
    <row r="83" spans="1:6" ht="15.75" thickBot="1" x14ac:dyDescent="0.3">
      <c r="A83" s="45"/>
      <c r="B83" s="46"/>
      <c r="C83" s="47"/>
      <c r="D83" s="48"/>
      <c r="E83" s="49"/>
      <c r="F83" s="126"/>
    </row>
    <row r="84" spans="1:6" ht="15.75" thickBot="1" x14ac:dyDescent="0.3">
      <c r="A84" s="145"/>
      <c r="B84" s="158" t="s">
        <v>24</v>
      </c>
      <c r="C84" s="136"/>
      <c r="D84" s="137"/>
      <c r="E84" s="122"/>
      <c r="F84" s="123"/>
    </row>
    <row r="85" spans="1:6" x14ac:dyDescent="0.25">
      <c r="A85" s="40"/>
      <c r="B85" s="41"/>
      <c r="C85" s="8"/>
      <c r="D85" s="43"/>
      <c r="E85" s="9"/>
      <c r="F85" s="54"/>
    </row>
    <row r="86" spans="1:6" ht="15.75" thickBot="1" x14ac:dyDescent="0.3">
      <c r="A86" s="148"/>
      <c r="B86" s="149"/>
      <c r="C86" s="150"/>
      <c r="D86" s="151"/>
      <c r="E86" s="152"/>
      <c r="F86" s="153"/>
    </row>
    <row r="87" spans="1:6" ht="15.75" thickBot="1" x14ac:dyDescent="0.3">
      <c r="A87" s="134" t="s">
        <v>7</v>
      </c>
      <c r="B87" s="135" t="s">
        <v>25</v>
      </c>
      <c r="C87" s="136"/>
      <c r="D87" s="137"/>
      <c r="E87" s="124"/>
      <c r="F87" s="125"/>
    </row>
    <row r="88" spans="1:6" x14ac:dyDescent="0.25">
      <c r="A88" s="36"/>
      <c r="B88" s="159"/>
      <c r="C88" s="160"/>
      <c r="D88" s="161"/>
      <c r="E88" s="162"/>
      <c r="F88" s="163"/>
    </row>
    <row r="89" spans="1:6" ht="89.25" x14ac:dyDescent="0.25">
      <c r="A89" s="51" t="s">
        <v>5</v>
      </c>
      <c r="B89" s="133" t="s">
        <v>49</v>
      </c>
      <c r="C89" s="80"/>
      <c r="D89" s="81"/>
      <c r="E89" s="82"/>
      <c r="F89" s="83"/>
    </row>
    <row r="90" spans="1:6" x14ac:dyDescent="0.25">
      <c r="A90" s="53"/>
      <c r="B90" s="41" t="s">
        <v>26</v>
      </c>
      <c r="C90" s="80" t="s">
        <v>27</v>
      </c>
      <c r="D90" s="75">
        <v>2</v>
      </c>
      <c r="E90" s="85"/>
      <c r="F90" s="86"/>
    </row>
    <row r="91" spans="1:6" ht="15.75" thickBot="1" x14ac:dyDescent="0.3">
      <c r="A91" s="164"/>
      <c r="B91" s="165"/>
      <c r="C91" s="166"/>
      <c r="D91" s="58"/>
      <c r="E91" s="13"/>
      <c r="F91" s="127"/>
    </row>
    <row r="92" spans="1:6" ht="15.75" thickBot="1" x14ac:dyDescent="0.3">
      <c r="A92" s="145"/>
      <c r="B92" s="158" t="s">
        <v>28</v>
      </c>
      <c r="C92" s="136"/>
      <c r="D92" s="137"/>
      <c r="E92" s="122"/>
      <c r="F92" s="123"/>
    </row>
    <row r="93" spans="1:6" ht="15.75" thickBot="1" x14ac:dyDescent="0.3">
      <c r="A93" s="148"/>
      <c r="B93" s="149"/>
      <c r="C93" s="150"/>
      <c r="D93" s="151"/>
      <c r="E93" s="152"/>
      <c r="F93" s="152"/>
    </row>
    <row r="94" spans="1:6" ht="15.75" thickBot="1" x14ac:dyDescent="0.3">
      <c r="A94" s="134" t="s">
        <v>50</v>
      </c>
      <c r="B94" s="135" t="s">
        <v>51</v>
      </c>
      <c r="C94" s="136"/>
      <c r="D94" s="137"/>
      <c r="E94" s="124"/>
      <c r="F94" s="124"/>
    </row>
    <row r="95" spans="1:6" x14ac:dyDescent="0.25">
      <c r="A95" s="167"/>
      <c r="B95" s="41"/>
      <c r="C95" s="57"/>
      <c r="D95" s="69"/>
      <c r="E95" s="13"/>
      <c r="F95" s="60"/>
    </row>
    <row r="96" spans="1:6" x14ac:dyDescent="0.25">
      <c r="A96" s="51" t="s">
        <v>5</v>
      </c>
      <c r="B96" s="52" t="s">
        <v>52</v>
      </c>
      <c r="C96" s="23"/>
      <c r="D96" s="16"/>
      <c r="E96" s="18"/>
      <c r="F96" s="19"/>
    </row>
    <row r="97" spans="1:6" ht="89.25" x14ac:dyDescent="0.25">
      <c r="A97" s="53"/>
      <c r="B97" s="41" t="s">
        <v>53</v>
      </c>
      <c r="C97" s="42"/>
      <c r="D97" s="43"/>
      <c r="E97" s="9"/>
      <c r="F97" s="2"/>
    </row>
    <row r="98" spans="1:6" ht="25.5" x14ac:dyDescent="0.25">
      <c r="A98" s="68"/>
      <c r="B98" s="46" t="s">
        <v>54</v>
      </c>
      <c r="C98" s="47"/>
      <c r="D98" s="75">
        <v>22</v>
      </c>
      <c r="E98" s="168"/>
      <c r="F98" s="141"/>
    </row>
    <row r="99" spans="1:6" x14ac:dyDescent="0.25">
      <c r="A99" s="63"/>
      <c r="B99" s="56"/>
      <c r="C99" s="57"/>
      <c r="D99" s="58"/>
      <c r="E99" s="13"/>
      <c r="F99" s="169"/>
    </row>
    <row r="100" spans="1:6" ht="15.75" thickBot="1" x14ac:dyDescent="0.3">
      <c r="A100" s="170"/>
      <c r="B100" s="171" t="s">
        <v>55</v>
      </c>
      <c r="C100" s="172"/>
      <c r="D100" s="173"/>
      <c r="E100" s="174"/>
      <c r="F100" s="175"/>
    </row>
    <row r="101" spans="1:6" ht="15.75" thickBot="1" x14ac:dyDescent="0.3">
      <c r="A101" s="40"/>
      <c r="B101" s="41"/>
      <c r="C101" s="8"/>
      <c r="D101" s="43"/>
      <c r="E101" s="9"/>
      <c r="F101" s="9"/>
    </row>
    <row r="102" spans="1:6" x14ac:dyDescent="0.25">
      <c r="A102" s="107"/>
      <c r="B102" s="108" t="s">
        <v>58</v>
      </c>
      <c r="C102" s="109"/>
      <c r="D102" s="110"/>
      <c r="E102" s="111"/>
      <c r="F102" s="112"/>
    </row>
    <row r="103" spans="1:6" ht="15.75" thickBot="1" x14ac:dyDescent="0.3">
      <c r="A103" s="68"/>
      <c r="B103" s="46"/>
      <c r="C103" s="90"/>
      <c r="D103" s="48"/>
      <c r="E103" s="49"/>
      <c r="F103" s="49"/>
    </row>
    <row r="104" spans="1:6" ht="15.75" thickBot="1" x14ac:dyDescent="0.3">
      <c r="A104" s="91"/>
      <c r="B104" s="92" t="s">
        <v>29</v>
      </c>
      <c r="C104" s="93"/>
      <c r="D104" s="93"/>
      <c r="E104" s="94"/>
      <c r="F104" s="95"/>
    </row>
    <row r="105" spans="1:6" ht="15.75" thickBot="1" x14ac:dyDescent="0.3">
      <c r="A105" s="96" t="s">
        <v>60</v>
      </c>
      <c r="B105" s="97" t="s">
        <v>61</v>
      </c>
      <c r="C105" s="98"/>
      <c r="D105" s="99"/>
      <c r="E105" s="100"/>
      <c r="F105" s="101"/>
    </row>
    <row r="106" spans="1:6" ht="15.75" thickBot="1" x14ac:dyDescent="0.3">
      <c r="A106" s="102" t="s">
        <v>62</v>
      </c>
      <c r="B106" s="103" t="s">
        <v>63</v>
      </c>
      <c r="C106" s="104"/>
      <c r="D106" s="105"/>
      <c r="E106" s="106"/>
      <c r="F106" s="101"/>
    </row>
    <row r="107" spans="1:6" ht="15.75" thickBot="1" x14ac:dyDescent="0.3">
      <c r="A107" s="107"/>
      <c r="B107" s="108" t="s">
        <v>66</v>
      </c>
      <c r="C107" s="109"/>
      <c r="D107" s="110"/>
      <c r="E107" s="111"/>
      <c r="F107" s="112"/>
    </row>
    <row r="108" spans="1:6" ht="15.75" thickBot="1" x14ac:dyDescent="0.3">
      <c r="A108" s="107"/>
      <c r="B108" s="108" t="s">
        <v>67</v>
      </c>
      <c r="C108" s="109"/>
      <c r="D108" s="110"/>
      <c r="E108" s="111"/>
      <c r="F108" s="112"/>
    </row>
    <row r="109" spans="1:6" x14ac:dyDescent="0.25">
      <c r="A109" s="107"/>
      <c r="B109" s="108" t="s">
        <v>64</v>
      </c>
      <c r="C109" s="109"/>
      <c r="D109" s="110"/>
      <c r="E109" s="111"/>
      <c r="F109" s="112"/>
    </row>
    <row r="110" spans="1:6" x14ac:dyDescent="0.25">
      <c r="B110" s="192" t="s">
        <v>68</v>
      </c>
      <c r="C110" s="192"/>
      <c r="D110" s="192"/>
      <c r="E110" s="192"/>
      <c r="F110" s="192"/>
    </row>
    <row r="111" spans="1:6" x14ac:dyDescent="0.25">
      <c r="B111" s="191"/>
      <c r="C111" s="191"/>
      <c r="D111" s="191"/>
      <c r="E111" s="191"/>
      <c r="F111" s="191"/>
    </row>
    <row r="112" spans="1:6" x14ac:dyDescent="0.25">
      <c r="B112" s="191"/>
      <c r="C112" s="191"/>
      <c r="D112" s="191"/>
      <c r="E112" s="191"/>
      <c r="F112" s="191"/>
    </row>
  </sheetData>
  <mergeCells count="3">
    <mergeCell ref="A3:F3"/>
    <mergeCell ref="A44:F44"/>
    <mergeCell ref="B110:F112"/>
  </mergeCells>
  <pageMargins left="0.70866141732283472" right="0.70866141732283472" top="0.74803149606299213" bottom="0.74803149606299213" header="0.31496062992125984" footer="0.31496062992125984"/>
  <pageSetup paperSize="9" scale="89" fitToHeight="0" orientation="portrait" r:id="rId1"/>
  <headerFooter>
    <oddHeader>&amp;CTROŠKOVNIK RADOVA
Sanacija sustava odvodnje na vijaduktima Mali Svib i Hreljin na autocesti A6 Bosiljevo - Rijeka&amp;RStrana &amp;P</oddHeader>
  </headerFooter>
  <rowBreaks count="4" manualBreakCount="4">
    <brk id="24" max="5" man="1"/>
    <brk id="43" max="5" man="1"/>
    <brk id="65" max="5" man="1"/>
    <brk id="9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Vijadukt Mali Svib</vt:lpstr>
      <vt:lpstr>'Vijadukt Mali Svib'!Print_Area</vt:lpstr>
      <vt:lpstr>'Vijadukt Mali Svib'!Print_Titles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DrazenG</dc:creator>
  <cp:lastModifiedBy>Ivan Klanac</cp:lastModifiedBy>
  <cp:lastPrinted>2023-11-09T11:44:55Z</cp:lastPrinted>
  <dcterms:created xsi:type="dcterms:W3CDTF">2020-06-30T10:01:01Z</dcterms:created>
  <dcterms:modified xsi:type="dcterms:W3CDTF">2023-12-07T06:51:48Z</dcterms:modified>
</cp:coreProperties>
</file>