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3\NARUDŽBENICA 20-200\H 74 23\"/>
    </mc:Choice>
  </mc:AlternateContent>
  <bookViews>
    <workbookView xWindow="120" yWindow="75" windowWidth="18960" windowHeight="11265"/>
  </bookViews>
  <sheets>
    <sheet name="Čvor Vrbovsko 2023" sheetId="12" r:id="rId1"/>
  </sheets>
  <definedNames>
    <definedName name="_xlnm._FilterDatabase" localSheetId="0" hidden="1">'Čvor Vrbovsko 2023'!$A$3:$F$69</definedName>
    <definedName name="_xlnm.Print_Area" localSheetId="0">'Čvor Vrbovsko 2023'!$A$1:$F$79</definedName>
    <definedName name="_xlnm.Print_Titles" localSheetId="0">'Čvor Vrbovsko 2023'!$1:$3</definedName>
  </definedNames>
  <calcPr calcId="152511"/>
</workbook>
</file>

<file path=xl/calcChain.xml><?xml version="1.0" encoding="utf-8"?>
<calcChain xmlns="http://schemas.openxmlformats.org/spreadsheetml/2006/main">
  <c r="E70" i="12" l="1"/>
  <c r="E71" i="12" l="1"/>
  <c r="E72" i="12" s="1"/>
</calcChain>
</file>

<file path=xl/sharedStrings.xml><?xml version="1.0" encoding="utf-8"?>
<sst xmlns="http://schemas.openxmlformats.org/spreadsheetml/2006/main" count="143" uniqueCount="82">
  <si>
    <t>RED.  BR</t>
  </si>
  <si>
    <t>NAZIV</t>
  </si>
  <si>
    <t>JED. MJ.</t>
  </si>
  <si>
    <t>A/</t>
  </si>
  <si>
    <t>kom</t>
  </si>
  <si>
    <t xml:space="preserve">RADNI SAT </t>
  </si>
  <si>
    <t xml:space="preserve">STAVKA OBUHVAĆA RADNI SAT NA DEMONTAŽI, POPRAVAKU I UGRADNJI REZERVNOG DIJELA </t>
  </si>
  <si>
    <t>h</t>
  </si>
  <si>
    <t>PROVJERA ISPRAVNOSTI DJELOVANJA CESTOVNOG ZAŠTITNOG SUSTAVA (UBLAŽIVAČA UDARA)</t>
  </si>
  <si>
    <t>STAVKA OBUHVAĆA PROVJERA ISPRAVNOSTI DJELOVANJA CESTOVNOG ZAŠTITNOG SUSTAVA (UBLAŽIVAČA UDARA)</t>
  </si>
  <si>
    <t>POPRAVAK ARMIRANO-BETONSKE TEMELJNE PLOČE ZA CESTOVNI ZAŠTITNI SUSTAV (UBLAŽIVAČ UDARA)</t>
  </si>
  <si>
    <t xml:space="preserve">STAVKA OBUHVAĆA SANACIJU ARMIRANO-BETONSKE TEMELJNE PLOČE UZ UVJETE NAVEDENE U TEHNIČKIM UVJETIMA </t>
  </si>
  <si>
    <t>m3</t>
  </si>
  <si>
    <t>+PDV 25% :</t>
  </si>
  <si>
    <t>REZEVNI DIJELOVI ZA UBLAŽIVAČE UDARA EAS QUADGUARD</t>
  </si>
  <si>
    <t>Vijak,HX,3/4X2,G8,G</t>
  </si>
  <si>
    <t>Vijak,HX,5/8X4,G5,G</t>
  </si>
  <si>
    <t>Matica,HX,5/8,G</t>
  </si>
  <si>
    <t>Matica,HX,3/4,G,GR DH</t>
  </si>
  <si>
    <t>Podložak za vijak,LOCK,3/4,G </t>
  </si>
  <si>
    <t>Podložak za vijak,LOCK,5/8,G</t>
  </si>
  <si>
    <t>Postolje međuelementa,QG,G</t>
  </si>
  <si>
    <t>Bočna ploča međuelementa,QG,G</t>
  </si>
  <si>
    <t>Poprečni međuelement,QB,1153,G,QGE,69/90</t>
  </si>
  <si>
    <t>Poprečni međuelement,QB,1233,G,QGE,69/90</t>
  </si>
  <si>
    <t>Poprečni međuelement,QB,1313,G,QGE,69/90</t>
  </si>
  <si>
    <t>Poprečni međuelement,QB,1393,G,QGE,69/90</t>
  </si>
  <si>
    <t>Poprečni međuelement,QB,1473,G,QGE,69/90</t>
  </si>
  <si>
    <t>Poprečni međuelement,QB,1553,G,QGE,69/90</t>
  </si>
  <si>
    <t>Vijak,HX,5/8X2 1/4,G8,G</t>
  </si>
  <si>
    <t>Vijak,HX,5/8X5,G5,G,ALL THREAD</t>
  </si>
  <si>
    <t>Prednji gumeni reflektivni pojas,QGC,1970,Y</t>
  </si>
  <si>
    <t>Ručica za povlačenje,QG,G</t>
  </si>
  <si>
    <t>Bočna pločica za pričvršćenje pojasa,QG,G</t>
  </si>
  <si>
    <t>Vijak za krilo,5/8X2,G</t>
  </si>
  <si>
    <t xml:space="preserve">Matica za krilo,HX,5/8,G,RAIL              </t>
  </si>
  <si>
    <t xml:space="preserve">Vijak za kvadratni podložak,FL,5/8X8 1/2,G8,G,SOCKET </t>
  </si>
  <si>
    <t>Kvadratni podložak, kovani,QG,G</t>
  </si>
  <si>
    <t>Opruga, cinčana,1 1/2 OD X3/4X6,GALV</t>
  </si>
  <si>
    <t>Vijak za tračnicu,5/8X2,G</t>
  </si>
  <si>
    <t>Vijak,HX,3/8X3 1/2,puni,G</t>
  </si>
  <si>
    <t>Matica,HX,3/8,G</t>
  </si>
  <si>
    <t>Matica za zadnji krilni element,HX,5/8,G</t>
  </si>
  <si>
    <t>Podložak za vijak,LOCK,3/8,G</t>
  </si>
  <si>
    <t>Nosač za udarni uložak,TS B/U,QG,G</t>
  </si>
  <si>
    <t>Pločica za učvršćenje udarnog uloška,QG,G</t>
  </si>
  <si>
    <t>Bočna pločica međulementa,QG,G</t>
  </si>
  <si>
    <t>Bočni krilni element,QG,WIDE,G</t>
  </si>
  <si>
    <t>Pričvrsni stupić za vijak 1 3/4X1 3/4X12 GA X10,H4S,G</t>
  </si>
  <si>
    <t>Pričvrsni stupić za vijak 2X2X12 GA X10,H4S,G</t>
  </si>
  <si>
    <t>Sidreni element,MP-3,PT KIT,3/4X7,VT</t>
  </si>
  <si>
    <t>Vijak,HX,5/8X3 1/2,G5,G</t>
  </si>
  <si>
    <t>Krajnja kapica,za tračnicu,QG,G</t>
  </si>
  <si>
    <t>Tračnica,za 2 udarna prostora,QG,G</t>
  </si>
  <si>
    <t>Tračnica,za 3 udarna prostora,QG,G</t>
  </si>
  <si>
    <t>Vijak,HX,1/2X2,G2,G</t>
  </si>
  <si>
    <t>Vijak,HX,1/2X3,G2,G</t>
  </si>
  <si>
    <t>Vijak,HX,1/2X5,G</t>
  </si>
  <si>
    <t>Matica,HX,1/2,G</t>
  </si>
  <si>
    <t>Podložak za vijak,plosnati,1/2X1 3/8,G</t>
  </si>
  <si>
    <t>Spona prednjeg elementa,G</t>
  </si>
  <si>
    <t>Nosač udarnog elementa,CEN,G</t>
  </si>
  <si>
    <t>Vertikalni stupni element,QG CEN</t>
  </si>
  <si>
    <t>Nosač za udarni uložak,QG,G</t>
  </si>
  <si>
    <t>Podložak za vijak,ravna,5/8 X 1 3/4, G</t>
  </si>
  <si>
    <t>Krilni element,QG,G</t>
  </si>
  <si>
    <t>Udarni uložak (punjenje),tip E,QS</t>
  </si>
  <si>
    <t>B/</t>
  </si>
  <si>
    <t>C/</t>
  </si>
  <si>
    <t>D/</t>
  </si>
  <si>
    <t>E/</t>
  </si>
  <si>
    <t>STAVKA OBUHVAĆA DEMONTAŽU CJELOKUPNOG ZAŠTITNOG CESTOVNOG SUSTAVA (UBLAŽIVAČA UDARA)</t>
  </si>
  <si>
    <t>DEMONTAŽA CJELOKUPNOG ZAŠTITNOG CESTOVNOG SUSTAVA  (UBLAŽIVAČ UDARA)</t>
  </si>
  <si>
    <t xml:space="preserve">JEDINIČNA CIJENA </t>
  </si>
  <si>
    <t>UKUPAN IZNOS</t>
  </si>
  <si>
    <t>KOLIČINE</t>
  </si>
  <si>
    <t>Troškovnik za sanaciju CZS-a Eas Quadguard</t>
  </si>
  <si>
    <t xml:space="preserve">Lpkacija: Čvor Vrbovsko A6, 16+900 </t>
  </si>
  <si>
    <r>
      <rPr>
        <b/>
        <sz val="10"/>
        <rFont val="Calibri"/>
        <family val="2"/>
        <charset val="238"/>
        <scheme val="minor"/>
      </rPr>
      <t>NAPOMENA</t>
    </r>
    <r>
      <rPr>
        <sz val="10"/>
        <rFont val="Calibri"/>
        <family val="2"/>
        <charset val="238"/>
        <scheme val="minor"/>
      </rPr>
      <t>: Količine navedene u ovom troškovniku su okvirne i temeljene na izvidu bez rastavljanja CZS-a</t>
    </r>
  </si>
  <si>
    <t>UKUPNO  EUR</t>
  </si>
  <si>
    <t>SVEUKUPNO  EUR</t>
  </si>
  <si>
    <t>Potpis i pečat ponuditelja_____________________________________________________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</si>
</sst>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11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2" fillId="0" borderId="0"/>
  </cellStyleXfs>
  <cellXfs count="76">
    <xf numFmtId="0" fontId="0" fillId="0" borderId="0" xfId="0" applyFill="1" applyBorder="1" applyAlignment="1">
      <alignment horizontal="left" vertical="top"/>
    </xf>
    <xf numFmtId="0" fontId="3" fillId="0" borderId="0" xfId="2" applyFont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4" fontId="3" fillId="0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4" fontId="8" fillId="0" borderId="5" xfId="4" applyNumberFormat="1" applyFont="1" applyFill="1" applyBorder="1" applyAlignment="1">
      <alignment horizontal="center" vertical="center" wrapText="1"/>
    </xf>
    <xf numFmtId="4" fontId="8" fillId="0" borderId="6" xfId="4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left" vertical="center" indent="1"/>
    </xf>
    <xf numFmtId="0" fontId="6" fillId="0" borderId="8" xfId="2" applyFont="1" applyFill="1" applyBorder="1" applyAlignment="1">
      <alignment horizontal="center" vertical="center"/>
    </xf>
    <xf numFmtId="3" fontId="6" fillId="0" borderId="8" xfId="3" applyNumberFormat="1" applyFont="1" applyFill="1" applyBorder="1" applyAlignment="1">
      <alignment horizontal="center" vertical="center"/>
    </xf>
    <xf numFmtId="4" fontId="6" fillId="0" borderId="8" xfId="3" applyNumberFormat="1" applyFont="1" applyFill="1" applyBorder="1" applyAlignment="1">
      <alignment horizontal="center" vertical="center"/>
    </xf>
    <xf numFmtId="4" fontId="6" fillId="0" borderId="9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 indent="1"/>
    </xf>
    <xf numFmtId="0" fontId="6" fillId="0" borderId="0" xfId="2" applyFont="1" applyFill="1" applyAlignment="1">
      <alignment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left" vertical="center" indent="1"/>
    </xf>
    <xf numFmtId="0" fontId="3" fillId="0" borderId="11" xfId="2" applyFont="1" applyFill="1" applyBorder="1" applyAlignment="1">
      <alignment horizontal="center" vertical="center"/>
    </xf>
    <xf numFmtId="3" fontId="8" fillId="0" borderId="12" xfId="3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 vertical="center" indent="1"/>
    </xf>
    <xf numFmtId="0" fontId="3" fillId="0" borderId="0" xfId="2" applyFont="1" applyFill="1" applyAlignment="1">
      <alignment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left" vertical="center" indent="1"/>
    </xf>
    <xf numFmtId="0" fontId="3" fillId="0" borderId="14" xfId="2" applyFont="1" applyFill="1" applyBorder="1" applyAlignment="1">
      <alignment horizontal="center" vertical="center"/>
    </xf>
    <xf numFmtId="3" fontId="8" fillId="0" borderId="15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3" fontId="8" fillId="0" borderId="0" xfId="3" applyNumberFormat="1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 wrapText="1" indent="1"/>
    </xf>
    <xf numFmtId="0" fontId="3" fillId="0" borderId="3" xfId="2" applyFont="1" applyFill="1" applyBorder="1" applyAlignment="1">
      <alignment horizontal="center" vertical="center"/>
    </xf>
    <xf numFmtId="3" fontId="8" fillId="0" borderId="4" xfId="3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 indent="1"/>
    </xf>
    <xf numFmtId="4" fontId="3" fillId="0" borderId="0" xfId="3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right" vertical="center" indent="3"/>
    </xf>
    <xf numFmtId="3" fontId="8" fillId="0" borderId="16" xfId="3" applyNumberFormat="1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" fontId="7" fillId="0" borderId="0" xfId="2" applyNumberFormat="1" applyFont="1" applyFill="1" applyAlignment="1">
      <alignment vertical="center"/>
    </xf>
    <xf numFmtId="0" fontId="3" fillId="0" borderId="0" xfId="2" applyFont="1" applyAlignment="1">
      <alignment horizontal="left" vertical="center" indent="1"/>
    </xf>
    <xf numFmtId="0" fontId="7" fillId="0" borderId="0" xfId="2" applyFont="1" applyFill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 wrapText="1"/>
    </xf>
    <xf numFmtId="164" fontId="6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left" vertical="center" indent="1"/>
    </xf>
    <xf numFmtId="0" fontId="3" fillId="0" borderId="19" xfId="2" applyFont="1" applyFill="1" applyBorder="1" applyAlignment="1">
      <alignment horizontal="center" vertical="center"/>
    </xf>
    <xf numFmtId="3" fontId="8" fillId="0" borderId="20" xfId="3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4" fontId="3" fillId="0" borderId="23" xfId="3" applyNumberFormat="1" applyFont="1" applyFill="1" applyBorder="1" applyAlignment="1">
      <alignment horizontal="center" vertical="center"/>
    </xf>
    <xf numFmtId="4" fontId="3" fillId="0" borderId="21" xfId="3" applyNumberFormat="1" applyFont="1" applyFill="1" applyBorder="1" applyAlignment="1">
      <alignment horizontal="center" vertical="center"/>
    </xf>
    <xf numFmtId="4" fontId="3" fillId="0" borderId="24" xfId="2" applyNumberFormat="1" applyFont="1" applyFill="1" applyBorder="1" applyAlignment="1">
      <alignment horizontal="center" vertical="center"/>
    </xf>
    <xf numFmtId="4" fontId="3" fillId="0" borderId="25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4" fontId="3" fillId="0" borderId="8" xfId="3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4" fontId="6" fillId="0" borderId="8" xfId="2" applyNumberFormat="1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_Elastična ogr. suma 2002" xfId="2"/>
    <cellStyle name="Normal_Elastična ogr. suma 200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7"/>
  <sheetViews>
    <sheetView showZeros="0" tabSelected="1" view="pageBreakPreview" zoomScale="75" zoomScaleNormal="80" zoomScaleSheetLayoutView="75" workbookViewId="0">
      <selection activeCell="K11" sqref="K11"/>
    </sheetView>
  </sheetViews>
  <sheetFormatPr defaultColWidth="10.6640625" defaultRowHeight="15.75" x14ac:dyDescent="0.2"/>
  <cols>
    <col min="1" max="1" width="7.5" style="1" customWidth="1"/>
    <col min="2" max="2" width="91.6640625" style="1" customWidth="1"/>
    <col min="3" max="3" width="8.6640625" style="1" bestFit="1" customWidth="1"/>
    <col min="4" max="4" width="17.33203125" style="2" customWidth="1"/>
    <col min="5" max="5" width="20.83203125" style="2" customWidth="1"/>
    <col min="6" max="6" width="20.83203125" style="3" customWidth="1"/>
    <col min="7" max="7" width="8.1640625" style="47" customWidth="1"/>
    <col min="8" max="8" width="36.6640625" style="49" customWidth="1"/>
    <col min="9" max="9" width="10.6640625" style="47" customWidth="1"/>
    <col min="10" max="16384" width="10.6640625" style="45"/>
  </cols>
  <sheetData>
    <row r="1" spans="1:10" s="4" customFormat="1" ht="45" customHeight="1" x14ac:dyDescent="0.2">
      <c r="A1" s="70" t="s">
        <v>76</v>
      </c>
      <c r="B1" s="71"/>
      <c r="C1" s="71"/>
      <c r="D1" s="71"/>
      <c r="E1" s="71"/>
      <c r="F1" s="72"/>
      <c r="G1" s="57"/>
      <c r="H1" s="57"/>
      <c r="J1" s="49"/>
    </row>
    <row r="2" spans="1:10" s="4" customFormat="1" ht="27" customHeight="1" thickBot="1" x14ac:dyDescent="0.25">
      <c r="A2" s="73" t="s">
        <v>77</v>
      </c>
      <c r="B2" s="74"/>
      <c r="C2" s="74"/>
      <c r="D2" s="74"/>
      <c r="E2" s="74"/>
      <c r="F2" s="75"/>
      <c r="G2" s="65"/>
      <c r="H2" s="65"/>
      <c r="J2" s="49"/>
    </row>
    <row r="3" spans="1:10" s="12" customFormat="1" ht="42" customHeight="1" thickBot="1" x14ac:dyDescent="0.25">
      <c r="A3" s="5" t="s">
        <v>0</v>
      </c>
      <c r="B3" s="6" t="s">
        <v>1</v>
      </c>
      <c r="C3" s="7" t="s">
        <v>2</v>
      </c>
      <c r="D3" s="8" t="s">
        <v>75</v>
      </c>
      <c r="E3" s="9" t="s">
        <v>73</v>
      </c>
      <c r="F3" s="10" t="s">
        <v>74</v>
      </c>
      <c r="G3" s="11"/>
      <c r="H3" s="50"/>
      <c r="I3" s="11"/>
    </row>
    <row r="4" spans="1:10" s="20" customFormat="1" ht="21.95" customHeight="1" thickBot="1" x14ac:dyDescent="0.25">
      <c r="A4" s="13" t="s">
        <v>3</v>
      </c>
      <c r="B4" s="14" t="s">
        <v>14</v>
      </c>
      <c r="C4" s="15"/>
      <c r="D4" s="16"/>
      <c r="E4" s="17"/>
      <c r="F4" s="18"/>
      <c r="G4" s="19"/>
      <c r="H4" s="51"/>
      <c r="I4" s="19"/>
    </row>
    <row r="5" spans="1:10" s="26" customFormat="1" ht="24.95" customHeight="1" x14ac:dyDescent="0.2">
      <c r="A5" s="21">
        <v>1</v>
      </c>
      <c r="B5" s="22" t="s">
        <v>15</v>
      </c>
      <c r="C5" s="23" t="s">
        <v>4</v>
      </c>
      <c r="D5" s="24">
        <v>1</v>
      </c>
      <c r="E5" s="58"/>
      <c r="F5" s="60"/>
      <c r="G5" s="25"/>
      <c r="H5" s="52"/>
      <c r="I5" s="25"/>
    </row>
    <row r="6" spans="1:10" s="26" customFormat="1" ht="24.95" customHeight="1" x14ac:dyDescent="0.2">
      <c r="A6" s="27">
        <v>2</v>
      </c>
      <c r="B6" s="28" t="s">
        <v>16</v>
      </c>
      <c r="C6" s="29" t="s">
        <v>4</v>
      </c>
      <c r="D6" s="30">
        <v>1</v>
      </c>
      <c r="E6" s="59"/>
      <c r="F6" s="61"/>
      <c r="G6" s="25"/>
      <c r="H6" s="52"/>
      <c r="I6" s="25"/>
    </row>
    <row r="7" spans="1:10" s="26" customFormat="1" ht="24.95" customHeight="1" x14ac:dyDescent="0.2">
      <c r="A7" s="27">
        <v>3</v>
      </c>
      <c r="B7" s="28" t="s">
        <v>17</v>
      </c>
      <c r="C7" s="29" t="s">
        <v>4</v>
      </c>
      <c r="D7" s="30">
        <v>4</v>
      </c>
      <c r="E7" s="59"/>
      <c r="F7" s="61"/>
      <c r="G7" s="25"/>
      <c r="H7" s="52"/>
      <c r="I7" s="25"/>
    </row>
    <row r="8" spans="1:10" s="26" customFormat="1" ht="24.95" customHeight="1" x14ac:dyDescent="0.2">
      <c r="A8" s="27">
        <v>4</v>
      </c>
      <c r="B8" s="28" t="s">
        <v>18</v>
      </c>
      <c r="C8" s="29" t="s">
        <v>4</v>
      </c>
      <c r="D8" s="30">
        <v>1</v>
      </c>
      <c r="E8" s="59"/>
      <c r="F8" s="61"/>
      <c r="G8" s="25"/>
      <c r="H8" s="52"/>
      <c r="I8" s="25"/>
    </row>
    <row r="9" spans="1:10" s="26" customFormat="1" ht="24.95" customHeight="1" x14ac:dyDescent="0.2">
      <c r="A9" s="27">
        <v>5</v>
      </c>
      <c r="B9" s="28" t="s">
        <v>19</v>
      </c>
      <c r="C9" s="29" t="s">
        <v>4</v>
      </c>
      <c r="D9" s="30">
        <v>1</v>
      </c>
      <c r="E9" s="59"/>
      <c r="F9" s="61"/>
      <c r="G9" s="25"/>
      <c r="H9" s="52"/>
      <c r="I9" s="25"/>
    </row>
    <row r="10" spans="1:10" s="26" customFormat="1" ht="24.95" customHeight="1" x14ac:dyDescent="0.2">
      <c r="A10" s="27">
        <v>6</v>
      </c>
      <c r="B10" s="28" t="s">
        <v>20</v>
      </c>
      <c r="C10" s="29" t="s">
        <v>4</v>
      </c>
      <c r="D10" s="30">
        <v>1</v>
      </c>
      <c r="E10" s="59"/>
      <c r="F10" s="61"/>
      <c r="G10" s="25"/>
      <c r="H10" s="52"/>
      <c r="I10" s="25"/>
    </row>
    <row r="11" spans="1:10" s="26" customFormat="1" ht="24.95" customHeight="1" x14ac:dyDescent="0.2">
      <c r="A11" s="27">
        <v>7</v>
      </c>
      <c r="B11" s="28" t="s">
        <v>21</v>
      </c>
      <c r="C11" s="29" t="s">
        <v>4</v>
      </c>
      <c r="D11" s="30">
        <v>1</v>
      </c>
      <c r="E11" s="59"/>
      <c r="F11" s="61"/>
      <c r="G11" s="25"/>
      <c r="H11" s="52"/>
      <c r="I11" s="25"/>
    </row>
    <row r="12" spans="1:10" s="26" customFormat="1" ht="24.95" customHeight="1" x14ac:dyDescent="0.2">
      <c r="A12" s="27">
        <v>8</v>
      </c>
      <c r="B12" s="28" t="s">
        <v>22</v>
      </c>
      <c r="C12" s="29" t="s">
        <v>4</v>
      </c>
      <c r="D12" s="30">
        <v>1</v>
      </c>
      <c r="E12" s="59"/>
      <c r="F12" s="61"/>
      <c r="G12" s="25"/>
      <c r="H12" s="52"/>
      <c r="I12" s="25"/>
    </row>
    <row r="13" spans="1:10" s="26" customFormat="1" ht="24.95" customHeight="1" x14ac:dyDescent="0.2">
      <c r="A13" s="27">
        <v>9</v>
      </c>
      <c r="B13" s="28" t="s">
        <v>23</v>
      </c>
      <c r="C13" s="29" t="s">
        <v>4</v>
      </c>
      <c r="D13" s="30">
        <v>1</v>
      </c>
      <c r="E13" s="59"/>
      <c r="F13" s="61"/>
      <c r="G13" s="25"/>
      <c r="H13" s="52"/>
      <c r="I13" s="25"/>
    </row>
    <row r="14" spans="1:10" s="26" customFormat="1" ht="24.95" customHeight="1" x14ac:dyDescent="0.2">
      <c r="A14" s="27">
        <v>10</v>
      </c>
      <c r="B14" s="28" t="s">
        <v>24</v>
      </c>
      <c r="C14" s="29" t="s">
        <v>4</v>
      </c>
      <c r="D14" s="30">
        <v>1</v>
      </c>
      <c r="E14" s="59"/>
      <c r="F14" s="61"/>
      <c r="G14" s="25"/>
      <c r="H14" s="52"/>
      <c r="I14" s="25"/>
    </row>
    <row r="15" spans="1:10" s="26" customFormat="1" ht="24.95" customHeight="1" x14ac:dyDescent="0.2">
      <c r="A15" s="27">
        <v>11</v>
      </c>
      <c r="B15" s="28" t="s">
        <v>25</v>
      </c>
      <c r="C15" s="29" t="s">
        <v>4</v>
      </c>
      <c r="D15" s="30">
        <v>1</v>
      </c>
      <c r="E15" s="59"/>
      <c r="F15" s="61"/>
      <c r="G15" s="25"/>
      <c r="H15" s="52"/>
      <c r="I15" s="25"/>
    </row>
    <row r="16" spans="1:10" s="26" customFormat="1" ht="24.95" customHeight="1" x14ac:dyDescent="0.2">
      <c r="A16" s="27">
        <v>12</v>
      </c>
      <c r="B16" s="28" t="s">
        <v>63</v>
      </c>
      <c r="C16" s="29" t="s">
        <v>4</v>
      </c>
      <c r="D16" s="30">
        <v>1</v>
      </c>
      <c r="E16" s="59"/>
      <c r="F16" s="61"/>
      <c r="G16" s="25"/>
      <c r="H16" s="52"/>
      <c r="I16" s="25"/>
    </row>
    <row r="17" spans="1:9" s="26" customFormat="1" ht="24.95" customHeight="1" x14ac:dyDescent="0.2">
      <c r="A17" s="27">
        <v>13</v>
      </c>
      <c r="B17" s="28" t="s">
        <v>26</v>
      </c>
      <c r="C17" s="29" t="s">
        <v>4</v>
      </c>
      <c r="D17" s="30">
        <v>1</v>
      </c>
      <c r="E17" s="59"/>
      <c r="F17" s="61"/>
      <c r="G17" s="25"/>
      <c r="H17" s="52"/>
      <c r="I17" s="25"/>
    </row>
    <row r="18" spans="1:9" s="26" customFormat="1" ht="24.95" customHeight="1" x14ac:dyDescent="0.2">
      <c r="A18" s="27">
        <v>14</v>
      </c>
      <c r="B18" s="28" t="s">
        <v>27</v>
      </c>
      <c r="C18" s="29" t="s">
        <v>4</v>
      </c>
      <c r="D18" s="30">
        <v>1</v>
      </c>
      <c r="E18" s="59"/>
      <c r="F18" s="61"/>
      <c r="G18" s="25"/>
      <c r="H18" s="52"/>
      <c r="I18" s="25"/>
    </row>
    <row r="19" spans="1:9" s="26" customFormat="1" ht="24.95" customHeight="1" x14ac:dyDescent="0.2">
      <c r="A19" s="27">
        <v>15</v>
      </c>
      <c r="B19" s="28" t="s">
        <v>28</v>
      </c>
      <c r="C19" s="29" t="s">
        <v>4</v>
      </c>
      <c r="D19" s="30">
        <v>1</v>
      </c>
      <c r="E19" s="59"/>
      <c r="F19" s="61"/>
      <c r="G19" s="25"/>
      <c r="H19" s="52"/>
      <c r="I19" s="25"/>
    </row>
    <row r="20" spans="1:9" s="26" customFormat="1" ht="24.95" customHeight="1" x14ac:dyDescent="0.2">
      <c r="A20" s="27">
        <v>16</v>
      </c>
      <c r="B20" s="28" t="s">
        <v>29</v>
      </c>
      <c r="C20" s="29" t="s">
        <v>4</v>
      </c>
      <c r="D20" s="30">
        <v>1</v>
      </c>
      <c r="E20" s="59"/>
      <c r="F20" s="61"/>
      <c r="G20" s="25"/>
      <c r="H20" s="52"/>
      <c r="I20" s="25"/>
    </row>
    <row r="21" spans="1:9" s="26" customFormat="1" ht="24.95" customHeight="1" x14ac:dyDescent="0.2">
      <c r="A21" s="27">
        <v>17</v>
      </c>
      <c r="B21" s="28" t="s">
        <v>30</v>
      </c>
      <c r="C21" s="29" t="s">
        <v>4</v>
      </c>
      <c r="D21" s="30">
        <v>1</v>
      </c>
      <c r="E21" s="59"/>
      <c r="F21" s="61"/>
      <c r="G21" s="25"/>
      <c r="H21" s="52"/>
      <c r="I21" s="25"/>
    </row>
    <row r="22" spans="1:9" s="26" customFormat="1" ht="24.95" customHeight="1" x14ac:dyDescent="0.2">
      <c r="A22" s="27">
        <v>18</v>
      </c>
      <c r="B22" s="28" t="s">
        <v>64</v>
      </c>
      <c r="C22" s="29" t="s">
        <v>4</v>
      </c>
      <c r="D22" s="30">
        <v>4</v>
      </c>
      <c r="E22" s="59"/>
      <c r="F22" s="61"/>
      <c r="G22" s="25"/>
      <c r="H22" s="52"/>
      <c r="I22" s="25"/>
    </row>
    <row r="23" spans="1:9" s="26" customFormat="1" ht="24.95" customHeight="1" x14ac:dyDescent="0.2">
      <c r="A23" s="27">
        <v>19</v>
      </c>
      <c r="B23" s="28" t="s">
        <v>31</v>
      </c>
      <c r="C23" s="29" t="s">
        <v>4</v>
      </c>
      <c r="D23" s="30">
        <v>1</v>
      </c>
      <c r="E23" s="59"/>
      <c r="F23" s="61"/>
      <c r="G23" s="25"/>
      <c r="H23" s="52"/>
      <c r="I23" s="25"/>
    </row>
    <row r="24" spans="1:9" s="26" customFormat="1" ht="24.95" customHeight="1" x14ac:dyDescent="0.2">
      <c r="A24" s="27">
        <v>20</v>
      </c>
      <c r="B24" s="28" t="s">
        <v>32</v>
      </c>
      <c r="C24" s="29" t="s">
        <v>4</v>
      </c>
      <c r="D24" s="30">
        <v>1</v>
      </c>
      <c r="E24" s="59"/>
      <c r="F24" s="61"/>
      <c r="G24" s="25"/>
      <c r="H24" s="52"/>
      <c r="I24" s="25"/>
    </row>
    <row r="25" spans="1:9" s="26" customFormat="1" ht="24.95" customHeight="1" x14ac:dyDescent="0.2">
      <c r="A25" s="27">
        <v>21</v>
      </c>
      <c r="B25" s="28" t="s">
        <v>33</v>
      </c>
      <c r="C25" s="29" t="s">
        <v>4</v>
      </c>
      <c r="D25" s="30">
        <v>1</v>
      </c>
      <c r="E25" s="59"/>
      <c r="F25" s="61"/>
      <c r="G25" s="25"/>
      <c r="H25" s="52"/>
      <c r="I25" s="25"/>
    </row>
    <row r="26" spans="1:9" s="26" customFormat="1" ht="24.95" customHeight="1" x14ac:dyDescent="0.2">
      <c r="A26" s="27">
        <v>22</v>
      </c>
      <c r="B26" s="28" t="s">
        <v>34</v>
      </c>
      <c r="C26" s="29" t="s">
        <v>4</v>
      </c>
      <c r="D26" s="30">
        <v>1</v>
      </c>
      <c r="E26" s="59"/>
      <c r="F26" s="61"/>
      <c r="G26" s="25"/>
      <c r="H26" s="52"/>
      <c r="I26" s="25"/>
    </row>
    <row r="27" spans="1:9" s="26" customFormat="1" ht="24.95" customHeight="1" x14ac:dyDescent="0.2">
      <c r="A27" s="27">
        <v>23</v>
      </c>
      <c r="B27" s="28" t="s">
        <v>35</v>
      </c>
      <c r="C27" s="29" t="s">
        <v>4</v>
      </c>
      <c r="D27" s="30">
        <v>1</v>
      </c>
      <c r="E27" s="59"/>
      <c r="F27" s="61"/>
      <c r="G27" s="25"/>
      <c r="H27" s="52"/>
      <c r="I27" s="25"/>
    </row>
    <row r="28" spans="1:9" s="26" customFormat="1" ht="24.95" customHeight="1" x14ac:dyDescent="0.2">
      <c r="A28" s="27">
        <v>24</v>
      </c>
      <c r="B28" s="28" t="s">
        <v>36</v>
      </c>
      <c r="C28" s="29" t="s">
        <v>4</v>
      </c>
      <c r="D28" s="30">
        <v>4</v>
      </c>
      <c r="E28" s="59"/>
      <c r="F28" s="61"/>
      <c r="G28" s="25"/>
      <c r="H28" s="52"/>
      <c r="I28" s="25"/>
    </row>
    <row r="29" spans="1:9" s="26" customFormat="1" ht="24.95" customHeight="1" x14ac:dyDescent="0.2">
      <c r="A29" s="27">
        <v>25</v>
      </c>
      <c r="B29" s="28" t="s">
        <v>37</v>
      </c>
      <c r="C29" s="29" t="s">
        <v>4</v>
      </c>
      <c r="D29" s="30">
        <v>4</v>
      </c>
      <c r="E29" s="59"/>
      <c r="F29" s="61"/>
      <c r="G29" s="25"/>
      <c r="H29" s="52"/>
      <c r="I29" s="25"/>
    </row>
    <row r="30" spans="1:9" s="26" customFormat="1" ht="24.95" customHeight="1" x14ac:dyDescent="0.2">
      <c r="A30" s="27">
        <v>26</v>
      </c>
      <c r="B30" s="28" t="s">
        <v>38</v>
      </c>
      <c r="C30" s="29" t="s">
        <v>4</v>
      </c>
      <c r="D30" s="30">
        <v>4</v>
      </c>
      <c r="E30" s="59"/>
      <c r="F30" s="61"/>
      <c r="G30" s="25"/>
      <c r="H30" s="52"/>
      <c r="I30" s="25"/>
    </row>
    <row r="31" spans="1:9" s="26" customFormat="1" ht="24.95" customHeight="1" x14ac:dyDescent="0.2">
      <c r="A31" s="27">
        <v>27</v>
      </c>
      <c r="B31" s="28" t="s">
        <v>65</v>
      </c>
      <c r="C31" s="29" t="s">
        <v>4</v>
      </c>
      <c r="D31" s="30">
        <v>1</v>
      </c>
      <c r="E31" s="59"/>
      <c r="F31" s="61"/>
      <c r="G31" s="25"/>
      <c r="H31" s="52"/>
      <c r="I31" s="25"/>
    </row>
    <row r="32" spans="1:9" s="26" customFormat="1" ht="24.95" customHeight="1" x14ac:dyDescent="0.2">
      <c r="A32" s="27">
        <v>28</v>
      </c>
      <c r="B32" s="28" t="s">
        <v>39</v>
      </c>
      <c r="C32" s="29" t="s">
        <v>4</v>
      </c>
      <c r="D32" s="30">
        <v>1</v>
      </c>
      <c r="E32" s="59"/>
      <c r="F32" s="61"/>
      <c r="G32" s="25"/>
      <c r="H32" s="52"/>
      <c r="I32" s="25"/>
    </row>
    <row r="33" spans="1:9" s="26" customFormat="1" ht="24.95" customHeight="1" x14ac:dyDescent="0.2">
      <c r="A33" s="27">
        <v>29</v>
      </c>
      <c r="B33" s="28" t="s">
        <v>40</v>
      </c>
      <c r="C33" s="29" t="s">
        <v>4</v>
      </c>
      <c r="D33" s="30">
        <v>11</v>
      </c>
      <c r="E33" s="59"/>
      <c r="F33" s="61"/>
      <c r="G33" s="25"/>
      <c r="H33" s="52"/>
      <c r="I33" s="25"/>
    </row>
    <row r="34" spans="1:9" s="26" customFormat="1" ht="24.95" customHeight="1" x14ac:dyDescent="0.2">
      <c r="A34" s="27">
        <v>30</v>
      </c>
      <c r="B34" s="28" t="s">
        <v>16</v>
      </c>
      <c r="C34" s="29" t="s">
        <v>4</v>
      </c>
      <c r="D34" s="30">
        <v>1</v>
      </c>
      <c r="E34" s="59"/>
      <c r="F34" s="61"/>
      <c r="G34" s="25"/>
      <c r="H34" s="52"/>
      <c r="I34" s="25"/>
    </row>
    <row r="35" spans="1:9" s="26" customFormat="1" ht="24.95" customHeight="1" x14ac:dyDescent="0.2">
      <c r="A35" s="27">
        <v>31</v>
      </c>
      <c r="B35" s="28" t="s">
        <v>41</v>
      </c>
      <c r="C35" s="29" t="s">
        <v>4</v>
      </c>
      <c r="D35" s="30">
        <v>1</v>
      </c>
      <c r="E35" s="59"/>
      <c r="F35" s="61"/>
      <c r="G35" s="25"/>
      <c r="H35" s="52"/>
      <c r="I35" s="25"/>
    </row>
    <row r="36" spans="1:9" s="26" customFormat="1" ht="24.95" customHeight="1" x14ac:dyDescent="0.2">
      <c r="A36" s="27">
        <v>32</v>
      </c>
      <c r="B36" s="28" t="s">
        <v>17</v>
      </c>
      <c r="C36" s="29" t="s">
        <v>4</v>
      </c>
      <c r="D36" s="30">
        <v>1</v>
      </c>
      <c r="E36" s="59"/>
      <c r="F36" s="61"/>
      <c r="G36" s="25"/>
      <c r="H36" s="52"/>
      <c r="I36" s="25"/>
    </row>
    <row r="37" spans="1:9" s="26" customFormat="1" ht="24.95" customHeight="1" x14ac:dyDescent="0.2">
      <c r="A37" s="27">
        <v>33</v>
      </c>
      <c r="B37" s="28" t="s">
        <v>42</v>
      </c>
      <c r="C37" s="29" t="s">
        <v>4</v>
      </c>
      <c r="D37" s="30">
        <v>1</v>
      </c>
      <c r="E37" s="59"/>
      <c r="F37" s="61"/>
      <c r="G37" s="25"/>
      <c r="H37" s="52"/>
      <c r="I37" s="25"/>
    </row>
    <row r="38" spans="1:9" s="26" customFormat="1" ht="24.95" customHeight="1" x14ac:dyDescent="0.2">
      <c r="A38" s="27">
        <v>34</v>
      </c>
      <c r="B38" s="28" t="s">
        <v>43</v>
      </c>
      <c r="C38" s="29" t="s">
        <v>4</v>
      </c>
      <c r="D38" s="30">
        <v>1</v>
      </c>
      <c r="E38" s="59"/>
      <c r="F38" s="61"/>
      <c r="G38" s="25"/>
      <c r="H38" s="52"/>
      <c r="I38" s="25"/>
    </row>
    <row r="39" spans="1:9" s="26" customFormat="1" ht="24.95" customHeight="1" x14ac:dyDescent="0.2">
      <c r="A39" s="27">
        <v>35</v>
      </c>
      <c r="B39" s="28" t="s">
        <v>20</v>
      </c>
      <c r="C39" s="29" t="s">
        <v>4</v>
      </c>
      <c r="D39" s="30">
        <v>1</v>
      </c>
      <c r="E39" s="59"/>
      <c r="F39" s="61"/>
      <c r="G39" s="25"/>
      <c r="H39" s="52"/>
      <c r="I39" s="25"/>
    </row>
    <row r="40" spans="1:9" s="26" customFormat="1" ht="24.95" customHeight="1" x14ac:dyDescent="0.2">
      <c r="A40" s="27">
        <v>36</v>
      </c>
      <c r="B40" s="28" t="s">
        <v>44</v>
      </c>
      <c r="C40" s="29" t="s">
        <v>4</v>
      </c>
      <c r="D40" s="30">
        <v>2</v>
      </c>
      <c r="E40" s="59"/>
      <c r="F40" s="61"/>
      <c r="G40" s="25"/>
      <c r="H40" s="52"/>
      <c r="I40" s="25"/>
    </row>
    <row r="41" spans="1:9" s="26" customFormat="1" ht="24.95" customHeight="1" x14ac:dyDescent="0.2">
      <c r="A41" s="27">
        <v>37</v>
      </c>
      <c r="B41" s="28" t="s">
        <v>45</v>
      </c>
      <c r="C41" s="29" t="s">
        <v>4</v>
      </c>
      <c r="D41" s="30">
        <v>1</v>
      </c>
      <c r="E41" s="59"/>
      <c r="F41" s="61"/>
      <c r="G41" s="25"/>
      <c r="H41" s="52"/>
      <c r="I41" s="25"/>
    </row>
    <row r="42" spans="1:9" s="26" customFormat="1" ht="24.95" customHeight="1" x14ac:dyDescent="0.2">
      <c r="A42" s="27">
        <v>38</v>
      </c>
      <c r="B42" s="28" t="s">
        <v>46</v>
      </c>
      <c r="C42" s="29" t="s">
        <v>4</v>
      </c>
      <c r="D42" s="30">
        <v>1</v>
      </c>
      <c r="E42" s="59"/>
      <c r="F42" s="61"/>
      <c r="G42" s="25"/>
      <c r="H42" s="52"/>
      <c r="I42" s="25"/>
    </row>
    <row r="43" spans="1:9" s="26" customFormat="1" ht="24.95" customHeight="1" x14ac:dyDescent="0.2">
      <c r="A43" s="27">
        <v>39</v>
      </c>
      <c r="B43" s="28" t="s">
        <v>47</v>
      </c>
      <c r="C43" s="29" t="s">
        <v>4</v>
      </c>
      <c r="D43" s="30">
        <v>1</v>
      </c>
      <c r="E43" s="59"/>
      <c r="F43" s="61"/>
      <c r="G43" s="25"/>
      <c r="H43" s="52"/>
      <c r="I43" s="25"/>
    </row>
    <row r="44" spans="1:9" s="26" customFormat="1" ht="24.75" customHeight="1" x14ac:dyDescent="0.2">
      <c r="A44" s="53">
        <v>40</v>
      </c>
      <c r="B44" s="54" t="s">
        <v>48</v>
      </c>
      <c r="C44" s="55" t="s">
        <v>4</v>
      </c>
      <c r="D44" s="56">
        <v>1</v>
      </c>
      <c r="E44" s="39"/>
      <c r="F44" s="61"/>
      <c r="G44" s="25"/>
      <c r="H44" s="52"/>
      <c r="I44" s="25"/>
    </row>
    <row r="45" spans="1:9" s="26" customFormat="1" ht="24.95" customHeight="1" x14ac:dyDescent="0.2">
      <c r="A45" s="27">
        <v>41</v>
      </c>
      <c r="B45" s="28" t="s">
        <v>49</v>
      </c>
      <c r="C45" s="29" t="s">
        <v>4</v>
      </c>
      <c r="D45" s="30">
        <v>1</v>
      </c>
      <c r="E45" s="59"/>
      <c r="F45" s="61"/>
      <c r="G45" s="25"/>
      <c r="H45" s="52"/>
      <c r="I45" s="25"/>
    </row>
    <row r="46" spans="1:9" s="26" customFormat="1" ht="24.95" customHeight="1" x14ac:dyDescent="0.2">
      <c r="A46" s="27">
        <v>42</v>
      </c>
      <c r="B46" s="28" t="s">
        <v>51</v>
      </c>
      <c r="C46" s="29" t="s">
        <v>4</v>
      </c>
      <c r="D46" s="30">
        <v>1</v>
      </c>
      <c r="E46" s="59"/>
      <c r="F46" s="61"/>
      <c r="G46" s="25"/>
      <c r="H46" s="52"/>
      <c r="I46" s="25"/>
    </row>
    <row r="47" spans="1:9" s="26" customFormat="1" ht="24.95" customHeight="1" x14ac:dyDescent="0.2">
      <c r="A47" s="27">
        <v>43</v>
      </c>
      <c r="B47" s="28" t="s">
        <v>20</v>
      </c>
      <c r="C47" s="29" t="s">
        <v>4</v>
      </c>
      <c r="D47" s="30">
        <v>1</v>
      </c>
      <c r="E47" s="59"/>
      <c r="F47" s="61"/>
      <c r="G47" s="25"/>
      <c r="H47" s="52"/>
      <c r="I47" s="25"/>
    </row>
    <row r="48" spans="1:9" s="26" customFormat="1" ht="24.95" customHeight="1" x14ac:dyDescent="0.2">
      <c r="A48" s="27">
        <v>44</v>
      </c>
      <c r="B48" s="28" t="s">
        <v>52</v>
      </c>
      <c r="C48" s="29" t="s">
        <v>4</v>
      </c>
      <c r="D48" s="30">
        <v>1</v>
      </c>
      <c r="E48" s="59"/>
      <c r="F48" s="61"/>
      <c r="G48" s="25"/>
      <c r="H48" s="52"/>
      <c r="I48" s="25"/>
    </row>
    <row r="49" spans="1:24" s="26" customFormat="1" ht="24.95" customHeight="1" x14ac:dyDescent="0.2">
      <c r="A49" s="27">
        <v>45</v>
      </c>
      <c r="B49" s="28" t="s">
        <v>53</v>
      </c>
      <c r="C49" s="29" t="s">
        <v>4</v>
      </c>
      <c r="D49" s="30">
        <v>1</v>
      </c>
      <c r="E49" s="59"/>
      <c r="F49" s="61"/>
      <c r="G49" s="25"/>
      <c r="H49" s="52"/>
      <c r="I49" s="25"/>
    </row>
    <row r="50" spans="1:24" s="26" customFormat="1" ht="24.95" customHeight="1" x14ac:dyDescent="0.2">
      <c r="A50" s="27">
        <v>46</v>
      </c>
      <c r="B50" s="28" t="s">
        <v>54</v>
      </c>
      <c r="C50" s="29" t="s">
        <v>4</v>
      </c>
      <c r="D50" s="30">
        <v>1</v>
      </c>
      <c r="E50" s="59"/>
      <c r="F50" s="61"/>
      <c r="G50" s="25"/>
      <c r="H50" s="52"/>
      <c r="I50" s="25"/>
    </row>
    <row r="51" spans="1:24" s="26" customFormat="1" ht="24.95" customHeight="1" x14ac:dyDescent="0.2">
      <c r="A51" s="27">
        <v>47</v>
      </c>
      <c r="B51" s="28" t="s">
        <v>50</v>
      </c>
      <c r="C51" s="29" t="s">
        <v>4</v>
      </c>
      <c r="D51" s="30">
        <v>1</v>
      </c>
      <c r="E51" s="59"/>
      <c r="F51" s="61"/>
      <c r="G51" s="25"/>
      <c r="H51" s="52"/>
      <c r="I51" s="25"/>
    </row>
    <row r="52" spans="1:24" s="26" customFormat="1" ht="24.95" customHeight="1" x14ac:dyDescent="0.2">
      <c r="A52" s="27">
        <v>48</v>
      </c>
      <c r="B52" s="28" t="s">
        <v>55</v>
      </c>
      <c r="C52" s="29" t="s">
        <v>4</v>
      </c>
      <c r="D52" s="30">
        <v>1</v>
      </c>
      <c r="E52" s="59"/>
      <c r="F52" s="61"/>
      <c r="G52" s="25"/>
      <c r="H52" s="52"/>
      <c r="I52" s="25"/>
    </row>
    <row r="53" spans="1:24" s="26" customFormat="1" ht="24.95" customHeight="1" x14ac:dyDescent="0.2">
      <c r="A53" s="27">
        <v>49</v>
      </c>
      <c r="B53" s="28" t="s">
        <v>56</v>
      </c>
      <c r="C53" s="29" t="s">
        <v>4</v>
      </c>
      <c r="D53" s="30">
        <v>1</v>
      </c>
      <c r="E53" s="59"/>
      <c r="F53" s="61"/>
      <c r="G53" s="25"/>
      <c r="H53" s="52"/>
      <c r="I53" s="25"/>
    </row>
    <row r="54" spans="1:24" s="26" customFormat="1" ht="24.95" customHeight="1" x14ac:dyDescent="0.2">
      <c r="A54" s="27">
        <v>50</v>
      </c>
      <c r="B54" s="28" t="s">
        <v>57</v>
      </c>
      <c r="C54" s="29" t="s">
        <v>4</v>
      </c>
      <c r="D54" s="30">
        <v>1</v>
      </c>
      <c r="E54" s="59"/>
      <c r="F54" s="61"/>
      <c r="G54" s="25"/>
      <c r="H54" s="52"/>
      <c r="I54" s="25"/>
    </row>
    <row r="55" spans="1:24" s="26" customFormat="1" ht="24.95" customHeight="1" x14ac:dyDescent="0.2">
      <c r="A55" s="27">
        <v>51</v>
      </c>
      <c r="B55" s="28" t="s">
        <v>58</v>
      </c>
      <c r="C55" s="29" t="s">
        <v>4</v>
      </c>
      <c r="D55" s="30">
        <v>1</v>
      </c>
      <c r="E55" s="59"/>
      <c r="F55" s="61"/>
      <c r="G55" s="25"/>
      <c r="H55" s="52"/>
      <c r="I55" s="25"/>
    </row>
    <row r="56" spans="1:24" s="26" customFormat="1" ht="24.95" customHeight="1" x14ac:dyDescent="0.2">
      <c r="A56" s="27">
        <v>52</v>
      </c>
      <c r="B56" s="28" t="s">
        <v>59</v>
      </c>
      <c r="C56" s="29" t="s">
        <v>4</v>
      </c>
      <c r="D56" s="30">
        <v>1</v>
      </c>
      <c r="E56" s="59"/>
      <c r="F56" s="61"/>
      <c r="G56" s="25"/>
      <c r="H56" s="52"/>
      <c r="I56" s="25"/>
    </row>
    <row r="57" spans="1:24" s="26" customFormat="1" ht="24.95" customHeight="1" x14ac:dyDescent="0.2">
      <c r="A57" s="27">
        <v>53</v>
      </c>
      <c r="B57" s="28" t="s">
        <v>60</v>
      </c>
      <c r="C57" s="29" t="s">
        <v>4</v>
      </c>
      <c r="D57" s="30">
        <v>1</v>
      </c>
      <c r="E57" s="59"/>
      <c r="F57" s="61"/>
      <c r="G57" s="25"/>
      <c r="H57" s="52"/>
      <c r="I57" s="25"/>
    </row>
    <row r="58" spans="1:24" s="26" customFormat="1" ht="24.95" customHeight="1" x14ac:dyDescent="0.2">
      <c r="A58" s="27">
        <v>54</v>
      </c>
      <c r="B58" s="28" t="s">
        <v>61</v>
      </c>
      <c r="C58" s="29" t="s">
        <v>4</v>
      </c>
      <c r="D58" s="30">
        <v>1</v>
      </c>
      <c r="E58" s="59"/>
      <c r="F58" s="61"/>
      <c r="G58" s="25"/>
      <c r="H58" s="52"/>
      <c r="I58" s="25"/>
    </row>
    <row r="59" spans="1:24" s="26" customFormat="1" ht="24.95" customHeight="1" x14ac:dyDescent="0.2">
      <c r="A59" s="27">
        <v>55</v>
      </c>
      <c r="B59" s="28" t="s">
        <v>62</v>
      </c>
      <c r="C59" s="29" t="s">
        <v>4</v>
      </c>
      <c r="D59" s="30">
        <v>1</v>
      </c>
      <c r="E59" s="59"/>
      <c r="F59" s="61"/>
      <c r="G59" s="25"/>
      <c r="H59" s="52"/>
      <c r="I59" s="25"/>
    </row>
    <row r="60" spans="1:24" s="26" customFormat="1" ht="24.95" customHeight="1" thickBot="1" x14ac:dyDescent="0.25">
      <c r="A60" s="27">
        <v>56</v>
      </c>
      <c r="B60" s="28" t="s">
        <v>66</v>
      </c>
      <c r="C60" s="29" t="s">
        <v>4</v>
      </c>
      <c r="D60" s="30">
        <v>4</v>
      </c>
      <c r="E60" s="59"/>
      <c r="F60" s="62"/>
      <c r="G60" s="25"/>
      <c r="H60" s="52"/>
      <c r="I60" s="25"/>
    </row>
    <row r="61" spans="1:24" s="20" customFormat="1" ht="21.95" customHeight="1" thickBot="1" x14ac:dyDescent="0.25">
      <c r="A61" s="13" t="s">
        <v>67</v>
      </c>
      <c r="B61" s="14" t="s">
        <v>5</v>
      </c>
      <c r="C61" s="15"/>
      <c r="D61" s="16"/>
      <c r="E61" s="17"/>
      <c r="F61" s="18"/>
      <c r="G61" s="25"/>
      <c r="H61" s="52"/>
      <c r="I61" s="2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1:24" s="20" customFormat="1" ht="50.1" customHeight="1" thickBot="1" x14ac:dyDescent="0.25">
      <c r="A62" s="33">
        <v>57</v>
      </c>
      <c r="B62" s="34" t="s">
        <v>6</v>
      </c>
      <c r="C62" s="35" t="s">
        <v>7</v>
      </c>
      <c r="D62" s="36">
        <v>3</v>
      </c>
      <c r="E62" s="63"/>
      <c r="F62" s="64"/>
      <c r="G62" s="25"/>
      <c r="H62" s="52"/>
      <c r="I62" s="25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1:24" s="20" customFormat="1" ht="21.95" customHeight="1" thickBot="1" x14ac:dyDescent="0.25">
      <c r="A63" s="13" t="s">
        <v>68</v>
      </c>
      <c r="B63" s="14" t="s">
        <v>8</v>
      </c>
      <c r="C63" s="15"/>
      <c r="D63" s="16"/>
      <c r="E63" s="17"/>
      <c r="F63" s="18"/>
      <c r="G63" s="25"/>
      <c r="H63" s="52"/>
      <c r="I63" s="25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1:24" s="20" customFormat="1" ht="50.1" customHeight="1" thickBot="1" x14ac:dyDescent="0.25">
      <c r="A64" s="33">
        <v>58</v>
      </c>
      <c r="B64" s="34" t="s">
        <v>9</v>
      </c>
      <c r="C64" s="35" t="s">
        <v>4</v>
      </c>
      <c r="D64" s="36">
        <v>1</v>
      </c>
      <c r="E64" s="63"/>
      <c r="F64" s="64"/>
      <c r="G64" s="25"/>
      <c r="H64" s="52"/>
      <c r="I64" s="25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1:56" s="20" customFormat="1" ht="21.95" customHeight="1" thickBot="1" x14ac:dyDescent="0.25">
      <c r="A65" s="13" t="s">
        <v>69</v>
      </c>
      <c r="B65" s="14" t="s">
        <v>72</v>
      </c>
      <c r="C65" s="15"/>
      <c r="D65" s="16"/>
      <c r="E65" s="17"/>
      <c r="F65" s="18"/>
      <c r="G65" s="25"/>
      <c r="H65" s="52"/>
      <c r="I65" s="25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56" s="26" customFormat="1" ht="50.1" customHeight="1" thickBot="1" x14ac:dyDescent="0.25">
      <c r="A66" s="33">
        <v>59</v>
      </c>
      <c r="B66" s="34" t="s">
        <v>71</v>
      </c>
      <c r="C66" s="35" t="s">
        <v>4</v>
      </c>
      <c r="D66" s="36">
        <v>1</v>
      </c>
      <c r="E66" s="63"/>
      <c r="F66" s="64"/>
      <c r="G66" s="25"/>
      <c r="H66" s="52"/>
      <c r="I66" s="25"/>
    </row>
    <row r="67" spans="1:56" s="20" customFormat="1" ht="21.95" customHeight="1" thickBot="1" x14ac:dyDescent="0.25">
      <c r="A67" s="13" t="s">
        <v>70</v>
      </c>
      <c r="B67" s="14" t="s">
        <v>10</v>
      </c>
      <c r="C67" s="15"/>
      <c r="D67" s="16"/>
      <c r="E67" s="17"/>
      <c r="F67" s="18"/>
      <c r="G67" s="25"/>
      <c r="H67" s="52"/>
      <c r="I67" s="25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56" s="26" customFormat="1" ht="50.1" customHeight="1" thickBot="1" x14ac:dyDescent="0.25">
      <c r="A68" s="37">
        <v>60</v>
      </c>
      <c r="B68" s="34" t="s">
        <v>11</v>
      </c>
      <c r="C68" s="35" t="s">
        <v>12</v>
      </c>
      <c r="D68" s="36">
        <v>1</v>
      </c>
      <c r="E68" s="63"/>
      <c r="F68" s="64"/>
      <c r="G68" s="25"/>
      <c r="H68" s="52"/>
      <c r="I68" s="25"/>
    </row>
    <row r="69" spans="1:56" s="26" customFormat="1" ht="24.95" customHeight="1" thickBot="1" x14ac:dyDescent="0.25">
      <c r="A69" s="31"/>
      <c r="B69" s="38"/>
      <c r="C69" s="31"/>
      <c r="D69" s="32"/>
      <c r="E69" s="39"/>
      <c r="F69" s="40"/>
      <c r="G69" s="25"/>
      <c r="H69" s="52"/>
      <c r="I69" s="25"/>
    </row>
    <row r="70" spans="1:56" s="20" customFormat="1" ht="39.950000000000003" customHeight="1" thickBot="1" x14ac:dyDescent="0.25">
      <c r="A70" s="13"/>
      <c r="B70" s="41" t="s">
        <v>79</v>
      </c>
      <c r="C70" s="15"/>
      <c r="D70" s="42"/>
      <c r="E70" s="68">
        <f>SUM(F5:F68)</f>
        <v>0</v>
      </c>
      <c r="F70" s="69"/>
      <c r="G70" s="25"/>
      <c r="H70" s="52"/>
      <c r="I70" s="25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spans="1:56" s="20" customFormat="1" ht="39.950000000000003" customHeight="1" thickBot="1" x14ac:dyDescent="0.25">
      <c r="A71" s="13"/>
      <c r="B71" s="41" t="s">
        <v>13</v>
      </c>
      <c r="C71" s="43"/>
      <c r="D71" s="42"/>
      <c r="E71" s="68">
        <f>E70*0.25</f>
        <v>0</v>
      </c>
      <c r="F71" s="69"/>
      <c r="G71" s="25"/>
      <c r="H71" s="52"/>
      <c r="I71" s="25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1:56" s="26" customFormat="1" ht="39.950000000000003" customHeight="1" thickBot="1" x14ac:dyDescent="0.25">
      <c r="A72" s="33"/>
      <c r="B72" s="41" t="s">
        <v>80</v>
      </c>
      <c r="C72" s="43"/>
      <c r="D72" s="42"/>
      <c r="E72" s="68">
        <f>SUM(E70:F71)</f>
        <v>0</v>
      </c>
      <c r="F72" s="69"/>
      <c r="G72" s="25"/>
      <c r="H72" s="52"/>
      <c r="I72" s="25"/>
    </row>
    <row r="73" spans="1:56" s="47" customFormat="1" x14ac:dyDescent="0.2">
      <c r="A73" s="44"/>
      <c r="B73" s="44"/>
      <c r="C73" s="44"/>
      <c r="D73" s="48"/>
      <c r="E73" s="48"/>
      <c r="F73" s="46"/>
      <c r="H73" s="49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</row>
    <row r="74" spans="1:56" s="47" customFormat="1" x14ac:dyDescent="0.2">
      <c r="A74" s="44"/>
      <c r="B74" s="67" t="s">
        <v>78</v>
      </c>
      <c r="C74" s="44"/>
      <c r="D74" s="48"/>
      <c r="E74" s="48"/>
      <c r="F74" s="46"/>
      <c r="H74" s="49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</row>
    <row r="75" spans="1:56" s="47" customFormat="1" x14ac:dyDescent="0.2">
      <c r="A75" s="44"/>
      <c r="B75" s="67"/>
      <c r="C75" s="44"/>
      <c r="D75" s="48"/>
      <c r="E75" s="48"/>
      <c r="F75" s="46"/>
      <c r="H75" s="49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</row>
    <row r="76" spans="1:56" s="47" customFormat="1" x14ac:dyDescent="0.2">
      <c r="A76" s="44"/>
      <c r="B76" s="66" t="s">
        <v>81</v>
      </c>
      <c r="C76" s="66"/>
      <c r="D76" s="66"/>
      <c r="E76" s="66"/>
      <c r="F76" s="66"/>
      <c r="H76" s="49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</row>
    <row r="77" spans="1:56" s="47" customFormat="1" x14ac:dyDescent="0.2">
      <c r="A77" s="44"/>
      <c r="B77" s="66"/>
      <c r="C77" s="66"/>
      <c r="D77" s="66"/>
      <c r="E77" s="66"/>
      <c r="F77" s="66"/>
      <c r="H77" s="49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</row>
  </sheetData>
  <mergeCells count="7">
    <mergeCell ref="A1:F1"/>
    <mergeCell ref="A2:F2"/>
    <mergeCell ref="B76:F77"/>
    <mergeCell ref="B74:B75"/>
    <mergeCell ref="E72:F72"/>
    <mergeCell ref="E70:F70"/>
    <mergeCell ref="E71:F71"/>
  </mergeCells>
  <printOptions horizontalCentered="1"/>
  <pageMargins left="0" right="0" top="0.78740157480314965" bottom="0.78740157480314965" header="0.39370078740157483" footer="0.39370078740157483"/>
  <pageSetup paperSize="9" scale="55" orientation="portrait" r:id="rId1"/>
  <headerFooter alignWithMargins="0">
    <oddFooter>&amp;R&amp;P</oddFooter>
  </headerFooter>
  <rowBreaks count="1" manualBreakCount="1">
    <brk id="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Čvor Vrbovsko 2023</vt:lpstr>
      <vt:lpstr>'Čvor Vrbovsko 2023'!Print_Area</vt:lpstr>
      <vt:lpstr>'Čvor Vrbovsko 2023'!Print_Titles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SPARE PARTS AIR H.xlsx</dc:title>
  <dc:creator>Emanuele Marretta</dc:creator>
  <cp:lastModifiedBy>Ivan Klanac</cp:lastModifiedBy>
  <cp:lastPrinted>2023-12-04T10:03:47Z</cp:lastPrinted>
  <dcterms:created xsi:type="dcterms:W3CDTF">2013-06-06T08:41:04Z</dcterms:created>
  <dcterms:modified xsi:type="dcterms:W3CDTF">2023-12-04T10:03:58Z</dcterms:modified>
</cp:coreProperties>
</file>