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dojevic\Desktop\FOLIJE KUĆICE 2023\Poziv 2023\"/>
    </mc:Choice>
  </mc:AlternateContent>
  <bookViews>
    <workbookView xWindow="51720" yWindow="0" windowWidth="17685" windowHeight="7905" tabRatio="922"/>
  </bookViews>
  <sheets>
    <sheet name="IZRAČUN" sheetId="36" r:id="rId1"/>
    <sheet name="MJERE KUĆICA" sheetId="37" r:id="rId2"/>
    <sheet name="NACRTI KUĆICA I OPREME" sheetId="38" r:id="rId3"/>
  </sheets>
  <definedNames>
    <definedName name="_xlnm.Print_Area" localSheetId="0">IZRAČUN!$A$1:$I$8</definedName>
    <definedName name="_xlnm.Print_Area" localSheetId="1">'MJERE KUĆICA'!$A$1:$J$16</definedName>
    <definedName name="_xlnm.Print_Titles" localSheetId="0">IZRAČUN!$A:$B</definedName>
  </definedNames>
  <calcPr calcId="152511"/>
</workbook>
</file>

<file path=xl/calcChain.xml><?xml version="1.0" encoding="utf-8"?>
<calcChain xmlns="http://schemas.openxmlformats.org/spreadsheetml/2006/main">
  <c r="B7" i="36" l="1"/>
  <c r="I6" i="36"/>
  <c r="H6" i="36"/>
  <c r="F6" i="36"/>
  <c r="E6" i="36"/>
  <c r="C6" i="36"/>
  <c r="H15" i="37" l="1"/>
  <c r="H14" i="37"/>
  <c r="H16" i="37" s="1"/>
  <c r="H9" i="37" l="1"/>
  <c r="H8" i="37"/>
  <c r="H7" i="37"/>
  <c r="H10" i="37" l="1"/>
</calcChain>
</file>

<file path=xl/sharedStrings.xml><?xml version="1.0" encoding="utf-8"?>
<sst xmlns="http://schemas.openxmlformats.org/spreadsheetml/2006/main" count="36" uniqueCount="26">
  <si>
    <t>NAPLATNA POSTAJA</t>
  </si>
  <si>
    <t xml:space="preserve">KVADRATURA (m2) </t>
  </si>
  <si>
    <t>AUTOCESTA</t>
  </si>
  <si>
    <t>UKUPNO (m2)</t>
  </si>
  <si>
    <t>Širina</t>
  </si>
  <si>
    <t>Visina</t>
  </si>
  <si>
    <t>Komada</t>
  </si>
  <si>
    <t>Ukupno m2</t>
  </si>
  <si>
    <t>Prednji prozor</t>
  </si>
  <si>
    <t>Vrata</t>
  </si>
  <si>
    <t>Zadnji prozor</t>
  </si>
  <si>
    <t>Sveukupno m2</t>
  </si>
  <si>
    <t>A</t>
  </si>
  <si>
    <t>B</t>
  </si>
  <si>
    <t>C</t>
  </si>
  <si>
    <t>DAVAČ KARTICA</t>
  </si>
  <si>
    <t>Prednja strana</t>
  </si>
  <si>
    <t>UKUPNO KUĆICA/DAVAČA KARTICA</t>
  </si>
  <si>
    <t>Čarapine</t>
  </si>
  <si>
    <t>BROJ NAPLATNIH KUĆICA TIP 13</t>
  </si>
  <si>
    <t>Bočna strana</t>
  </si>
  <si>
    <t>SVEUKUPNO A1 i A10</t>
  </si>
  <si>
    <t>UKUPNO A10</t>
  </si>
  <si>
    <t>RASPORED TIPOVA NAPLATNIH KUĆICA I PRIPADAJUĆE OPREME NA AUTOCESTI A10</t>
  </si>
  <si>
    <t>TIPOVI NAPLATNIH KUĆICA NA AUTOCESTI A10</t>
  </si>
  <si>
    <t>TIP KUĆICE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</si>
</sst>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0" borderId="9" xfId="0" applyFont="1" applyBorder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7" borderId="11" xfId="0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 applyProtection="1">
      <alignment horizontal="center" vertical="center"/>
      <protection locked="0"/>
    </xf>
    <xf numFmtId="1" fontId="2" fillId="2" borderId="0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2" fontId="7" fillId="4" borderId="6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3" borderId="13" xfId="0" applyNumberFormat="1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49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1" xfId="0" applyNumberFormat="1" applyFont="1" applyFill="1" applyBorder="1" applyAlignment="1">
      <alignment horizontal="center" vertical="center"/>
    </xf>
    <xf numFmtId="1" fontId="0" fillId="2" borderId="1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4" fillId="2" borderId="8" xfId="0" applyNumberFormat="1" applyFont="1" applyFill="1" applyBorder="1" applyAlignment="1" applyProtection="1">
      <alignment horizontal="center" vertical="center"/>
      <protection locked="0"/>
    </xf>
    <xf numFmtId="0" fontId="6" fillId="9" borderId="15" xfId="0" applyFont="1" applyFill="1" applyBorder="1"/>
    <xf numFmtId="2" fontId="6" fillId="9" borderId="16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 applyProtection="1">
      <alignment horizontal="left" vertical="top" wrapText="1"/>
      <protection locked="0"/>
    </xf>
    <xf numFmtId="1" fontId="3" fillId="4" borderId="18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Obično 2" xfId="1"/>
  </cellStyles>
  <dxfs count="0"/>
  <tableStyles count="0" defaultTableStyle="TableStyleMedium2" defaultPivotStyle="PivotStyleLight16"/>
  <colors>
    <mruColors>
      <color rgb="FF0000FF"/>
      <color rgb="FFCCFF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159</xdr:row>
      <xdr:rowOff>31750</xdr:rowOff>
    </xdr:from>
    <xdr:to>
      <xdr:col>11</xdr:col>
      <xdr:colOff>286431</xdr:colOff>
      <xdr:row>200</xdr:row>
      <xdr:rowOff>72821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21250"/>
          <a:ext cx="6922181" cy="7851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346768</xdr:colOff>
      <xdr:row>52</xdr:row>
      <xdr:rowOff>152400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82518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11</xdr:col>
      <xdr:colOff>362822</xdr:colOff>
      <xdr:row>105</xdr:row>
      <xdr:rowOff>152400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6500"/>
          <a:ext cx="6998572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11</xdr:col>
      <xdr:colOff>353884</xdr:colOff>
      <xdr:row>158</xdr:row>
      <xdr:rowOff>152400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93000"/>
          <a:ext cx="698963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14" sqref="F14"/>
    </sheetView>
  </sheetViews>
  <sheetFormatPr defaultColWidth="9.140625" defaultRowHeight="15" x14ac:dyDescent="0.25"/>
  <cols>
    <col min="1" max="1" width="20.28515625" style="1" customWidth="1"/>
    <col min="2" max="2" width="16.85546875" style="1" customWidth="1"/>
    <col min="3" max="8" width="13.42578125" style="1" customWidth="1"/>
    <col min="9" max="9" width="16.7109375" style="1" customWidth="1"/>
    <col min="10" max="16384" width="9.140625" style="1"/>
  </cols>
  <sheetData>
    <row r="1" spans="1:9" ht="15" customHeight="1" x14ac:dyDescent="0.25">
      <c r="A1" s="4"/>
      <c r="B1" s="4"/>
      <c r="C1" s="36" t="s">
        <v>23</v>
      </c>
      <c r="D1" s="36"/>
      <c r="E1" s="36"/>
      <c r="F1" s="36"/>
      <c r="G1" s="36"/>
      <c r="H1" s="36"/>
      <c r="I1" s="36"/>
    </row>
    <row r="2" spans="1:9" ht="15" customHeight="1" x14ac:dyDescent="0.25">
      <c r="A2" s="4"/>
      <c r="B2" s="4"/>
      <c r="C2" s="36"/>
      <c r="D2" s="36"/>
      <c r="E2" s="36"/>
      <c r="F2" s="36"/>
      <c r="G2" s="36"/>
      <c r="H2" s="36"/>
      <c r="I2" s="36"/>
    </row>
    <row r="3" spans="1:9" ht="42.75" customHeight="1" thickBot="1" x14ac:dyDescent="0.3">
      <c r="A3" s="5"/>
      <c r="B3" s="5"/>
      <c r="C3" s="37"/>
      <c r="D3" s="37"/>
      <c r="E3" s="37"/>
      <c r="F3" s="37"/>
      <c r="G3" s="37"/>
      <c r="H3" s="37"/>
      <c r="I3" s="37"/>
    </row>
    <row r="4" spans="1:9" ht="45.75" thickBot="1" x14ac:dyDescent="0.3">
      <c r="A4" s="25" t="s">
        <v>2</v>
      </c>
      <c r="B4" s="26" t="s">
        <v>0</v>
      </c>
      <c r="C4" s="20" t="s">
        <v>19</v>
      </c>
      <c r="D4" s="21" t="s">
        <v>1</v>
      </c>
      <c r="E4" s="22" t="s">
        <v>3</v>
      </c>
      <c r="F4" s="20" t="s">
        <v>15</v>
      </c>
      <c r="G4" s="21" t="s">
        <v>1</v>
      </c>
      <c r="H4" s="22" t="s">
        <v>3</v>
      </c>
      <c r="I4" s="11" t="s">
        <v>17</v>
      </c>
    </row>
    <row r="5" spans="1:9" s="2" customFormat="1" ht="15.75" thickBot="1" x14ac:dyDescent="0.3">
      <c r="A5" s="42"/>
      <c r="B5" s="31" t="s">
        <v>18</v>
      </c>
      <c r="C5" s="17">
        <v>6</v>
      </c>
      <c r="D5" s="18">
        <v>2.5489999999999999</v>
      </c>
      <c r="E5" s="19">
        <v>15.294</v>
      </c>
      <c r="F5" s="17">
        <v>5</v>
      </c>
      <c r="G5" s="18">
        <v>2.4192</v>
      </c>
      <c r="H5" s="19">
        <v>12.096</v>
      </c>
      <c r="I5" s="28">
        <v>11</v>
      </c>
    </row>
    <row r="6" spans="1:9" s="2" customFormat="1" ht="15.75" thickBot="1" x14ac:dyDescent="0.3">
      <c r="A6" s="34" t="s">
        <v>22</v>
      </c>
      <c r="B6" s="35"/>
      <c r="C6" s="14">
        <f>SUM(C5)</f>
        <v>6</v>
      </c>
      <c r="D6" s="15"/>
      <c r="E6" s="16">
        <f>SUM(E5)</f>
        <v>15.294</v>
      </c>
      <c r="F6" s="14">
        <f>SUM(F5)</f>
        <v>5</v>
      </c>
      <c r="G6" s="15"/>
      <c r="H6" s="16">
        <f>SUM(H5)</f>
        <v>12.096</v>
      </c>
      <c r="I6" s="27">
        <f>SUM(I5)</f>
        <v>11</v>
      </c>
    </row>
    <row r="7" spans="1:9" s="2" customFormat="1" ht="15" customHeight="1" thickBot="1" x14ac:dyDescent="0.3">
      <c r="A7" s="32" t="s">
        <v>21</v>
      </c>
      <c r="B7" s="33">
        <f>E6+H6</f>
        <v>27.39</v>
      </c>
      <c r="C7" s="12"/>
      <c r="D7" s="12"/>
      <c r="E7" s="12"/>
      <c r="F7" s="12"/>
      <c r="G7" s="12"/>
      <c r="H7" s="12"/>
      <c r="I7" s="13"/>
    </row>
    <row r="8" spans="1:9" x14ac:dyDescent="0.25">
      <c r="A8" s="3"/>
      <c r="B8" s="3"/>
    </row>
    <row r="9" spans="1:9" x14ac:dyDescent="0.25">
      <c r="A9" s="3"/>
      <c r="B9" s="3"/>
    </row>
    <row r="10" spans="1:9" x14ac:dyDescent="0.25">
      <c r="A10" s="3"/>
      <c r="B10" s="3"/>
    </row>
    <row r="11" spans="1:9" x14ac:dyDescent="0.25">
      <c r="A11" s="3"/>
      <c r="B11" s="3"/>
    </row>
  </sheetData>
  <mergeCells count="2">
    <mergeCell ref="A6:B6"/>
    <mergeCell ref="C1:I3"/>
  </mergeCells>
  <pageMargins left="0.23622047244094491" right="0.23622047244094491" top="0.74803149606299213" bottom="0.74803149606299213" header="0.31496062992125984" footer="0.31496062992125984"/>
  <pageSetup paperSize="8" scale="82" orientation="landscape" r:id="rId1"/>
  <colBreaks count="1" manualBreakCount="1">
    <brk id="2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workbookViewId="0">
      <selection activeCell="D6" sqref="D6"/>
    </sheetView>
  </sheetViews>
  <sheetFormatPr defaultRowHeight="15" x14ac:dyDescent="0.25"/>
  <cols>
    <col min="3" max="3" width="9.140625" style="10"/>
    <col min="4" max="4" width="27.42578125" customWidth="1"/>
  </cols>
  <sheetData>
    <row r="1" spans="1:11" ht="15" customHeight="1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5.7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5" customHeight="1" x14ac:dyDescent="0.25"/>
    <row r="5" spans="1:11" ht="15" customHeight="1" x14ac:dyDescent="0.25">
      <c r="D5" s="38" t="s">
        <v>25</v>
      </c>
      <c r="E5" s="39"/>
      <c r="F5" s="39"/>
      <c r="G5" s="39"/>
      <c r="H5" s="40"/>
    </row>
    <row r="6" spans="1:11" ht="15" customHeight="1" x14ac:dyDescent="0.25">
      <c r="D6" s="6"/>
      <c r="E6" s="30" t="s">
        <v>4</v>
      </c>
      <c r="F6" s="30" t="s">
        <v>5</v>
      </c>
      <c r="G6" s="30" t="s">
        <v>6</v>
      </c>
      <c r="H6" s="30" t="s">
        <v>7</v>
      </c>
    </row>
    <row r="7" spans="1:11" ht="15" customHeight="1" x14ac:dyDescent="0.25">
      <c r="C7" s="23" t="s">
        <v>12</v>
      </c>
      <c r="D7" s="7" t="s">
        <v>8</v>
      </c>
      <c r="E7" s="8">
        <v>1.22</v>
      </c>
      <c r="F7" s="8">
        <v>0.95</v>
      </c>
      <c r="G7" s="9">
        <v>1</v>
      </c>
      <c r="H7" s="8">
        <f t="shared" ref="H7:H9" si="0">E7*F7*G7</f>
        <v>1.159</v>
      </c>
    </row>
    <row r="8" spans="1:11" ht="15" customHeight="1" x14ac:dyDescent="0.25">
      <c r="C8" s="23" t="s">
        <v>13</v>
      </c>
      <c r="D8" s="7" t="s">
        <v>9</v>
      </c>
      <c r="E8" s="8">
        <v>0.36</v>
      </c>
      <c r="F8" s="8">
        <v>1.45</v>
      </c>
      <c r="G8" s="9">
        <v>1</v>
      </c>
      <c r="H8" s="8">
        <f t="shared" si="0"/>
        <v>0.52200000000000002</v>
      </c>
    </row>
    <row r="9" spans="1:11" ht="15" customHeight="1" x14ac:dyDescent="0.25">
      <c r="C9" s="23" t="s">
        <v>14</v>
      </c>
      <c r="D9" s="7" t="s">
        <v>10</v>
      </c>
      <c r="E9" s="8">
        <v>0.62</v>
      </c>
      <c r="F9" s="8">
        <v>1.4</v>
      </c>
      <c r="G9" s="9">
        <v>1</v>
      </c>
      <c r="H9" s="8">
        <f t="shared" si="0"/>
        <v>0.86799999999999999</v>
      </c>
    </row>
    <row r="10" spans="1:11" ht="15" customHeight="1" x14ac:dyDescent="0.25">
      <c r="E10" s="10"/>
      <c r="F10" s="41" t="s">
        <v>11</v>
      </c>
      <c r="G10" s="41"/>
      <c r="H10" s="24">
        <f>SUM(H7:H9)</f>
        <v>2.5489999999999999</v>
      </c>
    </row>
    <row r="11" spans="1:11" ht="15" customHeight="1" x14ac:dyDescent="0.25"/>
    <row r="12" spans="1:11" x14ac:dyDescent="0.25">
      <c r="D12" s="38" t="s">
        <v>15</v>
      </c>
      <c r="E12" s="39"/>
      <c r="F12" s="39"/>
      <c r="G12" s="39"/>
      <c r="H12" s="40"/>
    </row>
    <row r="13" spans="1:11" ht="30" x14ac:dyDescent="0.25">
      <c r="D13" s="6"/>
      <c r="E13" s="29" t="s">
        <v>4</v>
      </c>
      <c r="F13" s="29" t="s">
        <v>5</v>
      </c>
      <c r="G13" s="29" t="s">
        <v>6</v>
      </c>
      <c r="H13" s="29" t="s">
        <v>7</v>
      </c>
    </row>
    <row r="14" spans="1:11" x14ac:dyDescent="0.25">
      <c r="C14" s="23" t="s">
        <v>12</v>
      </c>
      <c r="D14" s="7" t="s">
        <v>16</v>
      </c>
      <c r="E14" s="8">
        <v>0.63</v>
      </c>
      <c r="F14" s="8">
        <v>1.34</v>
      </c>
      <c r="G14" s="9">
        <v>1</v>
      </c>
      <c r="H14" s="8">
        <f t="shared" ref="H14:H15" si="1">E14*F14*G14</f>
        <v>0.84420000000000006</v>
      </c>
    </row>
    <row r="15" spans="1:11" x14ac:dyDescent="0.25">
      <c r="C15" s="23" t="s">
        <v>13</v>
      </c>
      <c r="D15" s="7" t="s">
        <v>20</v>
      </c>
      <c r="E15" s="8">
        <v>0.7</v>
      </c>
      <c r="F15" s="8">
        <v>2.25</v>
      </c>
      <c r="G15" s="9">
        <v>1</v>
      </c>
      <c r="H15" s="8">
        <f t="shared" si="1"/>
        <v>1.575</v>
      </c>
    </row>
    <row r="16" spans="1:11" x14ac:dyDescent="0.25">
      <c r="E16" s="10"/>
      <c r="F16" s="41" t="s">
        <v>11</v>
      </c>
      <c r="G16" s="41"/>
      <c r="H16" s="24">
        <f>SUM(H14:H15)</f>
        <v>2.4192</v>
      </c>
    </row>
  </sheetData>
  <mergeCells count="5">
    <mergeCell ref="D5:H5"/>
    <mergeCell ref="F10:G10"/>
    <mergeCell ref="D12:H12"/>
    <mergeCell ref="F16:G16"/>
    <mergeCell ref="A1:K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34" zoomScale="60" zoomScaleNormal="100" workbookViewId="0">
      <selection activeCell="P118" sqref="P118"/>
    </sheetView>
  </sheetViews>
  <sheetFormatPr defaultRowHeight="15" x14ac:dyDescent="0.25"/>
  <cols>
    <col min="12" max="12" width="6.28515625" customWidth="1"/>
  </cols>
  <sheetData/>
  <pageMargins left="0.7" right="0.7" top="0.75" bottom="0.75" header="0.3" footer="0.3"/>
  <pageSetup paperSize="9" scale="73" orientation="portrait" r:id="rId1"/>
  <rowBreaks count="3" manualBreakCount="3">
    <brk id="53" max="16383" man="1"/>
    <brk id="106" max="16383" man="1"/>
    <brk id="1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IZRAČUN</vt:lpstr>
      <vt:lpstr>MJERE KUĆICA</vt:lpstr>
      <vt:lpstr>NACRTI KUĆICA I OPREME</vt:lpstr>
      <vt:lpstr>IZRAČUN!Print_Area</vt:lpstr>
      <vt:lpstr>'MJERE KUĆICA'!Print_Area</vt:lpstr>
      <vt:lpstr>IZRAČUN!Print_Titles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Ronald Radojević</cp:lastModifiedBy>
  <cp:lastPrinted>2022-03-21T12:07:58Z</cp:lastPrinted>
  <dcterms:created xsi:type="dcterms:W3CDTF">2012-09-18T08:40:16Z</dcterms:created>
  <dcterms:modified xsi:type="dcterms:W3CDTF">2023-10-11T13:44:32Z</dcterms:modified>
</cp:coreProperties>
</file>